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6195" firstSheet="9" activeTab="11"/>
  </bookViews>
  <sheets>
    <sheet name="Kunj survey Sep 2013" sheetId="1" r:id="rId1"/>
    <sheet name="Kunjin IEMs" sheetId="2" r:id="rId2"/>
    <sheet name="Kunjin harvest species" sheetId="3" r:id="rId3"/>
    <sheet name="Kunjin harvest individuals" sheetId="4" r:id="rId4"/>
    <sheet name="Kunj survey Aug 2013" sheetId="5" r:id="rId5"/>
    <sheet name="Kunj all survey data" sheetId="6" r:id="rId6"/>
    <sheet name="Kunj rarefield Aug richness" sheetId="7" r:id="rId7"/>
    <sheet name="Kunj plot level" sheetId="8" r:id="rId8"/>
    <sheet name="Kunj seed mass per individual" sheetId="9" r:id="rId9"/>
    <sheet name="focal species biomass" sheetId="10" r:id="rId10"/>
    <sheet name="Kunj plot level annuals only" sheetId="11" r:id="rId11"/>
    <sheet name="Kunj species level annuals only" sheetId="12" r:id="rId12"/>
  </sheets>
  <definedNames>
    <definedName name="acalbiomass" localSheetId="9">'focal species biomass'!$D$5:$D$119</definedName>
    <definedName name="claire" localSheetId="5">'Kunj all survey data'!$A$1:$P$685</definedName>
    <definedName name="ksep2" localSheetId="5">'Kunj all survey data'!$A$686:$P$1205</definedName>
    <definedName name="ksep2" localSheetId="0">'Kunj survey Sep 2013'!$A$1:$P$521</definedName>
    <definedName name="litterplotdensity" localSheetId="5">'Kunj all survey data'!$A$2:$H$27</definedName>
    <definedName name="litterplotdensity_1" localSheetId="5">'Kunj all survey data'!$A$2:$H$28</definedName>
    <definedName name="litterplotdensity_2" localSheetId="5">'Kunj all survey data'!$A$2:$H$25</definedName>
    <definedName name="milbiomass" localSheetId="9">'focal species biomass'!$E$1:$E$71</definedName>
    <definedName name="plant" localSheetId="3">'Kunjin harvest individuals'!$A$1:$X$877</definedName>
    <definedName name="plot3" localSheetId="7">'Kunj plot level'!$A$1:$BY$121</definedName>
    <definedName name="species" localSheetId="2">'Kunjin harvest species'!$A$1:$Y$1015</definedName>
    <definedName name="vumybiomass" localSheetId="9">'focal species biomass'!$C$1:$C$120</definedName>
    <definedName name="wbiomass_1" localSheetId="9">'focal species biomass'!$A$1:$F$116</definedName>
  </definedNames>
  <calcPr calcId="145621"/>
</workbook>
</file>

<file path=xl/calcChain.xml><?xml version="1.0" encoding="utf-8"?>
<calcChain xmlns="http://schemas.openxmlformats.org/spreadsheetml/2006/main">
  <c r="N16" i="12" l="1"/>
  <c r="M16" i="12"/>
  <c r="Q9" i="12"/>
  <c r="N9" i="12"/>
  <c r="M9" i="12"/>
  <c r="O2" i="12"/>
  <c r="N2" i="12"/>
  <c r="M2" i="12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Q1205" i="6"/>
  <c r="Q1204" i="6"/>
  <c r="Q1203" i="6"/>
  <c r="Q1202" i="6"/>
  <c r="Q1201" i="6"/>
  <c r="Q1200" i="6"/>
  <c r="Q1199" i="6"/>
  <c r="Q1198" i="6"/>
  <c r="Q1197" i="6"/>
  <c r="Q1196" i="6"/>
  <c r="Q1195" i="6"/>
  <c r="Q1194" i="6"/>
  <c r="Q1193" i="6"/>
  <c r="Q1192" i="6"/>
  <c r="Q1191" i="6"/>
  <c r="Q1190" i="6"/>
  <c r="Q1189" i="6"/>
  <c r="Q1188" i="6"/>
  <c r="Q1187" i="6"/>
  <c r="Q1186" i="6"/>
  <c r="Q1185" i="6"/>
  <c r="Q1184" i="6"/>
  <c r="Q1183" i="6"/>
  <c r="Q1182" i="6"/>
  <c r="Q1181" i="6"/>
  <c r="Q1180" i="6"/>
  <c r="Q1179" i="6"/>
  <c r="Q1178" i="6"/>
  <c r="Q1177" i="6"/>
  <c r="Q1176" i="6"/>
  <c r="Q1175" i="6"/>
  <c r="Q1174" i="6"/>
  <c r="Q1173" i="6"/>
  <c r="Q1172" i="6"/>
  <c r="Q1171" i="6"/>
  <c r="Q1170" i="6"/>
  <c r="Q1169" i="6"/>
  <c r="Q1168" i="6"/>
  <c r="Q1167" i="6"/>
  <c r="Q1166" i="6"/>
  <c r="Q1165" i="6"/>
  <c r="Q1164" i="6"/>
  <c r="Q1163" i="6"/>
  <c r="Q1162" i="6"/>
  <c r="Q1161" i="6"/>
  <c r="Q1160" i="6"/>
  <c r="Q1159" i="6"/>
  <c r="Q1158" i="6"/>
  <c r="Q1157" i="6"/>
  <c r="Q1156" i="6"/>
  <c r="Q1155" i="6"/>
  <c r="Q1154" i="6"/>
  <c r="Q1153" i="6"/>
  <c r="Q1152" i="6"/>
  <c r="Q1151" i="6"/>
  <c r="Q1150" i="6"/>
  <c r="Q1149" i="6"/>
  <c r="Q1148" i="6"/>
  <c r="Q1147" i="6"/>
  <c r="Q1146" i="6"/>
  <c r="Q1145" i="6"/>
  <c r="Q1144" i="6"/>
  <c r="Q1143" i="6"/>
  <c r="Q1142" i="6"/>
  <c r="Q1141" i="6"/>
  <c r="Q1140" i="6"/>
  <c r="Q1139" i="6"/>
  <c r="Q1138" i="6"/>
  <c r="Q1137" i="6"/>
  <c r="Q1136" i="6"/>
  <c r="Q1135" i="6"/>
  <c r="Q1134" i="6"/>
  <c r="Q1133" i="6"/>
  <c r="Q1132" i="6"/>
  <c r="Q1131" i="6"/>
  <c r="Q1130" i="6"/>
  <c r="Q1129" i="6"/>
  <c r="Q1124" i="6"/>
  <c r="Q1123" i="6"/>
  <c r="Q1122" i="6"/>
  <c r="Q1121" i="6"/>
  <c r="Q1120" i="6"/>
  <c r="Q1119" i="6"/>
  <c r="Q1118" i="6"/>
  <c r="Q1117" i="6"/>
  <c r="Q1116" i="6"/>
  <c r="Q1115" i="6"/>
  <c r="Q1114" i="6"/>
  <c r="Q1113" i="6"/>
  <c r="Q1112" i="6"/>
  <c r="Q1111" i="6"/>
  <c r="Q1110" i="6"/>
  <c r="Q1109" i="6"/>
  <c r="Q1108" i="6"/>
  <c r="Q1107" i="6"/>
  <c r="Q1106" i="6"/>
  <c r="Q1105" i="6"/>
  <c r="Q1104" i="6"/>
  <c r="Q1103" i="6"/>
  <c r="Q1102" i="6"/>
  <c r="Q1101" i="6"/>
  <c r="Q1100" i="6"/>
  <c r="Q1099" i="6"/>
  <c r="Q1098" i="6"/>
  <c r="Q1097" i="6"/>
  <c r="Q1096" i="6"/>
  <c r="Q1095" i="6"/>
  <c r="Q1094" i="6"/>
  <c r="Q1093" i="6"/>
  <c r="Q1092" i="6"/>
  <c r="Q1091" i="6"/>
  <c r="Q1090" i="6"/>
  <c r="Q1089" i="6"/>
  <c r="Q1088" i="6"/>
  <c r="Q1087" i="6"/>
  <c r="Q1086" i="6"/>
  <c r="Q1085" i="6"/>
  <c r="Q1084" i="6"/>
  <c r="Q1083" i="6"/>
  <c r="Q1082" i="6"/>
  <c r="Q1081" i="6"/>
  <c r="Q1080" i="6"/>
  <c r="Q1079" i="6"/>
  <c r="Q1078" i="6"/>
  <c r="Q1077" i="6"/>
  <c r="Q1076" i="6"/>
  <c r="Q1075" i="6"/>
  <c r="Q1074" i="6"/>
  <c r="Q1073" i="6"/>
  <c r="Q1072" i="6"/>
  <c r="Q1071" i="6"/>
  <c r="Q1070" i="6"/>
  <c r="Q1069" i="6"/>
  <c r="Q1068" i="6"/>
  <c r="Q1067" i="6"/>
  <c r="Q1066" i="6"/>
  <c r="Q1065" i="6"/>
  <c r="Q1064" i="6"/>
  <c r="Q1063" i="6"/>
  <c r="Q1062" i="6"/>
  <c r="Q1061" i="6"/>
  <c r="Q1060" i="6"/>
  <c r="Q1059" i="6"/>
  <c r="Q1058" i="6"/>
  <c r="Q1057" i="6"/>
  <c r="Q1056" i="6"/>
  <c r="Q1055" i="6"/>
  <c r="Q1054" i="6"/>
  <c r="Q1053" i="6"/>
  <c r="Q1052" i="6"/>
  <c r="Q1051" i="6"/>
  <c r="Q1050" i="6"/>
  <c r="Q1049" i="6"/>
  <c r="Q1048" i="6"/>
  <c r="Q1047" i="6"/>
  <c r="Q1046" i="6"/>
  <c r="Q1045" i="6"/>
  <c r="Q1044" i="6"/>
  <c r="Q1043" i="6"/>
  <c r="Q1042" i="6"/>
  <c r="Q1041" i="6"/>
  <c r="Q1040" i="6"/>
  <c r="Q1039" i="6"/>
  <c r="Q1038" i="6"/>
  <c r="Q1037" i="6"/>
  <c r="Q1036" i="6"/>
  <c r="Q1035" i="6"/>
  <c r="Q1034" i="6"/>
  <c r="Q1033" i="6"/>
  <c r="Q1032" i="6"/>
  <c r="Q1031" i="6"/>
  <c r="Q1030" i="6"/>
  <c r="Q1029" i="6"/>
  <c r="Q1028" i="6"/>
  <c r="Q1027" i="6"/>
  <c r="Q1026" i="6"/>
  <c r="Q1025" i="6"/>
  <c r="Q1018" i="6"/>
  <c r="Q1017" i="6"/>
  <c r="Q1016" i="6"/>
  <c r="Q1015" i="6"/>
  <c r="Q1014" i="6"/>
  <c r="Q1013" i="6"/>
  <c r="Q1012" i="6"/>
  <c r="Q1011" i="6"/>
  <c r="Q1010" i="6"/>
  <c r="Q1009" i="6"/>
  <c r="Q1008" i="6"/>
  <c r="Q1007" i="6"/>
  <c r="Q1006" i="6"/>
  <c r="Q1005" i="6"/>
  <c r="Q1004" i="6"/>
  <c r="Q1003" i="6"/>
  <c r="Q1002" i="6"/>
  <c r="Q1001" i="6"/>
  <c r="Q1000" i="6"/>
  <c r="Q999" i="6"/>
  <c r="Q998" i="6"/>
  <c r="Q997" i="6"/>
  <c r="Q996" i="6"/>
  <c r="Q995" i="6"/>
  <c r="Q994" i="6"/>
  <c r="Q993" i="6"/>
  <c r="Q992" i="6"/>
  <c r="Q991" i="6"/>
  <c r="Q990" i="6"/>
  <c r="Q989" i="6"/>
  <c r="Q988" i="6"/>
  <c r="Q987" i="6"/>
  <c r="Q986" i="6"/>
  <c r="Q985" i="6"/>
  <c r="Q984" i="6"/>
  <c r="Q983" i="6"/>
  <c r="Q982" i="6"/>
  <c r="Q981" i="6"/>
  <c r="Q980" i="6"/>
  <c r="Q979" i="6"/>
  <c r="Q978" i="6"/>
  <c r="Q977" i="6"/>
  <c r="Q976" i="6"/>
  <c r="Q975" i="6"/>
  <c r="Q974" i="6"/>
  <c r="Q973" i="6"/>
  <c r="Q972" i="6"/>
  <c r="Q971" i="6"/>
  <c r="Q970" i="6"/>
  <c r="Q969" i="6"/>
  <c r="Q968" i="6"/>
  <c r="Q967" i="6"/>
  <c r="Q966" i="6"/>
  <c r="Q965" i="6"/>
  <c r="Q964" i="6"/>
  <c r="Q963" i="6"/>
  <c r="Q962" i="6"/>
  <c r="Q961" i="6"/>
  <c r="Q960" i="6"/>
  <c r="Q959" i="6"/>
  <c r="Q958" i="6"/>
  <c r="Q957" i="6"/>
  <c r="Q956" i="6"/>
  <c r="Q955" i="6"/>
  <c r="Q954" i="6"/>
  <c r="Q953" i="6"/>
  <c r="Q952" i="6"/>
  <c r="Q951" i="6"/>
  <c r="Q950" i="6"/>
  <c r="Q949" i="6"/>
  <c r="Q948" i="6"/>
  <c r="Q947" i="6"/>
  <c r="Q946" i="6"/>
  <c r="Q945" i="6"/>
  <c r="Q944" i="6"/>
  <c r="Q943" i="6"/>
  <c r="Q942" i="6"/>
  <c r="Q941" i="6"/>
  <c r="Q940" i="6"/>
  <c r="Q939" i="6"/>
  <c r="Q938" i="6"/>
  <c r="Q937" i="6"/>
  <c r="Q936" i="6"/>
  <c r="Q935" i="6"/>
  <c r="Q934" i="6"/>
  <c r="Q933" i="6"/>
  <c r="Q932" i="6"/>
  <c r="Q931" i="6"/>
  <c r="Q930" i="6"/>
  <c r="Q929" i="6"/>
  <c r="Q928" i="6"/>
  <c r="Q927" i="6"/>
  <c r="Q926" i="6"/>
  <c r="Q925" i="6"/>
  <c r="Q924" i="6"/>
  <c r="Q923" i="6"/>
  <c r="Q922" i="6"/>
  <c r="Q921" i="6"/>
  <c r="Q920" i="6"/>
  <c r="Q919" i="6"/>
  <c r="Q918" i="6"/>
  <c r="Q917" i="6"/>
  <c r="Q916" i="6"/>
  <c r="Q915" i="6"/>
  <c r="Q914" i="6"/>
  <c r="Q913" i="6"/>
  <c r="Q912" i="6"/>
  <c r="Q911" i="6"/>
  <c r="Q910" i="6"/>
  <c r="Q909" i="6"/>
  <c r="Q908" i="6"/>
  <c r="Q907" i="6"/>
  <c r="Q906" i="6"/>
  <c r="Q905" i="6"/>
  <c r="Q904" i="6"/>
  <c r="Q903" i="6"/>
  <c r="Q902" i="6"/>
  <c r="Q901" i="6"/>
  <c r="Q900" i="6"/>
  <c r="Q899" i="6"/>
  <c r="Q898" i="6"/>
  <c r="Q897" i="6"/>
  <c r="Q896" i="6"/>
  <c r="Q895" i="6"/>
  <c r="Q894" i="6"/>
  <c r="Q893" i="6"/>
  <c r="Q892" i="6"/>
  <c r="Q891" i="6"/>
  <c r="Q890" i="6"/>
  <c r="Q889" i="6"/>
  <c r="Q888" i="6"/>
  <c r="Q887" i="6"/>
  <c r="Q886" i="6"/>
  <c r="Q885" i="6"/>
  <c r="Q884" i="6"/>
  <c r="Q883" i="6"/>
  <c r="Q882" i="6"/>
  <c r="Q881" i="6"/>
  <c r="Q880" i="6"/>
  <c r="Q879" i="6"/>
  <c r="Q878" i="6"/>
  <c r="Q877" i="6"/>
  <c r="Q876" i="6"/>
  <c r="Q875" i="6"/>
  <c r="Q874" i="6"/>
  <c r="Q873" i="6"/>
  <c r="Q872" i="6"/>
  <c r="Q871" i="6"/>
  <c r="Q870" i="6"/>
  <c r="Q869" i="6"/>
  <c r="Q868" i="6"/>
  <c r="Q867" i="6"/>
  <c r="Q866" i="6"/>
  <c r="Q865" i="6"/>
  <c r="Q864" i="6"/>
  <c r="Q863" i="6"/>
  <c r="Q862" i="6"/>
  <c r="Q861" i="6"/>
  <c r="Q860" i="6"/>
  <c r="Q859" i="6"/>
  <c r="Q858" i="6"/>
  <c r="Q857" i="6"/>
  <c r="Q856" i="6"/>
  <c r="Q855" i="6"/>
  <c r="Q854" i="6"/>
  <c r="Q853" i="6"/>
  <c r="Q852" i="6"/>
  <c r="Q851" i="6"/>
  <c r="Q850" i="6"/>
  <c r="Q849" i="6"/>
  <c r="Q848" i="6"/>
  <c r="Q847" i="6"/>
  <c r="Q846" i="6"/>
  <c r="Q845" i="6"/>
  <c r="Q844" i="6"/>
  <c r="Q843" i="6"/>
  <c r="Q842" i="6"/>
  <c r="Q841" i="6"/>
  <c r="Q840" i="6"/>
  <c r="Q839" i="6"/>
  <c r="Q838" i="6"/>
  <c r="Q837" i="6"/>
  <c r="Q836" i="6"/>
  <c r="Q835" i="6"/>
  <c r="Q834" i="6"/>
  <c r="Q833" i="6"/>
  <c r="Q832" i="6"/>
  <c r="Q831" i="6"/>
  <c r="Q830" i="6"/>
  <c r="Q829" i="6"/>
  <c r="Q828" i="6"/>
  <c r="Q827" i="6"/>
  <c r="Q826" i="6"/>
  <c r="Q825" i="6"/>
  <c r="Q824" i="6"/>
  <c r="Q823" i="6"/>
  <c r="Q822" i="6"/>
  <c r="Q821" i="6"/>
  <c r="Q820" i="6"/>
  <c r="Q819" i="6"/>
  <c r="Q818" i="6"/>
  <c r="Q817" i="6"/>
  <c r="Q816" i="6"/>
  <c r="Q815" i="6"/>
  <c r="Q814" i="6"/>
  <c r="Q813" i="6"/>
  <c r="Q812" i="6"/>
  <c r="Q811" i="6"/>
  <c r="Q810" i="6"/>
  <c r="Q809" i="6"/>
  <c r="Q808" i="6"/>
  <c r="Q807" i="6"/>
  <c r="Q806" i="6"/>
  <c r="Q805" i="6"/>
  <c r="Q804" i="6"/>
  <c r="Q803" i="6"/>
  <c r="Q802" i="6"/>
  <c r="Q801" i="6"/>
  <c r="Q800" i="6"/>
  <c r="Q799" i="6"/>
  <c r="Q798" i="6"/>
  <c r="Q797" i="6"/>
  <c r="Q796" i="6"/>
  <c r="Q795" i="6"/>
  <c r="Q794" i="6"/>
  <c r="Q793" i="6"/>
  <c r="Q792" i="6"/>
  <c r="Q791" i="6"/>
  <c r="Q790" i="6"/>
  <c r="Q789" i="6"/>
  <c r="Q788" i="6"/>
  <c r="Q787" i="6"/>
  <c r="Q786" i="6"/>
  <c r="Q785" i="6"/>
  <c r="Q784" i="6"/>
  <c r="Q783" i="6"/>
  <c r="Q782" i="6"/>
  <c r="Q781" i="6"/>
  <c r="Q780" i="6"/>
  <c r="Q779" i="6"/>
  <c r="Q778" i="6"/>
  <c r="Q777" i="6"/>
  <c r="Q776" i="6"/>
  <c r="Q775" i="6"/>
  <c r="Q774" i="6"/>
  <c r="Q773" i="6"/>
  <c r="Q772" i="6"/>
  <c r="Q771" i="6"/>
  <c r="Q770" i="6"/>
  <c r="Q769" i="6"/>
  <c r="Q768" i="6"/>
  <c r="Q767" i="6"/>
  <c r="Q766" i="6"/>
  <c r="Q765" i="6"/>
  <c r="Q764" i="6"/>
  <c r="Q763" i="6"/>
  <c r="Q762" i="6"/>
  <c r="Q761" i="6"/>
  <c r="Q760" i="6"/>
  <c r="Q759" i="6"/>
  <c r="Q758" i="6"/>
  <c r="Q757" i="6"/>
  <c r="Q756" i="6"/>
  <c r="Q755" i="6"/>
  <c r="Q754" i="6"/>
  <c r="Q753" i="6"/>
  <c r="Q752" i="6"/>
  <c r="Q751" i="6"/>
  <c r="Q750" i="6"/>
  <c r="Q749" i="6"/>
  <c r="Q748" i="6"/>
  <c r="Q747" i="6"/>
  <c r="Q746" i="6"/>
  <c r="Q745" i="6"/>
  <c r="Q744" i="6"/>
  <c r="Q743" i="6"/>
  <c r="Q742" i="6"/>
  <c r="Q741" i="6"/>
  <c r="Q740" i="6"/>
  <c r="Q739" i="6"/>
  <c r="Q738" i="6"/>
  <c r="Q737" i="6"/>
  <c r="Q736" i="6"/>
  <c r="Q735" i="6"/>
  <c r="Q734" i="6"/>
  <c r="Q733" i="6"/>
  <c r="Q732" i="6"/>
  <c r="Q731" i="6"/>
  <c r="Q730" i="6"/>
  <c r="Q729" i="6"/>
  <c r="Q728" i="6"/>
  <c r="Q727" i="6"/>
  <c r="Q726" i="6"/>
  <c r="Q725" i="6"/>
  <c r="Q724" i="6"/>
  <c r="Q723" i="6"/>
  <c r="Q722" i="6"/>
  <c r="Q721" i="6"/>
  <c r="Q720" i="6"/>
  <c r="Q719" i="6"/>
  <c r="Q718" i="6"/>
  <c r="Q717" i="6"/>
  <c r="Q716" i="6"/>
  <c r="Q715" i="6"/>
  <c r="Q714" i="6"/>
  <c r="Q713" i="6"/>
  <c r="Q712" i="6"/>
  <c r="Q711" i="6"/>
  <c r="Q710" i="6"/>
  <c r="Q709" i="6"/>
  <c r="Q708" i="6"/>
  <c r="Q707" i="6"/>
  <c r="Q706" i="6"/>
  <c r="Q705" i="6"/>
  <c r="Q704" i="6"/>
  <c r="Q703" i="6"/>
  <c r="Q702" i="6"/>
  <c r="Q701" i="6"/>
  <c r="Q700" i="6"/>
  <c r="Q699" i="6"/>
  <c r="Q698" i="6"/>
  <c r="Q697" i="6"/>
  <c r="Q696" i="6"/>
  <c r="Q695" i="6"/>
  <c r="Q694" i="6"/>
  <c r="Q693" i="6"/>
  <c r="Q692" i="6"/>
  <c r="Q691" i="6"/>
  <c r="Q690" i="6"/>
  <c r="Q689" i="6"/>
  <c r="Q688" i="6"/>
  <c r="Q687" i="6"/>
  <c r="Q686" i="6"/>
  <c r="Q685" i="6"/>
  <c r="Q684" i="6"/>
  <c r="Q683" i="6"/>
  <c r="Q682" i="6"/>
  <c r="Q681" i="6"/>
  <c r="Q680" i="6"/>
  <c r="Q679" i="6"/>
  <c r="Q678" i="6"/>
  <c r="Q677" i="6"/>
  <c r="Q676" i="6"/>
  <c r="Q675" i="6"/>
  <c r="Q674" i="6"/>
  <c r="Q673" i="6"/>
  <c r="Q672" i="6"/>
  <c r="Q671" i="6"/>
  <c r="Q670" i="6"/>
  <c r="Q669" i="6"/>
  <c r="Q668" i="6"/>
  <c r="Q667" i="6"/>
  <c r="Q666" i="6"/>
  <c r="Q665" i="6"/>
  <c r="Q664" i="6"/>
  <c r="Q663" i="6"/>
  <c r="Q662" i="6"/>
  <c r="Q661" i="6"/>
  <c r="Q660" i="6"/>
  <c r="Q659" i="6"/>
  <c r="Q658" i="6"/>
  <c r="Q657" i="6"/>
  <c r="Q656" i="6"/>
  <c r="Q655" i="6"/>
  <c r="Q654" i="6"/>
  <c r="Q653" i="6"/>
  <c r="Q652" i="6"/>
  <c r="Q651" i="6"/>
  <c r="Q650" i="6"/>
  <c r="Q649" i="6"/>
  <c r="Q648" i="6"/>
  <c r="Q647" i="6"/>
  <c r="Q646" i="6"/>
  <c r="Q645" i="6"/>
  <c r="Q644" i="6"/>
  <c r="Q643" i="6"/>
  <c r="Q642" i="6"/>
  <c r="Q641" i="6"/>
  <c r="Q640" i="6"/>
  <c r="Q639" i="6"/>
  <c r="Q638" i="6"/>
  <c r="Q637" i="6"/>
  <c r="Q636" i="6"/>
  <c r="Q635" i="6"/>
  <c r="Q634" i="6"/>
  <c r="Q633" i="6"/>
  <c r="Q632" i="6"/>
  <c r="Q631" i="6"/>
  <c r="Q630" i="6"/>
  <c r="Q629" i="6"/>
  <c r="Q628" i="6"/>
  <c r="Q627" i="6"/>
  <c r="Q626" i="6"/>
  <c r="Q625" i="6"/>
  <c r="Q624" i="6"/>
  <c r="Q623" i="6"/>
  <c r="Q622" i="6"/>
  <c r="Q621" i="6"/>
  <c r="Q620" i="6"/>
  <c r="Q619" i="6"/>
  <c r="Q618" i="6"/>
  <c r="Q617" i="6"/>
  <c r="Q616" i="6"/>
  <c r="Q615" i="6"/>
  <c r="Q614" i="6"/>
  <c r="Q613" i="6"/>
  <c r="Q612" i="6"/>
  <c r="Q611" i="6"/>
  <c r="Q610" i="6"/>
  <c r="Q609" i="6"/>
  <c r="Q608" i="6"/>
  <c r="Q607" i="6"/>
  <c r="Q606" i="6"/>
  <c r="Q605" i="6"/>
  <c r="Q604" i="6"/>
  <c r="Q603" i="6"/>
  <c r="Q602" i="6"/>
  <c r="Q601" i="6"/>
  <c r="Q600" i="6"/>
  <c r="Q599" i="6"/>
  <c r="Q598" i="6"/>
  <c r="Q597" i="6"/>
  <c r="Q596" i="6"/>
  <c r="Q595" i="6"/>
  <c r="Q594" i="6"/>
  <c r="Q593" i="6"/>
  <c r="Q592" i="6"/>
  <c r="Q591" i="6"/>
  <c r="Q590" i="6"/>
  <c r="Q589" i="6"/>
  <c r="Q588" i="6"/>
  <c r="Q587" i="6"/>
  <c r="Q586" i="6"/>
  <c r="Q585" i="6"/>
  <c r="Q584" i="6"/>
  <c r="Q583" i="6"/>
  <c r="Q582" i="6"/>
  <c r="Q581" i="6"/>
  <c r="Q580" i="6"/>
  <c r="Q579" i="6"/>
  <c r="Q578" i="6"/>
  <c r="Q577" i="6"/>
  <c r="Q576" i="6"/>
  <c r="Q575" i="6"/>
  <c r="Q574" i="6"/>
  <c r="Q573" i="6"/>
  <c r="Q572" i="6"/>
  <c r="Q571" i="6"/>
  <c r="Q570" i="6"/>
  <c r="Q569" i="6"/>
  <c r="Q568" i="6"/>
  <c r="Q567" i="6"/>
  <c r="Q566" i="6"/>
  <c r="Q565" i="6"/>
  <c r="Q564" i="6"/>
  <c r="Q563" i="6"/>
  <c r="Q562" i="6"/>
  <c r="Q561" i="6"/>
  <c r="Q560" i="6"/>
  <c r="Q559" i="6"/>
  <c r="Q558" i="6"/>
  <c r="Q557" i="6"/>
  <c r="Q556" i="6"/>
  <c r="Q555" i="6"/>
  <c r="Q554" i="6"/>
  <c r="Q553" i="6"/>
  <c r="Q552" i="6"/>
  <c r="Q551" i="6"/>
  <c r="Q550" i="6"/>
  <c r="Q549" i="6"/>
  <c r="Q548" i="6"/>
  <c r="Q547" i="6"/>
  <c r="Q546" i="6"/>
  <c r="Q545" i="6"/>
  <c r="Q544" i="6"/>
  <c r="Q543" i="6"/>
  <c r="Q542" i="6"/>
  <c r="Q541" i="6"/>
  <c r="Q540" i="6"/>
  <c r="Q539" i="6"/>
  <c r="Q538" i="6"/>
  <c r="Q537" i="6"/>
  <c r="Q536" i="6"/>
  <c r="Q535" i="6"/>
  <c r="Q534" i="6"/>
  <c r="Q533" i="6"/>
  <c r="Q532" i="6"/>
  <c r="Q531" i="6"/>
  <c r="Q530" i="6"/>
  <c r="Q529" i="6"/>
  <c r="Q528" i="6"/>
  <c r="Q527" i="6"/>
  <c r="Q526" i="6"/>
  <c r="Q525" i="6"/>
  <c r="Q524" i="6"/>
  <c r="Q523" i="6"/>
  <c r="Q522" i="6"/>
  <c r="Q521" i="6"/>
  <c r="Q520" i="6"/>
  <c r="Q519" i="6"/>
  <c r="Q518" i="6"/>
  <c r="Q517" i="6"/>
  <c r="Q516" i="6"/>
  <c r="Q515" i="6"/>
  <c r="Q514" i="6"/>
  <c r="Q513" i="6"/>
  <c r="Q512" i="6"/>
  <c r="Q511" i="6"/>
  <c r="Q510" i="6"/>
  <c r="Q509" i="6"/>
  <c r="Q508" i="6"/>
  <c r="Q507" i="6"/>
  <c r="Q506" i="6"/>
  <c r="Q505" i="6"/>
  <c r="Q504" i="6"/>
  <c r="Q503" i="6"/>
  <c r="Q502" i="6"/>
  <c r="Q501" i="6"/>
  <c r="Q500" i="6"/>
  <c r="Q499" i="6"/>
  <c r="Q498" i="6"/>
  <c r="Q497" i="6"/>
  <c r="Q496" i="6"/>
  <c r="Q495" i="6"/>
  <c r="Q494" i="6"/>
  <c r="Q493" i="6"/>
  <c r="Q492" i="6"/>
  <c r="Q491" i="6"/>
  <c r="Q490" i="6"/>
  <c r="Q489" i="6"/>
  <c r="Q488" i="6"/>
  <c r="Q487" i="6"/>
  <c r="Q486" i="6"/>
  <c r="Q485" i="6"/>
  <c r="Q484" i="6"/>
  <c r="Q483" i="6"/>
  <c r="Q482" i="6"/>
  <c r="Q481" i="6"/>
  <c r="Q480" i="6"/>
  <c r="Q479" i="6"/>
  <c r="Q478" i="6"/>
  <c r="Q477" i="6"/>
  <c r="Q476" i="6"/>
  <c r="Q475" i="6"/>
  <c r="Q474" i="6"/>
  <c r="Q473" i="6"/>
  <c r="Q472" i="6"/>
  <c r="Q471" i="6"/>
  <c r="Q470" i="6"/>
  <c r="Q469" i="6"/>
  <c r="Q468" i="6"/>
  <c r="Q467" i="6"/>
  <c r="Q466" i="6"/>
  <c r="Q465" i="6"/>
  <c r="Q464" i="6"/>
  <c r="Q463" i="6"/>
  <c r="Q462" i="6"/>
  <c r="Q461" i="6"/>
  <c r="Q460" i="6"/>
  <c r="Q459" i="6"/>
  <c r="Q458" i="6"/>
  <c r="Q457" i="6"/>
  <c r="Q456" i="6"/>
  <c r="Q455" i="6"/>
  <c r="Q454" i="6"/>
  <c r="Q453" i="6"/>
  <c r="Q452" i="6"/>
  <c r="Q451" i="6"/>
  <c r="Q450" i="6"/>
  <c r="Q449" i="6"/>
  <c r="Q448" i="6"/>
  <c r="Q447" i="6"/>
  <c r="Q446" i="6"/>
  <c r="Q445" i="6"/>
  <c r="Q444" i="6"/>
  <c r="Q443" i="6"/>
  <c r="Q442" i="6"/>
  <c r="Q441" i="6"/>
  <c r="Q440" i="6"/>
  <c r="Q439" i="6"/>
  <c r="Q438" i="6"/>
  <c r="Q437" i="6"/>
  <c r="Q436" i="6"/>
  <c r="Q435" i="6"/>
  <c r="Q434" i="6"/>
  <c r="Q433" i="6"/>
  <c r="Q432" i="6"/>
  <c r="Q431" i="6"/>
  <c r="Q430" i="6"/>
  <c r="Q429" i="6"/>
  <c r="Q428" i="6"/>
  <c r="Q427" i="6"/>
  <c r="Q426" i="6"/>
  <c r="Q425" i="6"/>
  <c r="Q424" i="6"/>
  <c r="Q423" i="6"/>
  <c r="Q422" i="6"/>
  <c r="Q421" i="6"/>
  <c r="Q420" i="6"/>
  <c r="Q419" i="6"/>
  <c r="Q418" i="6"/>
  <c r="Q417" i="6"/>
  <c r="Q416" i="6"/>
  <c r="Q415" i="6"/>
  <c r="Q414" i="6"/>
  <c r="Q413" i="6"/>
  <c r="Q412" i="6"/>
  <c r="Q411" i="6"/>
  <c r="Q410" i="6"/>
  <c r="Q409" i="6"/>
  <c r="Q408" i="6"/>
  <c r="Q407" i="6"/>
  <c r="Q406" i="6"/>
  <c r="Q405" i="6"/>
  <c r="Q404" i="6"/>
  <c r="Q403" i="6"/>
  <c r="Q402" i="6"/>
  <c r="Q401" i="6"/>
  <c r="Q400" i="6"/>
  <c r="Q399" i="6"/>
  <c r="Q398" i="6"/>
  <c r="Q397" i="6"/>
  <c r="Q396" i="6"/>
  <c r="Q395" i="6"/>
  <c r="Q394" i="6"/>
  <c r="Q393" i="6"/>
  <c r="Q392" i="6"/>
  <c r="Q391" i="6"/>
  <c r="Q390" i="6"/>
  <c r="Q389" i="6"/>
  <c r="Q388" i="6"/>
  <c r="Q387" i="6"/>
  <c r="Q386" i="6"/>
  <c r="Q385" i="6"/>
  <c r="Q384" i="6"/>
  <c r="Q383" i="6"/>
  <c r="Q382" i="6"/>
  <c r="Q381" i="6"/>
  <c r="Q380" i="6"/>
  <c r="Q379" i="6"/>
  <c r="Q378" i="6"/>
  <c r="Q377" i="6"/>
  <c r="Q376" i="6"/>
  <c r="Q375" i="6"/>
  <c r="Q374" i="6"/>
  <c r="Q373" i="6"/>
  <c r="Q372" i="6"/>
  <c r="Q371" i="6"/>
  <c r="Q370" i="6"/>
  <c r="Q369" i="6"/>
  <c r="Q368" i="6"/>
  <c r="Q367" i="6"/>
  <c r="Q366" i="6"/>
  <c r="Q365" i="6"/>
  <c r="Q364" i="6"/>
  <c r="Q363" i="6"/>
  <c r="Q362" i="6"/>
  <c r="Q361" i="6"/>
  <c r="Q360" i="6"/>
  <c r="Q359" i="6"/>
  <c r="Q358" i="6"/>
  <c r="Q357" i="6"/>
  <c r="Q356" i="6"/>
  <c r="Q355" i="6"/>
  <c r="Q354" i="6"/>
  <c r="Q353" i="6"/>
  <c r="Q352" i="6"/>
  <c r="Q351" i="6"/>
  <c r="Q350" i="6"/>
  <c r="Q349" i="6"/>
  <c r="Q348" i="6"/>
  <c r="Q347" i="6"/>
  <c r="Q346" i="6"/>
  <c r="Q345" i="6"/>
  <c r="Q344" i="6"/>
  <c r="Q343" i="6"/>
  <c r="Q342" i="6"/>
  <c r="Q341" i="6"/>
  <c r="Q340" i="6"/>
  <c r="Q339" i="6"/>
  <c r="Q338" i="6"/>
  <c r="Q337" i="6"/>
  <c r="Q336" i="6"/>
  <c r="Q335" i="6"/>
  <c r="Q334" i="6"/>
  <c r="Q333" i="6"/>
  <c r="Q332" i="6"/>
  <c r="Q331" i="6"/>
  <c r="Q330" i="6"/>
  <c r="Q329" i="6"/>
  <c r="Q328" i="6"/>
  <c r="Q327" i="6"/>
  <c r="Q326" i="6"/>
  <c r="Q325" i="6"/>
  <c r="Q324" i="6"/>
  <c r="Q323" i="6"/>
  <c r="Q322" i="6"/>
  <c r="Q321" i="6"/>
  <c r="Q320" i="6"/>
  <c r="Q319" i="6"/>
  <c r="Q318" i="6"/>
  <c r="Q317" i="6"/>
  <c r="Q316" i="6"/>
  <c r="Q315" i="6"/>
  <c r="Q314" i="6"/>
  <c r="Q313" i="6"/>
  <c r="Q312" i="6"/>
  <c r="Q311" i="6"/>
  <c r="Q310" i="6"/>
  <c r="Q309" i="6"/>
  <c r="Q308" i="6"/>
  <c r="Q307" i="6"/>
  <c r="Q306" i="6"/>
  <c r="Q305" i="6"/>
  <c r="Q304" i="6"/>
  <c r="Q303" i="6"/>
  <c r="Q302" i="6"/>
  <c r="Q301" i="6"/>
  <c r="Q300" i="6"/>
  <c r="Q299" i="6"/>
  <c r="Q298" i="6"/>
  <c r="Q297" i="6"/>
  <c r="Q296" i="6"/>
  <c r="Q295" i="6"/>
  <c r="Q294" i="6"/>
  <c r="Q293" i="6"/>
  <c r="Q292" i="6"/>
  <c r="Q291" i="6"/>
  <c r="Q290" i="6"/>
  <c r="Q289" i="6"/>
  <c r="Q288" i="6"/>
  <c r="Q287" i="6"/>
  <c r="Q286" i="6"/>
  <c r="Q285" i="6"/>
  <c r="Q284" i="6"/>
  <c r="Q283" i="6"/>
  <c r="Q282" i="6"/>
  <c r="Q281" i="6"/>
  <c r="Q280" i="6"/>
  <c r="Q279" i="6"/>
  <c r="Q278" i="6"/>
  <c r="Q277" i="6"/>
  <c r="Q276" i="6"/>
  <c r="Q275" i="6"/>
  <c r="Q274" i="6"/>
  <c r="Q273" i="6"/>
  <c r="Q272" i="6"/>
  <c r="Q271" i="6"/>
  <c r="Q270" i="6"/>
  <c r="Q269" i="6"/>
  <c r="Q268" i="6"/>
  <c r="Q267" i="6"/>
  <c r="Q266" i="6"/>
  <c r="Q265" i="6"/>
  <c r="Q264" i="6"/>
  <c r="Q263" i="6"/>
  <c r="Q262" i="6"/>
  <c r="Q261" i="6"/>
  <c r="Q260" i="6"/>
  <c r="Q259" i="6"/>
  <c r="Q258" i="6"/>
  <c r="Q257" i="6"/>
  <c r="Q256" i="6"/>
  <c r="Q255" i="6"/>
  <c r="Q254" i="6"/>
  <c r="Q253" i="6"/>
  <c r="Q252" i="6"/>
  <c r="Q251" i="6"/>
  <c r="Q250" i="6"/>
  <c r="Q249" i="6"/>
  <c r="Q248" i="6"/>
  <c r="Q247" i="6"/>
  <c r="Q246" i="6"/>
  <c r="Q245" i="6"/>
  <c r="Q244" i="6"/>
  <c r="Q243" i="6"/>
  <c r="Q242" i="6"/>
  <c r="Q241" i="6"/>
  <c r="Q240" i="6"/>
  <c r="Q239" i="6"/>
  <c r="Q238" i="6"/>
  <c r="Q237" i="6"/>
  <c r="Q236" i="6"/>
  <c r="Q235" i="6"/>
  <c r="Q234" i="6"/>
  <c r="Q233" i="6"/>
  <c r="Q232" i="6"/>
  <c r="Q231" i="6"/>
  <c r="Q230" i="6"/>
  <c r="Q229" i="6"/>
  <c r="Q228" i="6"/>
  <c r="Q227" i="6"/>
  <c r="Q226" i="6"/>
  <c r="Q225" i="6"/>
  <c r="Q224" i="6"/>
  <c r="Q223" i="6"/>
  <c r="Q222" i="6"/>
  <c r="Q221" i="6"/>
  <c r="Q220" i="6"/>
  <c r="Q219" i="6"/>
  <c r="Q218" i="6"/>
  <c r="Q217" i="6"/>
  <c r="Q216" i="6"/>
  <c r="Q215" i="6"/>
  <c r="Q214" i="6"/>
  <c r="Q213" i="6"/>
  <c r="Q212" i="6"/>
  <c r="Q211" i="6"/>
  <c r="Q210" i="6"/>
  <c r="Q209" i="6"/>
  <c r="Q208" i="6"/>
  <c r="Q207" i="6"/>
  <c r="Q206" i="6"/>
  <c r="Q205" i="6"/>
  <c r="Q204" i="6"/>
  <c r="Q203" i="6"/>
  <c r="Q202" i="6"/>
  <c r="Q201" i="6"/>
  <c r="Q200" i="6"/>
  <c r="Q199" i="6"/>
  <c r="Q198" i="6"/>
  <c r="Q197" i="6"/>
  <c r="Q196" i="6"/>
  <c r="Q195" i="6"/>
  <c r="Q194" i="6"/>
  <c r="Q193" i="6"/>
  <c r="Q192" i="6"/>
  <c r="Q191" i="6"/>
  <c r="Q190" i="6"/>
  <c r="Q189" i="6"/>
  <c r="Q188" i="6"/>
  <c r="Q187" i="6"/>
  <c r="Q186" i="6"/>
  <c r="Q185" i="6"/>
  <c r="Q184" i="6"/>
  <c r="Q183" i="6"/>
  <c r="Q182" i="6"/>
  <c r="Q181" i="6"/>
  <c r="Q180" i="6"/>
  <c r="Q179" i="6"/>
  <c r="Q178" i="6"/>
  <c r="Q177" i="6"/>
  <c r="Q176" i="6"/>
  <c r="Q175" i="6"/>
  <c r="Q174" i="6"/>
  <c r="Q173" i="6"/>
  <c r="Q172" i="6"/>
  <c r="Q171" i="6"/>
  <c r="Q170" i="6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27" i="6"/>
  <c r="Q126" i="6"/>
  <c r="Q125" i="6"/>
  <c r="Q124" i="6"/>
  <c r="Q123" i="6"/>
  <c r="Q122" i="6"/>
  <c r="Q121" i="6"/>
  <c r="Q120" i="6"/>
  <c r="Q119" i="6"/>
  <c r="Q118" i="6"/>
  <c r="Q117" i="6"/>
  <c r="Q116" i="6"/>
  <c r="Q115" i="6"/>
  <c r="Q114" i="6"/>
  <c r="Q113" i="6"/>
  <c r="Q112" i="6"/>
  <c r="Q111" i="6"/>
  <c r="Q110" i="6"/>
  <c r="Q109" i="6"/>
  <c r="Q108" i="6"/>
  <c r="Q107" i="6"/>
  <c r="Q106" i="6"/>
  <c r="Q105" i="6"/>
  <c r="Q104" i="6"/>
  <c r="Q103" i="6"/>
  <c r="Q102" i="6"/>
  <c r="Q101" i="6"/>
  <c r="Q100" i="6"/>
  <c r="Q99" i="6"/>
  <c r="Q98" i="6"/>
  <c r="Q97" i="6"/>
  <c r="Q96" i="6"/>
  <c r="Q95" i="6"/>
  <c r="Q94" i="6"/>
  <c r="Q93" i="6"/>
  <c r="Q92" i="6"/>
  <c r="Q91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2" i="6"/>
  <c r="H683" i="5"/>
  <c r="H680" i="5"/>
  <c r="H676" i="5"/>
  <c r="H673" i="5"/>
  <c r="H672" i="5"/>
  <c r="H671" i="5"/>
  <c r="H669" i="5"/>
  <c r="H667" i="5"/>
  <c r="H666" i="5"/>
  <c r="H663" i="5"/>
  <c r="H661" i="5"/>
  <c r="H659" i="5"/>
  <c r="H658" i="5"/>
  <c r="H655" i="5"/>
  <c r="H654" i="5"/>
  <c r="H652" i="5"/>
  <c r="H651" i="5"/>
  <c r="H649" i="5"/>
  <c r="H648" i="5"/>
  <c r="H646" i="5"/>
  <c r="H644" i="5"/>
  <c r="H643" i="5"/>
  <c r="H642" i="5"/>
  <c r="H640" i="5"/>
  <c r="H638" i="5"/>
  <c r="H637" i="5"/>
  <c r="H634" i="5"/>
  <c r="H632" i="5"/>
  <c r="H631" i="5"/>
  <c r="H629" i="5"/>
  <c r="H628" i="5"/>
  <c r="H627" i="5"/>
  <c r="H623" i="5"/>
  <c r="H622" i="5"/>
  <c r="H621" i="5"/>
  <c r="H620" i="5"/>
  <c r="H619" i="5"/>
  <c r="H617" i="5"/>
  <c r="H614" i="5"/>
  <c r="H613" i="5"/>
  <c r="H611" i="5"/>
  <c r="H608" i="5"/>
  <c r="H607" i="5"/>
  <c r="H606" i="5"/>
  <c r="H605" i="5"/>
  <c r="H603" i="5"/>
  <c r="H602" i="5"/>
  <c r="H601" i="5"/>
  <c r="H599" i="5"/>
  <c r="H596" i="5"/>
  <c r="H595" i="5"/>
  <c r="H594" i="5"/>
  <c r="H593" i="5"/>
  <c r="H592" i="5"/>
  <c r="H590" i="5"/>
  <c r="H588" i="5"/>
  <c r="H587" i="5"/>
  <c r="H574" i="5"/>
  <c r="H573" i="5"/>
  <c r="H568" i="5"/>
  <c r="H566" i="5"/>
  <c r="H565" i="5"/>
  <c r="H561" i="5"/>
  <c r="H560" i="5"/>
  <c r="H558" i="5"/>
  <c r="H555" i="5"/>
  <c r="H551" i="5"/>
  <c r="H536" i="5"/>
  <c r="H535" i="5"/>
  <c r="H525" i="5"/>
  <c r="H510" i="5"/>
  <c r="H508" i="5"/>
  <c r="H505" i="5"/>
  <c r="H504" i="5"/>
  <c r="H503" i="5"/>
  <c r="H502" i="5"/>
  <c r="H499" i="5"/>
  <c r="H496" i="5"/>
  <c r="H494" i="5"/>
  <c r="H493" i="5"/>
  <c r="H491" i="5"/>
  <c r="H489" i="5"/>
  <c r="H488" i="5"/>
  <c r="H487" i="5"/>
  <c r="H484" i="5"/>
  <c r="H482" i="5"/>
  <c r="H481" i="5"/>
  <c r="H480" i="5"/>
  <c r="H477" i="5"/>
  <c r="H474" i="5"/>
  <c r="H473" i="5"/>
  <c r="H472" i="5"/>
  <c r="H468" i="5"/>
  <c r="H467" i="5"/>
  <c r="H465" i="5"/>
  <c r="H464" i="5"/>
  <c r="H460" i="5"/>
  <c r="H456" i="5"/>
  <c r="H450" i="5"/>
  <c r="H448" i="5"/>
  <c r="H447" i="5"/>
  <c r="H445" i="5"/>
  <c r="H442" i="5"/>
  <c r="H440" i="5"/>
  <c r="H438" i="5"/>
  <c r="H435" i="5"/>
  <c r="H433" i="5"/>
  <c r="H430" i="5"/>
  <c r="H428" i="5"/>
  <c r="H422" i="5"/>
  <c r="H421" i="5"/>
  <c r="H420" i="5"/>
  <c r="H412" i="5"/>
  <c r="H407" i="5"/>
  <c r="H404" i="5"/>
  <c r="H401" i="5"/>
  <c r="H400" i="5"/>
  <c r="H399" i="5"/>
  <c r="H398" i="5"/>
  <c r="H392" i="5"/>
  <c r="H391" i="5"/>
  <c r="H389" i="5"/>
  <c r="H386" i="5"/>
  <c r="H384" i="5"/>
  <c r="H380" i="5"/>
  <c r="H378" i="5"/>
  <c r="H377" i="5"/>
  <c r="H374" i="5"/>
  <c r="H373" i="5"/>
  <c r="H371" i="5"/>
  <c r="H369" i="5"/>
  <c r="H366" i="5"/>
  <c r="H365" i="5"/>
  <c r="H363" i="5"/>
  <c r="H360" i="5"/>
  <c r="H354" i="5"/>
  <c r="H352" i="5"/>
  <c r="H342" i="5"/>
  <c r="H341" i="5"/>
  <c r="H339" i="5"/>
  <c r="H337" i="5"/>
  <c r="H333" i="5"/>
  <c r="H331" i="5"/>
  <c r="H324" i="5"/>
  <c r="H321" i="5"/>
  <c r="H320" i="5"/>
  <c r="H318" i="5"/>
  <c r="H317" i="5"/>
  <c r="H314" i="5"/>
  <c r="H313" i="5"/>
  <c r="H311" i="5"/>
  <c r="H308" i="5"/>
  <c r="H306" i="5"/>
  <c r="H303" i="5"/>
  <c r="H302" i="5"/>
  <c r="H298" i="5"/>
  <c r="H295" i="5"/>
  <c r="H293" i="5"/>
  <c r="H291" i="5"/>
  <c r="H288" i="5"/>
  <c r="H282" i="5"/>
  <c r="H280" i="5"/>
  <c r="H278" i="5"/>
  <c r="H274" i="5"/>
  <c r="H273" i="5"/>
  <c r="H269" i="5"/>
  <c r="H265" i="5"/>
  <c r="H264" i="5"/>
  <c r="H262" i="5"/>
  <c r="H258" i="5"/>
  <c r="H256" i="5"/>
  <c r="H252" i="5"/>
  <c r="H246" i="5"/>
  <c r="H244" i="5"/>
  <c r="H241" i="5"/>
  <c r="H239" i="5"/>
  <c r="H238" i="5"/>
  <c r="H233" i="5"/>
  <c r="H231" i="5"/>
  <c r="H229" i="5"/>
  <c r="H224" i="5"/>
  <c r="H222" i="5"/>
  <c r="H221" i="5"/>
  <c r="H217" i="5"/>
  <c r="H213" i="5"/>
  <c r="H212" i="5"/>
  <c r="H210" i="5"/>
  <c r="H208" i="5"/>
  <c r="H206" i="5"/>
  <c r="H204" i="5"/>
  <c r="H203" i="5"/>
  <c r="H202" i="5"/>
  <c r="H199" i="5"/>
  <c r="H196" i="5"/>
  <c r="H195" i="5"/>
  <c r="H192" i="5"/>
  <c r="H191" i="5"/>
  <c r="H190" i="5"/>
  <c r="H187" i="5"/>
  <c r="H185" i="5"/>
  <c r="H181" i="5"/>
  <c r="H177" i="5"/>
  <c r="H176" i="5"/>
  <c r="H174" i="5"/>
  <c r="H173" i="5"/>
  <c r="H172" i="5"/>
  <c r="H169" i="5"/>
  <c r="H168" i="5"/>
  <c r="H167" i="5"/>
  <c r="H164" i="5"/>
  <c r="H163" i="5"/>
  <c r="H157" i="5"/>
  <c r="H155" i="5"/>
  <c r="H154" i="5"/>
  <c r="H153" i="5"/>
  <c r="H150" i="5"/>
  <c r="H147" i="5"/>
  <c r="H146" i="5"/>
  <c r="H145" i="5"/>
  <c r="H141" i="5"/>
  <c r="H140" i="5"/>
  <c r="H139" i="5"/>
  <c r="H138" i="5"/>
  <c r="H136" i="5"/>
  <c r="H135" i="5"/>
  <c r="H131" i="5"/>
  <c r="H130" i="5"/>
  <c r="H127" i="5"/>
  <c r="H126" i="5"/>
  <c r="H125" i="5"/>
  <c r="H123" i="5"/>
  <c r="H121" i="5"/>
  <c r="H120" i="5"/>
  <c r="H117" i="5"/>
  <c r="H113" i="5"/>
  <c r="H110" i="5"/>
  <c r="H108" i="5"/>
  <c r="H107" i="5"/>
  <c r="H105" i="5"/>
  <c r="H104" i="5"/>
  <c r="H99" i="5"/>
  <c r="H97" i="5"/>
  <c r="H95" i="5"/>
  <c r="H94" i="5"/>
  <c r="H90" i="5"/>
  <c r="H87" i="5"/>
  <c r="H84" i="5"/>
  <c r="H82" i="5"/>
  <c r="H77" i="5"/>
  <c r="H74" i="5"/>
  <c r="H73" i="5"/>
  <c r="H72" i="5"/>
  <c r="H66" i="5"/>
  <c r="H65" i="5"/>
  <c r="H64" i="5"/>
  <c r="H63" i="5"/>
  <c r="H61" i="5"/>
  <c r="H60" i="5"/>
  <c r="H59" i="5"/>
  <c r="H55" i="5"/>
  <c r="H50" i="5"/>
  <c r="H49" i="5"/>
  <c r="H48" i="5"/>
  <c r="H46" i="5"/>
  <c r="H44" i="5"/>
  <c r="H43" i="5"/>
  <c r="H42" i="5"/>
  <c r="H39" i="5"/>
  <c r="H38" i="5"/>
  <c r="H37" i="5"/>
  <c r="H36" i="5"/>
  <c r="H30" i="5"/>
  <c r="H29" i="5"/>
  <c r="H27" i="5"/>
  <c r="H24" i="5"/>
  <c r="H22" i="5"/>
  <c r="H20" i="5"/>
  <c r="H14" i="5"/>
  <c r="H12" i="5"/>
  <c r="H11" i="5"/>
  <c r="H9" i="5"/>
  <c r="H6" i="5"/>
  <c r="H5" i="5"/>
  <c r="H3" i="5"/>
  <c r="H2" i="5"/>
  <c r="P1012" i="3"/>
  <c r="P1006" i="3"/>
  <c r="P1005" i="3"/>
  <c r="P999" i="3"/>
  <c r="P998" i="3"/>
  <c r="P996" i="3"/>
  <c r="P995" i="3"/>
  <c r="P990" i="3"/>
  <c r="P975" i="3"/>
  <c r="P964" i="3"/>
  <c r="P963" i="3"/>
  <c r="P954" i="3"/>
  <c r="P953" i="3"/>
  <c r="P952" i="3"/>
  <c r="P949" i="3"/>
  <c r="P948" i="3"/>
  <c r="P945" i="3"/>
  <c r="P944" i="3"/>
  <c r="P943" i="3"/>
  <c r="P939" i="3"/>
  <c r="P938" i="3"/>
  <c r="P935" i="3"/>
  <c r="P934" i="3"/>
  <c r="P919" i="3"/>
  <c r="P912" i="3"/>
  <c r="P859" i="3"/>
  <c r="P858" i="3"/>
  <c r="P857" i="3"/>
  <c r="P856" i="3"/>
  <c r="P835" i="3"/>
  <c r="P834" i="3"/>
  <c r="P833" i="3"/>
  <c r="P832" i="3"/>
  <c r="O832" i="3"/>
  <c r="P820" i="3"/>
  <c r="P819" i="3"/>
  <c r="P818" i="3"/>
  <c r="P813" i="3"/>
  <c r="P812" i="3"/>
  <c r="P799" i="3"/>
  <c r="P798" i="3"/>
  <c r="P797" i="3"/>
  <c r="P790" i="3"/>
  <c r="P789" i="3"/>
  <c r="P782" i="3"/>
  <c r="P781" i="3"/>
  <c r="P756" i="3"/>
  <c r="O756" i="3"/>
  <c r="P755" i="3"/>
  <c r="P745" i="3"/>
  <c r="P722" i="3"/>
  <c r="P721" i="3"/>
  <c r="P719" i="3"/>
  <c r="P718" i="3"/>
  <c r="P704" i="3"/>
  <c r="P703" i="3"/>
  <c r="P676" i="3"/>
  <c r="P675" i="3"/>
  <c r="P648" i="3"/>
  <c r="P647" i="3"/>
  <c r="P646" i="3"/>
  <c r="P616" i="3"/>
  <c r="P615" i="3"/>
  <c r="P614" i="3"/>
  <c r="P600" i="3"/>
  <c r="P599" i="3"/>
  <c r="P595" i="3"/>
  <c r="P576" i="3"/>
  <c r="P575" i="3"/>
  <c r="P574" i="3"/>
  <c r="P562" i="3"/>
  <c r="P561" i="3"/>
  <c r="P560" i="3"/>
  <c r="P540" i="3"/>
  <c r="P539" i="3"/>
  <c r="O539" i="3"/>
  <c r="P505" i="3"/>
  <c r="P504" i="3"/>
  <c r="P503" i="3"/>
  <c r="P482" i="3"/>
  <c r="P481" i="3"/>
  <c r="P436" i="3"/>
  <c r="P435" i="3"/>
  <c r="P367" i="3"/>
  <c r="P366" i="3"/>
  <c r="P365" i="3"/>
  <c r="P364" i="3"/>
  <c r="P363" i="3"/>
  <c r="P349" i="3"/>
  <c r="P348" i="3"/>
  <c r="P347" i="3"/>
  <c r="P346" i="3"/>
  <c r="P316" i="3"/>
  <c r="P315" i="3"/>
  <c r="P314" i="3"/>
  <c r="P304" i="3"/>
  <c r="P303" i="3"/>
  <c r="P284" i="3"/>
  <c r="P283" i="3"/>
  <c r="P282" i="3"/>
  <c r="P256" i="3"/>
  <c r="P255" i="3"/>
  <c r="P254" i="3"/>
  <c r="P249" i="3"/>
  <c r="P248" i="3"/>
  <c r="P238" i="3"/>
  <c r="P237" i="3"/>
  <c r="P236" i="3"/>
  <c r="P235" i="3"/>
  <c r="P216" i="3"/>
  <c r="P215" i="3"/>
  <c r="P214" i="3"/>
  <c r="P213" i="3"/>
  <c r="P202" i="3"/>
  <c r="P201" i="3"/>
  <c r="P145" i="3"/>
  <c r="P141" i="3"/>
  <c r="P140" i="3"/>
  <c r="P139" i="3"/>
  <c r="P138" i="3"/>
  <c r="P137" i="3"/>
  <c r="P120" i="3"/>
  <c r="P119" i="3"/>
  <c r="P113" i="3"/>
  <c r="P112" i="3"/>
  <c r="P111" i="3"/>
  <c r="P110" i="3"/>
  <c r="P108" i="3"/>
  <c r="P107" i="3"/>
  <c r="P63" i="3"/>
  <c r="P59" i="3"/>
  <c r="P58" i="3"/>
  <c r="P57" i="3"/>
  <c r="P49" i="3"/>
  <c r="P48" i="3"/>
  <c r="P47" i="3"/>
  <c r="P46" i="3"/>
  <c r="P33" i="3"/>
  <c r="P32" i="3"/>
  <c r="P31" i="3"/>
  <c r="P30" i="3"/>
  <c r="P18" i="3"/>
  <c r="P17" i="3"/>
  <c r="P16" i="3"/>
  <c r="P10" i="3"/>
  <c r="P9" i="3"/>
  <c r="P8" i="3"/>
  <c r="P7" i="3"/>
  <c r="D24" i="2"/>
  <c r="C16" i="2"/>
  <c r="D10" i="2"/>
</calcChain>
</file>

<file path=xl/connections.xml><?xml version="1.0" encoding="utf-8"?>
<connections xmlns="http://schemas.openxmlformats.org/spreadsheetml/2006/main">
  <connection id="1" name="acalbiomass" type="6" refreshedVersion="4" background="1" saveData="1">
    <textPr codePage="850" sourceFile="C:\Users\Claire\Desktop\acalbiomass.txt">
      <textFields count="2">
        <textField/>
        <textField/>
      </textFields>
    </textPr>
  </connection>
  <connection id="2" name="claire" type="6" refreshedVersion="4" background="1" saveData="1">
    <textPr codePage="850" sourceFile="C:\Users\Claire\Desktop\claire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ksep2" type="6" refreshedVersion="4" background="1" saveData="1">
    <textPr codePage="850" sourceFile="C:\Users\Claire\Desktop\ksep2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ksep21" type="6" refreshedVersion="4" background="1" saveData="1">
    <textPr codePage="850" sourceFile="C:\Users\Claire\Desktop\ksep2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litterplotdensity1" type="6" refreshedVersion="4" background="1" saveData="1">
    <textPr codePage="850" sourceFile="C:\Users\Claire\Desktop\litterplotdensity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litterplotdensity2" type="6" refreshedVersion="4" background="1" saveData="1">
    <textPr codePage="850" sourceFile="C:\Users\Claire\Desktop\litterplotdensity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litterplotdensity3" type="6" refreshedVersion="4" background="1" saveData="1">
    <textPr codePage="850" sourceFile="C:\Users\Claire\Desktop\litterplotdensity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milbiomass" type="6" refreshedVersion="4" background="1" saveData="1">
    <textPr codePage="850" sourceFile="C:\Users\Claire\Desktop\milbiomass.txt">
      <textFields count="2">
        <textField/>
        <textField/>
      </textFields>
    </textPr>
  </connection>
  <connection id="9" name="plant" type="6" refreshedVersion="4" background="1" saveData="1">
    <textPr codePage="850" sourceFile="C:\Users\Claire\Desktop\plant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plot3" type="6" refreshedVersion="4" background="1" saveData="1">
    <textPr codePage="850" sourceFile="C:\Users\Claire\Desktop\plot3.txt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species" type="6" refreshedVersion="4" background="1" saveData="1">
    <textPr codePage="850" sourceFile="C:\Users\Claire\Desktop\species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vumybiomass" type="6" refreshedVersion="4" background="1" saveData="1">
    <textPr codePage="850" sourceFile="C:\Users\Claire\Desktop\vumybiomass.txt">
      <textFields count="2">
        <textField/>
        <textField/>
      </textFields>
    </textPr>
  </connection>
  <connection id="13" name="wbiomass" type="6" refreshedVersion="4" background="1" saveData="1">
    <textPr codePage="850" sourceFile="C:\Users\Claire\Desktop\wbiomas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<sst xmlns="http://schemas.openxmlformats.org/spreadsheetml/2006/main" count="49278" uniqueCount="666">
  <si>
    <t>Block</t>
  </si>
  <si>
    <t>Transect</t>
  </si>
  <si>
    <t>Pair</t>
  </si>
  <si>
    <t>Plot.ID</t>
  </si>
  <si>
    <t>Treatment</t>
  </si>
  <si>
    <t>Species</t>
  </si>
  <si>
    <t>Count</t>
  </si>
  <si>
    <t>Exotic.count</t>
  </si>
  <si>
    <t>Exotic</t>
  </si>
  <si>
    <t>Date</t>
  </si>
  <si>
    <t>Focal.species</t>
  </si>
  <si>
    <t>Growth.form</t>
  </si>
  <si>
    <t>plot.richness</t>
  </si>
  <si>
    <t>tot.plantdensity</t>
  </si>
  <si>
    <t>ex.tot.plantdensity</t>
  </si>
  <si>
    <t>ex.richness</t>
  </si>
  <si>
    <t>N</t>
  </si>
  <si>
    <t>11.N.2.L</t>
  </si>
  <si>
    <t>Litter</t>
  </si>
  <si>
    <t>A.barbata</t>
  </si>
  <si>
    <t>Annual.grass</t>
  </si>
  <si>
    <t>10.N.3.C</t>
  </si>
  <si>
    <t>Control</t>
  </si>
  <si>
    <t>A.calendula</t>
  </si>
  <si>
    <t>Annual.forb</t>
  </si>
  <si>
    <t>10.N.3.L</t>
  </si>
  <si>
    <t>11.N.1.C</t>
  </si>
  <si>
    <t>11.N.1.L</t>
  </si>
  <si>
    <t>11.N.3.L</t>
  </si>
  <si>
    <t>S</t>
  </si>
  <si>
    <t>11.S.2.C</t>
  </si>
  <si>
    <t>11.S.2.L</t>
  </si>
  <si>
    <t>11.S.4.L</t>
  </si>
  <si>
    <t>13.N.1.C</t>
  </si>
  <si>
    <t>13.N.2.C</t>
  </si>
  <si>
    <t>13.N.2.L</t>
  </si>
  <si>
    <t>13.N.3.L</t>
  </si>
  <si>
    <t>13.N.5.L</t>
  </si>
  <si>
    <t>13.S.4.C</t>
  </si>
  <si>
    <t>13.S.5.C</t>
  </si>
  <si>
    <t>13.S.5.L</t>
  </si>
  <si>
    <t>14.N.1.L</t>
  </si>
  <si>
    <t>14.N.3.L</t>
  </si>
  <si>
    <t>NA</t>
  </si>
  <si>
    <t>16.N.1.C</t>
  </si>
  <si>
    <t>16.N.1.L</t>
  </si>
  <si>
    <t>16.N.2.L</t>
  </si>
  <si>
    <t>16.N.3.C</t>
  </si>
  <si>
    <t>16.N.3.L</t>
  </si>
  <si>
    <t>16.N.4.C</t>
  </si>
  <si>
    <t>16.N.4.L</t>
  </si>
  <si>
    <t>16.N.5.C</t>
  </si>
  <si>
    <t>16.N.5.L</t>
  </si>
  <si>
    <t>16.S.4.L</t>
  </si>
  <si>
    <t>10.N.2.C</t>
  </si>
  <si>
    <t>A.caryophylla</t>
  </si>
  <si>
    <t>10.S.2.C</t>
  </si>
  <si>
    <t>10.S.2.L</t>
  </si>
  <si>
    <t>10.S.3.C</t>
  </si>
  <si>
    <t>14.S.4.C</t>
  </si>
  <si>
    <t>B.drummondii</t>
  </si>
  <si>
    <t>11.S.1.L</t>
  </si>
  <si>
    <t>B.iberidifolia</t>
  </si>
  <si>
    <t>13.N.3.C</t>
  </si>
  <si>
    <t>13.N.4.C</t>
  </si>
  <si>
    <t>13.N.4.L</t>
  </si>
  <si>
    <t>13.S.1.C</t>
  </si>
  <si>
    <t>13.S.1.L</t>
  </si>
  <si>
    <t>13.S.2.L</t>
  </si>
  <si>
    <t>13.S.3.L</t>
  </si>
  <si>
    <t>14.S.1.L</t>
  </si>
  <si>
    <t>14.S.2.C</t>
  </si>
  <si>
    <t>14.S.2.L</t>
  </si>
  <si>
    <t>14.S.3.C</t>
  </si>
  <si>
    <t>14.S.3.L</t>
  </si>
  <si>
    <t>15.N.1.L</t>
  </si>
  <si>
    <t>B.perpusilla</t>
  </si>
  <si>
    <t>10.N.1.C</t>
  </si>
  <si>
    <t>B.tournefortii</t>
  </si>
  <si>
    <t>10.N.1.L</t>
  </si>
  <si>
    <t>10.N.4.C</t>
  </si>
  <si>
    <t>10.N.5.L</t>
  </si>
  <si>
    <t>10.S.1.L</t>
  </si>
  <si>
    <t>10.S.3.L</t>
  </si>
  <si>
    <t>10.S.4.C</t>
  </si>
  <si>
    <t>10.S.4.L</t>
  </si>
  <si>
    <t>11.N.3.C</t>
  </si>
  <si>
    <t>11.N.4.C</t>
  </si>
  <si>
    <t>11.N.4.L</t>
  </si>
  <si>
    <t>11.N.5.C</t>
  </si>
  <si>
    <t>11.N.5.L</t>
  </si>
  <si>
    <t>11.S.3.L</t>
  </si>
  <si>
    <t>11.S.4.C</t>
  </si>
  <si>
    <t>11.S.5.L</t>
  </si>
  <si>
    <t>14.N.2.L</t>
  </si>
  <si>
    <t>14.N.5.C</t>
  </si>
  <si>
    <t>14.S.5.L</t>
  </si>
  <si>
    <t>15.S.5.L</t>
  </si>
  <si>
    <t>16.S.1.L</t>
  </si>
  <si>
    <t>16.S.2.L</t>
  </si>
  <si>
    <t>16.S.4.C</t>
  </si>
  <si>
    <t>16.S.5.C</t>
  </si>
  <si>
    <t>16.S.5.L</t>
  </si>
  <si>
    <t>Bromus</t>
  </si>
  <si>
    <t>10.N.2.L</t>
  </si>
  <si>
    <t>10.S.1.C</t>
  </si>
  <si>
    <t>11.N.2.C</t>
  </si>
  <si>
    <t>11.S.1.C</t>
  </si>
  <si>
    <t>14.N.4.L</t>
  </si>
  <si>
    <t>15.S.2.L</t>
  </si>
  <si>
    <t>14.S.5.C</t>
  </si>
  <si>
    <t>C.flava</t>
  </si>
  <si>
    <t>Tuberous.perr.forb</t>
  </si>
  <si>
    <t>Dampiera</t>
  </si>
  <si>
    <t>Perr.shrub</t>
  </si>
  <si>
    <t>15.N.1.C</t>
  </si>
  <si>
    <t>15.N.2.C</t>
  </si>
  <si>
    <t>15.N.2.L</t>
  </si>
  <si>
    <t>15.N.3.C</t>
  </si>
  <si>
    <t>15.N.3.L</t>
  </si>
  <si>
    <t>15.N.4.C</t>
  </si>
  <si>
    <t>15.N.4.L</t>
  </si>
  <si>
    <t>15.N.5.C</t>
  </si>
  <si>
    <t>15.N.5.L</t>
  </si>
  <si>
    <t>15.S.4.C</t>
  </si>
  <si>
    <t>15.S.5.C</t>
  </si>
  <si>
    <t>Dichopogon</t>
  </si>
  <si>
    <t>15.S.1.L</t>
  </si>
  <si>
    <t>E.botrys</t>
  </si>
  <si>
    <t>10.S.5.L</t>
  </si>
  <si>
    <t>11.S.3.C</t>
  </si>
  <si>
    <t>14.S.4.L</t>
  </si>
  <si>
    <t>15.S.2.C</t>
  </si>
  <si>
    <t>15.S.3.L</t>
  </si>
  <si>
    <t>E.longliflora</t>
  </si>
  <si>
    <t>10.S.5.C</t>
  </si>
  <si>
    <t>14.N.1.C</t>
  </si>
  <si>
    <t>15.S.1.C</t>
  </si>
  <si>
    <t>G.nodulosus</t>
  </si>
  <si>
    <t>G.tenuissima</t>
  </si>
  <si>
    <t>13.S.3.C</t>
  </si>
  <si>
    <t>Green.orchid</t>
  </si>
  <si>
    <t>H.glabra</t>
  </si>
  <si>
    <t>10.N.5.C</t>
  </si>
  <si>
    <t>13.S.4.L</t>
  </si>
  <si>
    <t>14.N.2.C</t>
  </si>
  <si>
    <t>H.pilifera</t>
  </si>
  <si>
    <t>L.arvensis</t>
  </si>
  <si>
    <t>10.N.4.L</t>
  </si>
  <si>
    <t>14.N.4.C</t>
  </si>
  <si>
    <t>14.N.5.L</t>
  </si>
  <si>
    <t>L.gibbosa</t>
  </si>
  <si>
    <t>Lily</t>
  </si>
  <si>
    <t>Lolium.sp</t>
  </si>
  <si>
    <t>M.crystallinum</t>
  </si>
  <si>
    <t>M.monstrosus</t>
  </si>
  <si>
    <t>Millotia.sp</t>
  </si>
  <si>
    <t>11.S.5.C</t>
  </si>
  <si>
    <t>14.N.3.C</t>
  </si>
  <si>
    <t>Momo/SR</t>
  </si>
  <si>
    <t>13.S.2.C</t>
  </si>
  <si>
    <t>N.rotundifolia</t>
  </si>
  <si>
    <t>15.S.4.L</t>
  </si>
  <si>
    <t>16.N.2.C</t>
  </si>
  <si>
    <t>P.airoides</t>
  </si>
  <si>
    <t>16.S.1.C</t>
  </si>
  <si>
    <t>16.S.2.C</t>
  </si>
  <si>
    <t>16.S.3.C</t>
  </si>
  <si>
    <t>16.S.3.L</t>
  </si>
  <si>
    <t>P.canescens</t>
  </si>
  <si>
    <t>P.gnaphaloides</t>
  </si>
  <si>
    <t>P.latifolia</t>
  </si>
  <si>
    <t>P.lessonnii</t>
  </si>
  <si>
    <t>Pink.orchid</t>
  </si>
  <si>
    <t>Ptilotus.sp</t>
  </si>
  <si>
    <t>R.laevis</t>
  </si>
  <si>
    <t>R.pygmaea</t>
  </si>
  <si>
    <t>T.cyanopetala</t>
  </si>
  <si>
    <t>T.isingiana</t>
  </si>
  <si>
    <t>U.anthemoides</t>
  </si>
  <si>
    <t>V.myuros</t>
  </si>
  <si>
    <t>W.acuminata</t>
  </si>
  <si>
    <t>15.S.3.C</t>
  </si>
  <si>
    <t>W.gracilenta</t>
  </si>
  <si>
    <t>Yellow.lily</t>
  </si>
  <si>
    <t>Z.divaricata</t>
  </si>
  <si>
    <t>Plot</t>
  </si>
  <si>
    <t>Percent cat rmng</t>
  </si>
  <si>
    <t>Percent an rmng</t>
  </si>
  <si>
    <t>Notes</t>
  </si>
  <si>
    <t>1 anion strip missing</t>
  </si>
  <si>
    <t>1 cation strip missing</t>
  </si>
  <si>
    <t>Tree.species</t>
  </si>
  <si>
    <t>Plant.rep</t>
  </si>
  <si>
    <t>Plant.biomass</t>
  </si>
  <si>
    <t>Total.biomass.g</t>
  </si>
  <si>
    <t>Mean.biomass.perindivid.g</t>
  </si>
  <si>
    <t>Dist.to.tree</t>
  </si>
  <si>
    <t>Mean.SM</t>
  </si>
  <si>
    <t>Meancanopy.NWE</t>
  </si>
  <si>
    <t>t1.phosphorus</t>
  </si>
  <si>
    <t>t2.phosphorus</t>
  </si>
  <si>
    <t>t1.nitrate</t>
  </si>
  <si>
    <t>t2.nitrate</t>
  </si>
  <si>
    <t>t1.ph.h2o</t>
  </si>
  <si>
    <t>t2.ph.h2o</t>
  </si>
  <si>
    <t>E.loxophleba</t>
  </si>
  <si>
    <t>Grasses</t>
  </si>
  <si>
    <t>P.lessonii</t>
  </si>
  <si>
    <t>Unk.grass.1</t>
  </si>
  <si>
    <t>B.rubens</t>
  </si>
  <si>
    <t>T.insingiana</t>
  </si>
  <si>
    <t>P.angustifolia</t>
  </si>
  <si>
    <t>A.cupaniana</t>
  </si>
  <si>
    <t>W.capensis</t>
  </si>
  <si>
    <t>E.longiflora</t>
  </si>
  <si>
    <t>L.multiflorum</t>
  </si>
  <si>
    <t>Bromus.rubens</t>
  </si>
  <si>
    <t>Bromus.sp</t>
  </si>
  <si>
    <t>A.tomentosus</t>
  </si>
  <si>
    <t>A.acuminata</t>
  </si>
  <si>
    <t>13.N.1.L</t>
  </si>
  <si>
    <t>13.N.5.C</t>
  </si>
  <si>
    <t>H.demissum</t>
  </si>
  <si>
    <t>V.cycnopotamica</t>
  </si>
  <si>
    <t>14.S.1.C</t>
  </si>
  <si>
    <t>C.obionoides</t>
  </si>
  <si>
    <t>B.maxima</t>
  </si>
  <si>
    <t>R.polyphylla</t>
  </si>
  <si>
    <t>V.myruos</t>
  </si>
  <si>
    <t>V.myros</t>
  </si>
  <si>
    <t>P.lessonni</t>
  </si>
  <si>
    <t>Perr.grass</t>
  </si>
  <si>
    <t>C.eremea</t>
  </si>
  <si>
    <t>T.ornata</t>
  </si>
  <si>
    <t>C.colorata</t>
  </si>
  <si>
    <t>Wallaby.grass</t>
  </si>
  <si>
    <t>Thysanotus.sp</t>
  </si>
  <si>
    <t>B.iberidifola</t>
  </si>
  <si>
    <t>A.tomentosum</t>
  </si>
  <si>
    <t>Borya</t>
  </si>
  <si>
    <t>Tot.plant.density</t>
  </si>
  <si>
    <t>Tot.exotic.density</t>
  </si>
  <si>
    <t>Plot.richness</t>
  </si>
  <si>
    <t>Plot.exotic.richness</t>
  </si>
  <si>
    <t>Plot.native.richness</t>
  </si>
  <si>
    <t>Perr.forb</t>
  </si>
  <si>
    <t>Site</t>
  </si>
  <si>
    <t>CSBP.Label.2013</t>
  </si>
  <si>
    <t>CSBP.Label.2012</t>
  </si>
  <si>
    <t>Tree.trtmnt</t>
  </si>
  <si>
    <t>Tree.ID</t>
  </si>
  <si>
    <t>GPS.ID</t>
  </si>
  <si>
    <t>Side</t>
  </si>
  <si>
    <t>Pair.unique</t>
  </si>
  <si>
    <t>RL</t>
  </si>
  <si>
    <t>Block.Xcoord</t>
  </si>
  <si>
    <t>Block.Ycoord</t>
  </si>
  <si>
    <t>Dist.to.tree.rel</t>
  </si>
  <si>
    <t>Dist.to.tree.abs</t>
  </si>
  <si>
    <t>SM1</t>
  </si>
  <si>
    <t>SM2</t>
  </si>
  <si>
    <t>SM3</t>
  </si>
  <si>
    <t>canopy.N</t>
  </si>
  <si>
    <t>canopy.E</t>
  </si>
  <si>
    <t>canopy.S</t>
  </si>
  <si>
    <t>canopy.W</t>
  </si>
  <si>
    <t>meancanopy.NWE</t>
  </si>
  <si>
    <t>Canopycover.N</t>
  </si>
  <si>
    <t>Canopycover.E</t>
  </si>
  <si>
    <t>Canopycover.S</t>
  </si>
  <si>
    <t>Canopycover.W</t>
  </si>
  <si>
    <t>Mean.canopycover.all</t>
  </si>
  <si>
    <t>Mean.canopycover.NWE</t>
  </si>
  <si>
    <t>Soil.compaction.1</t>
  </si>
  <si>
    <t>Soil.compaction.2</t>
  </si>
  <si>
    <t>Soil.compaction.3</t>
  </si>
  <si>
    <t>Mean.soil.compaction</t>
  </si>
  <si>
    <t>X</t>
  </si>
  <si>
    <t>t1.colour</t>
  </si>
  <si>
    <t>t1.gravel</t>
  </si>
  <si>
    <t>t1.texture</t>
  </si>
  <si>
    <t>t1.ammonium</t>
  </si>
  <si>
    <t>t1.potassium</t>
  </si>
  <si>
    <t>t1.sulfur</t>
  </si>
  <si>
    <t>t1.organic.c</t>
  </si>
  <si>
    <t>t1.conductivity</t>
  </si>
  <si>
    <t>t1.ph.cacl2</t>
  </si>
  <si>
    <t>t2.colour</t>
  </si>
  <si>
    <t>t2.gravel</t>
  </si>
  <si>
    <t>t2.texture</t>
  </si>
  <si>
    <t>t2.ammonium</t>
  </si>
  <si>
    <t>t2.potassium</t>
  </si>
  <si>
    <t>t2.sulfur</t>
  </si>
  <si>
    <t>t2.organic.c</t>
  </si>
  <si>
    <t>t2.conductivity</t>
  </si>
  <si>
    <t>t2.ph.cacl2</t>
  </si>
  <si>
    <t>richness.t3</t>
  </si>
  <si>
    <t>plantdensity.t2</t>
  </si>
  <si>
    <t>ex.plantdensity.t2</t>
  </si>
  <si>
    <t>nat.plantdensity.t2</t>
  </si>
  <si>
    <t>ex.richness.t3</t>
  </si>
  <si>
    <t>nat.richness.t3</t>
  </si>
  <si>
    <t>richness.t1</t>
  </si>
  <si>
    <t>ex.richness.t1</t>
  </si>
  <si>
    <t>plantdensity.t1</t>
  </si>
  <si>
    <t>ex.plantdensity.t1</t>
  </si>
  <si>
    <t>nat.plantdensity.t1</t>
  </si>
  <si>
    <t>nat.richness.t1</t>
  </si>
  <si>
    <t>richness.t2</t>
  </si>
  <si>
    <t>ex.richness.t2</t>
  </si>
  <si>
    <t>nat.richness.t2</t>
  </si>
  <si>
    <t>rar5.t2.richness</t>
  </si>
  <si>
    <t>rar10.t2.richness</t>
  </si>
  <si>
    <t>rar15.t2.richness</t>
  </si>
  <si>
    <t>A.calendula.present</t>
  </si>
  <si>
    <t>A.uliginosum</t>
  </si>
  <si>
    <t>A.uliginosum.present</t>
  </si>
  <si>
    <t>B.drummondii.present</t>
  </si>
  <si>
    <t>B.iberidifola.present</t>
  </si>
  <si>
    <t>Bromus.sp.present</t>
  </si>
  <si>
    <t>C.colorata.present</t>
  </si>
  <si>
    <t>C.eremea.present</t>
  </si>
  <si>
    <t>H.glabra.present</t>
  </si>
  <si>
    <t>L.arvensis.present</t>
  </si>
  <si>
    <t>Millotia.sp.present</t>
  </si>
  <si>
    <t>P.lessonni.present</t>
  </si>
  <si>
    <t>R.laevis.present</t>
  </si>
  <si>
    <t>T.cyanopetala.present</t>
  </si>
  <si>
    <t>T.isingiana.present</t>
  </si>
  <si>
    <t>U.anthemoides.present</t>
  </si>
  <si>
    <t>V.myuros.present</t>
  </si>
  <si>
    <t>W.acuminata.present</t>
  </si>
  <si>
    <t>Euc.litter</t>
  </si>
  <si>
    <t>Jam.litter</t>
  </si>
  <si>
    <t>Ammonium.IEMs</t>
  </si>
  <si>
    <t>Nitrate.IEMs</t>
  </si>
  <si>
    <t>Nitrate.IEMs.convertedzeros</t>
  </si>
  <si>
    <t>Kunjin</t>
  </si>
  <si>
    <t>K20</t>
  </si>
  <si>
    <t>K148</t>
  </si>
  <si>
    <t>North</t>
  </si>
  <si>
    <t>10.North.1</t>
  </si>
  <si>
    <t>L</t>
  </si>
  <si>
    <t>BRGR</t>
  </si>
  <si>
    <t>GR</t>
  </si>
  <si>
    <t>K19</t>
  </si>
  <si>
    <t>K146</t>
  </si>
  <si>
    <t>R</t>
  </si>
  <si>
    <t>GRBR</t>
  </si>
  <si>
    <t>K18</t>
  </si>
  <si>
    <t>K145</t>
  </si>
  <si>
    <t>10.North.2</t>
  </si>
  <si>
    <t>K17</t>
  </si>
  <si>
    <t>K144</t>
  </si>
  <si>
    <t>K16</t>
  </si>
  <si>
    <t>K143</t>
  </si>
  <si>
    <t>10.North.3</t>
  </si>
  <si>
    <t>K15</t>
  </si>
  <si>
    <t>K142</t>
  </si>
  <si>
    <t>K14</t>
  </si>
  <si>
    <t>K141</t>
  </si>
  <si>
    <t>10.North.4</t>
  </si>
  <si>
    <t>K13</t>
  </si>
  <si>
    <t>K140</t>
  </si>
  <si>
    <t>K12</t>
  </si>
  <si>
    <t>K139</t>
  </si>
  <si>
    <t>10.North.5</t>
  </si>
  <si>
    <t>K11</t>
  </si>
  <si>
    <t>K130</t>
  </si>
  <si>
    <t>K2</t>
  </si>
  <si>
    <t>K147</t>
  </si>
  <si>
    <t>South</t>
  </si>
  <si>
    <t>10.South.1</t>
  </si>
  <si>
    <t>LTBR</t>
  </si>
  <si>
    <t>K1</t>
  </si>
  <si>
    <t>K118</t>
  </si>
  <si>
    <t>LTGR</t>
  </si>
  <si>
    <t>K4</t>
  </si>
  <si>
    <t>K169</t>
  </si>
  <si>
    <t>10.South.2</t>
  </si>
  <si>
    <t>K3</t>
  </si>
  <si>
    <t>K158</t>
  </si>
  <si>
    <t>K6</t>
  </si>
  <si>
    <t>K191</t>
  </si>
  <si>
    <t>10.South.3</t>
  </si>
  <si>
    <t>K5</t>
  </si>
  <si>
    <t>K180</t>
  </si>
  <si>
    <t>BR</t>
  </si>
  <si>
    <t>K8</t>
  </si>
  <si>
    <t>K213</t>
  </si>
  <si>
    <t>10.South.4</t>
  </si>
  <si>
    <t>K7</t>
  </si>
  <si>
    <t>K202</t>
  </si>
  <si>
    <t>K10</t>
  </si>
  <si>
    <t>K119</t>
  </si>
  <si>
    <t>10.South.5</t>
  </si>
  <si>
    <t>K9</t>
  </si>
  <si>
    <t>K224</t>
  </si>
  <si>
    <t>K40</t>
  </si>
  <si>
    <t>K170</t>
  </si>
  <si>
    <t>11.North.1</t>
  </si>
  <si>
    <t>K39</t>
  </si>
  <si>
    <t>K168</t>
  </si>
  <si>
    <t>K38</t>
  </si>
  <si>
    <t>K167</t>
  </si>
  <si>
    <t>11.North.2</t>
  </si>
  <si>
    <t>K37</t>
  </si>
  <si>
    <t>K166</t>
  </si>
  <si>
    <t>K36</t>
  </si>
  <si>
    <t>K165</t>
  </si>
  <si>
    <t>11.North.3</t>
  </si>
  <si>
    <t>K35</t>
  </si>
  <si>
    <t>K164</t>
  </si>
  <si>
    <t>K34</t>
  </si>
  <si>
    <t>K163</t>
  </si>
  <si>
    <t>11.North.4</t>
  </si>
  <si>
    <t>K33</t>
  </si>
  <si>
    <t>K162</t>
  </si>
  <si>
    <t>K32</t>
  </si>
  <si>
    <t>K161</t>
  </si>
  <si>
    <t>11.North.5</t>
  </si>
  <si>
    <t>K31</t>
  </si>
  <si>
    <t>K160</t>
  </si>
  <si>
    <t>K22</t>
  </si>
  <si>
    <t>K150</t>
  </si>
  <si>
    <t>11.South.1</t>
  </si>
  <si>
    <t>K21</t>
  </si>
  <si>
    <t>K149</t>
  </si>
  <si>
    <t>K24</t>
  </si>
  <si>
    <t>K152</t>
  </si>
  <si>
    <t>11.South.2</t>
  </si>
  <si>
    <t>K23</t>
  </si>
  <si>
    <t>K151</t>
  </si>
  <si>
    <t>K26</t>
  </si>
  <si>
    <t>K154</t>
  </si>
  <si>
    <t>11.South.3</t>
  </si>
  <si>
    <t>K25</t>
  </si>
  <si>
    <t>K153</t>
  </si>
  <si>
    <t>K28</t>
  </si>
  <si>
    <t>K156</t>
  </si>
  <si>
    <t>11.South.4</t>
  </si>
  <si>
    <t>K27</t>
  </si>
  <si>
    <t>K155</t>
  </si>
  <si>
    <t>K30</t>
  </si>
  <si>
    <t>K159</t>
  </si>
  <si>
    <t>11.South.5</t>
  </si>
  <si>
    <t>K29</t>
  </si>
  <si>
    <t>K157</t>
  </si>
  <si>
    <t>K59</t>
  </si>
  <si>
    <t>K190</t>
  </si>
  <si>
    <t>13.North.1</t>
  </si>
  <si>
    <t>K58</t>
  </si>
  <si>
    <t>K189</t>
  </si>
  <si>
    <t>K57</t>
  </si>
  <si>
    <t>K188</t>
  </si>
  <si>
    <t>13.North.2</t>
  </si>
  <si>
    <t>GRYW</t>
  </si>
  <si>
    <t>K56</t>
  </si>
  <si>
    <t>K187</t>
  </si>
  <si>
    <t>K55</t>
  </si>
  <si>
    <t>K186</t>
  </si>
  <si>
    <t>13.North.3</t>
  </si>
  <si>
    <t>K54</t>
  </si>
  <si>
    <t>K185</t>
  </si>
  <si>
    <t>K53</t>
  </si>
  <si>
    <t>K184</t>
  </si>
  <si>
    <t>13.North.4</t>
  </si>
  <si>
    <t>K52</t>
  </si>
  <si>
    <t>K183</t>
  </si>
  <si>
    <t>13.North.5</t>
  </si>
  <si>
    <t>K51</t>
  </si>
  <si>
    <t>K182</t>
  </si>
  <si>
    <t>K42</t>
  </si>
  <si>
    <t>K172</t>
  </si>
  <si>
    <t>13.South.1</t>
  </si>
  <si>
    <t>K41</t>
  </si>
  <si>
    <t>K171</t>
  </si>
  <si>
    <t>K44</t>
  </si>
  <si>
    <t>K174</t>
  </si>
  <si>
    <t>13.South.2</t>
  </si>
  <si>
    <t>K43</t>
  </si>
  <si>
    <t>K173</t>
  </si>
  <si>
    <t>30-35</t>
  </si>
  <si>
    <t>K46</t>
  </si>
  <si>
    <t>K176</t>
  </si>
  <si>
    <t>13.South.3</t>
  </si>
  <si>
    <t>K45</t>
  </si>
  <si>
    <t>K175</t>
  </si>
  <si>
    <t>K48</t>
  </si>
  <si>
    <t>K178</t>
  </si>
  <si>
    <t>13.South.4</t>
  </si>
  <si>
    <t>K47</t>
  </si>
  <si>
    <t>K177</t>
  </si>
  <si>
    <t>K50</t>
  </si>
  <si>
    <t>K181</t>
  </si>
  <si>
    <t>13.South.5</t>
  </si>
  <si>
    <t>K49</t>
  </si>
  <si>
    <t>K179</t>
  </si>
  <si>
    <t>K78</t>
  </si>
  <si>
    <t>K211</t>
  </si>
  <si>
    <t>14.North.1</t>
  </si>
  <si>
    <t>K77</t>
  </si>
  <si>
    <t>K210</t>
  </si>
  <si>
    <t>K76</t>
  </si>
  <si>
    <t>K209</t>
  </si>
  <si>
    <t>14.North.2</t>
  </si>
  <si>
    <t>K75</t>
  </si>
  <si>
    <t>K208</t>
  </si>
  <si>
    <t>K74</t>
  </si>
  <si>
    <t>K207</t>
  </si>
  <si>
    <t>14.North.3</t>
  </si>
  <si>
    <t>K73</t>
  </si>
  <si>
    <t>K206</t>
  </si>
  <si>
    <t>K72</t>
  </si>
  <si>
    <t>K205</t>
  </si>
  <si>
    <t>14.North.4</t>
  </si>
  <si>
    <t>K71</t>
  </si>
  <si>
    <t>K204</t>
  </si>
  <si>
    <t>K70</t>
  </si>
  <si>
    <t>K203</t>
  </si>
  <si>
    <t>14.North.5</t>
  </si>
  <si>
    <t>K69</t>
  </si>
  <si>
    <t>K201</t>
  </si>
  <si>
    <t>DKGR</t>
  </si>
  <si>
    <t>14.South.1</t>
  </si>
  <si>
    <t>K60</t>
  </si>
  <si>
    <t>K192</t>
  </si>
  <si>
    <t>K62</t>
  </si>
  <si>
    <t>K194</t>
  </si>
  <si>
    <t>14.South.2</t>
  </si>
  <si>
    <t>K61</t>
  </si>
  <si>
    <t>K193</t>
  </si>
  <si>
    <t>K64</t>
  </si>
  <si>
    <t>K196</t>
  </si>
  <si>
    <t>14.South.3</t>
  </si>
  <si>
    <t>K63</t>
  </si>
  <si>
    <t>K195</t>
  </si>
  <si>
    <t>K66</t>
  </si>
  <si>
    <t>K198</t>
  </si>
  <si>
    <t>14.South.4</t>
  </si>
  <si>
    <t>K65</t>
  </si>
  <si>
    <t>K197</t>
  </si>
  <si>
    <t>K68</t>
  </si>
  <si>
    <t>K200</t>
  </si>
  <si>
    <t>14.South.5</t>
  </si>
  <si>
    <t>K67</t>
  </si>
  <si>
    <t>K199</t>
  </si>
  <si>
    <t>K98</t>
  </si>
  <si>
    <t>K233</t>
  </si>
  <si>
    <t>15.North.1</t>
  </si>
  <si>
    <t>K97</t>
  </si>
  <si>
    <t>K232</t>
  </si>
  <si>
    <t>K96</t>
  </si>
  <si>
    <t>K231</t>
  </si>
  <si>
    <t>15.North.2</t>
  </si>
  <si>
    <t>K95</t>
  </si>
  <si>
    <t>K230</t>
  </si>
  <si>
    <t>K94</t>
  </si>
  <si>
    <t>K229</t>
  </si>
  <si>
    <t>15.North.3</t>
  </si>
  <si>
    <t>K93</t>
  </si>
  <si>
    <t>K228</t>
  </si>
  <si>
    <t>K92</t>
  </si>
  <si>
    <t>K227</t>
  </si>
  <si>
    <t>15.North.4</t>
  </si>
  <si>
    <t>K91</t>
  </si>
  <si>
    <t>K226</t>
  </si>
  <si>
    <t>K90</t>
  </si>
  <si>
    <t>K225</t>
  </si>
  <si>
    <t>15.North.5</t>
  </si>
  <si>
    <t>K89</t>
  </si>
  <si>
    <t>K223</t>
  </si>
  <si>
    <t>K80</t>
  </si>
  <si>
    <t>K214</t>
  </si>
  <si>
    <t>15.South.1</t>
  </si>
  <si>
    <t>K79</t>
  </si>
  <si>
    <t>K212</t>
  </si>
  <si>
    <t>K82</t>
  </si>
  <si>
    <t>K216</t>
  </si>
  <si>
    <t>15.South.2</t>
  </si>
  <si>
    <t>K81</t>
  </si>
  <si>
    <t>K215</t>
  </si>
  <si>
    <t>K84</t>
  </si>
  <si>
    <t>K218</t>
  </si>
  <si>
    <t>15.South.3</t>
  </si>
  <si>
    <t>K83</t>
  </si>
  <si>
    <t>K217</t>
  </si>
  <si>
    <t>K86</t>
  </si>
  <si>
    <t>K220</t>
  </si>
  <si>
    <t>15.South.4</t>
  </si>
  <si>
    <t>K85</t>
  </si>
  <si>
    <t>K219</t>
  </si>
  <si>
    <t>K88</t>
  </si>
  <si>
    <t>K222</t>
  </si>
  <si>
    <t>15.South.5</t>
  </si>
  <si>
    <t>K87</t>
  </si>
  <si>
    <t>K221</t>
  </si>
  <si>
    <t>K117</t>
  </si>
  <si>
    <t>K138</t>
  </si>
  <si>
    <t>16.North.1</t>
  </si>
  <si>
    <t>K116</t>
  </si>
  <si>
    <t>K137</t>
  </si>
  <si>
    <t>16.North.2</t>
  </si>
  <si>
    <t>K115</t>
  </si>
  <si>
    <t>K136</t>
  </si>
  <si>
    <t>K114</t>
  </si>
  <si>
    <t>K135</t>
  </si>
  <si>
    <t>16.North.3</t>
  </si>
  <si>
    <t>K113</t>
  </si>
  <si>
    <t>K134</t>
  </si>
  <si>
    <t>K112</t>
  </si>
  <si>
    <t>K133</t>
  </si>
  <si>
    <t>16.North.4</t>
  </si>
  <si>
    <t>K111</t>
  </si>
  <si>
    <t>K132</t>
  </si>
  <si>
    <t>K110</t>
  </si>
  <si>
    <t>K131</t>
  </si>
  <si>
    <t>16.North.5</t>
  </si>
  <si>
    <t>K109</t>
  </si>
  <si>
    <t>K129</t>
  </si>
  <si>
    <t>K100</t>
  </si>
  <si>
    <t>K120</t>
  </si>
  <si>
    <t>16.South.1</t>
  </si>
  <si>
    <t>K99</t>
  </si>
  <si>
    <t>B127</t>
  </si>
  <si>
    <t>K102</t>
  </si>
  <si>
    <t>K122</t>
  </si>
  <si>
    <t>16.South.2</t>
  </si>
  <si>
    <t>K101</t>
  </si>
  <si>
    <t>K121</t>
  </si>
  <si>
    <t>K104</t>
  </si>
  <si>
    <t>K124</t>
  </si>
  <si>
    <t>16.South.3</t>
  </si>
  <si>
    <t>K103</t>
  </si>
  <si>
    <t>K123</t>
  </si>
  <si>
    <t>K106</t>
  </si>
  <si>
    <t>K126</t>
  </si>
  <si>
    <t>16.South.4</t>
  </si>
  <si>
    <t>K105</t>
  </si>
  <si>
    <t>K125</t>
  </si>
  <si>
    <t>K108</t>
  </si>
  <si>
    <t>K128</t>
  </si>
  <si>
    <t>16.South.5</t>
  </si>
  <si>
    <t>K107</t>
  </si>
  <si>
    <t>K127</t>
  </si>
  <si>
    <t>Plant.no</t>
  </si>
  <si>
    <t>Seed.mass.available</t>
  </si>
  <si>
    <t>Value.mg</t>
  </si>
  <si>
    <t xml:space="preserve">Annual.perrennial </t>
  </si>
  <si>
    <t>Annual</t>
  </si>
  <si>
    <t>Perrennial</t>
  </si>
  <si>
    <t>Erodium.sp</t>
  </si>
  <si>
    <t>Millotia.myositidifolia</t>
  </si>
  <si>
    <t>Vumy.mass.perindivid</t>
  </si>
  <si>
    <t>Acal.mass.perindivid</t>
  </si>
  <si>
    <t>Mil.mass.perindivid</t>
  </si>
  <si>
    <t>Waac.mass.perindivid</t>
  </si>
  <si>
    <t>YG.Control</t>
  </si>
  <si>
    <t>YG.Litter</t>
  </si>
  <si>
    <t>Jam.Control</t>
  </si>
  <si>
    <t>Jam.Litter</t>
  </si>
  <si>
    <t>Tot.annual.density</t>
  </si>
  <si>
    <t>Tot.ex.annual.density</t>
  </si>
  <si>
    <t>Tot.nat.annual.density</t>
  </si>
  <si>
    <t>Plot.richness.annual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</si>
</sst>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1" fillId="0" borderId="0" xfId="0" applyNumberFormat="1" applyFon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ksep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pecies" connectionId="1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lant" connectionId="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ksep2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itterplotdensity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itterplotdensity_1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itterplotdensity_2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laire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lot3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acalbiomass" connectionId="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vumybiomass" connectionId="1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wbiomass_1" connectionId="1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milbiomass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Relationship Id="rId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1"/>
  <sheetViews>
    <sheetView workbookViewId="0">
      <selection activeCell="D21" sqref="D2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11</v>
      </c>
      <c r="B2" t="s">
        <v>16</v>
      </c>
      <c r="C2">
        <v>2</v>
      </c>
      <c r="D2" t="s">
        <v>17</v>
      </c>
      <c r="E2" t="s">
        <v>18</v>
      </c>
      <c r="F2" t="s">
        <v>19</v>
      </c>
      <c r="G2">
        <v>3</v>
      </c>
      <c r="H2">
        <v>3</v>
      </c>
      <c r="I2">
        <v>1</v>
      </c>
      <c r="J2" s="2">
        <v>41541</v>
      </c>
      <c r="K2">
        <v>1</v>
      </c>
      <c r="L2" t="s">
        <v>20</v>
      </c>
      <c r="M2">
        <v>9</v>
      </c>
      <c r="N2">
        <v>36</v>
      </c>
      <c r="O2">
        <v>18</v>
      </c>
      <c r="P2">
        <v>5</v>
      </c>
    </row>
    <row r="3" spans="1:16" x14ac:dyDescent="0.25">
      <c r="A3">
        <v>10</v>
      </c>
      <c r="B3" t="s">
        <v>16</v>
      </c>
      <c r="C3">
        <v>3</v>
      </c>
      <c r="D3" t="s">
        <v>21</v>
      </c>
      <c r="E3" t="s">
        <v>22</v>
      </c>
      <c r="F3" t="s">
        <v>23</v>
      </c>
      <c r="G3">
        <v>1</v>
      </c>
      <c r="H3">
        <v>1</v>
      </c>
      <c r="I3">
        <v>1</v>
      </c>
      <c r="J3" s="2">
        <v>41541</v>
      </c>
      <c r="K3">
        <v>1</v>
      </c>
      <c r="L3" t="s">
        <v>24</v>
      </c>
      <c r="M3">
        <v>8</v>
      </c>
      <c r="N3">
        <v>35</v>
      </c>
      <c r="O3">
        <v>32</v>
      </c>
      <c r="P3">
        <v>5</v>
      </c>
    </row>
    <row r="4" spans="1:16" x14ac:dyDescent="0.25">
      <c r="A4">
        <v>10</v>
      </c>
      <c r="B4" t="s">
        <v>16</v>
      </c>
      <c r="C4">
        <v>3</v>
      </c>
      <c r="D4" t="s">
        <v>25</v>
      </c>
      <c r="E4" t="s">
        <v>18</v>
      </c>
      <c r="F4" t="s">
        <v>23</v>
      </c>
      <c r="G4">
        <v>2</v>
      </c>
      <c r="H4">
        <v>2</v>
      </c>
      <c r="I4">
        <v>1</v>
      </c>
      <c r="J4" s="2">
        <v>41541</v>
      </c>
      <c r="K4">
        <v>1</v>
      </c>
      <c r="L4" t="s">
        <v>24</v>
      </c>
      <c r="M4">
        <v>5</v>
      </c>
      <c r="N4">
        <v>22</v>
      </c>
      <c r="O4">
        <v>22</v>
      </c>
      <c r="P4">
        <v>5</v>
      </c>
    </row>
    <row r="5" spans="1:16" x14ac:dyDescent="0.25">
      <c r="A5">
        <v>11</v>
      </c>
      <c r="B5" t="s">
        <v>16</v>
      </c>
      <c r="C5">
        <v>1</v>
      </c>
      <c r="D5" t="s">
        <v>26</v>
      </c>
      <c r="E5" t="s">
        <v>22</v>
      </c>
      <c r="F5" t="s">
        <v>23</v>
      </c>
      <c r="G5">
        <v>1</v>
      </c>
      <c r="H5">
        <v>1</v>
      </c>
      <c r="I5">
        <v>1</v>
      </c>
      <c r="J5" s="2">
        <v>41541</v>
      </c>
      <c r="K5">
        <v>1</v>
      </c>
      <c r="L5" t="s">
        <v>24</v>
      </c>
      <c r="M5">
        <v>9</v>
      </c>
      <c r="N5">
        <v>30</v>
      </c>
      <c r="O5">
        <v>24</v>
      </c>
      <c r="P5">
        <v>6</v>
      </c>
    </row>
    <row r="6" spans="1:16" x14ac:dyDescent="0.25">
      <c r="A6">
        <v>11</v>
      </c>
      <c r="B6" t="s">
        <v>16</v>
      </c>
      <c r="C6">
        <v>1</v>
      </c>
      <c r="D6" t="s">
        <v>27</v>
      </c>
      <c r="E6" t="s">
        <v>18</v>
      </c>
      <c r="F6" t="s">
        <v>23</v>
      </c>
      <c r="G6">
        <v>2</v>
      </c>
      <c r="H6">
        <v>2</v>
      </c>
      <c r="I6">
        <v>1</v>
      </c>
      <c r="J6" s="2">
        <v>41541</v>
      </c>
      <c r="K6">
        <v>1</v>
      </c>
      <c r="L6" t="s">
        <v>24</v>
      </c>
      <c r="M6">
        <v>5</v>
      </c>
      <c r="N6">
        <v>14</v>
      </c>
      <c r="O6">
        <v>14</v>
      </c>
      <c r="P6">
        <v>5</v>
      </c>
    </row>
    <row r="7" spans="1:16" x14ac:dyDescent="0.25">
      <c r="A7">
        <v>11</v>
      </c>
      <c r="B7" t="s">
        <v>16</v>
      </c>
      <c r="C7">
        <v>2</v>
      </c>
      <c r="D7" t="s">
        <v>17</v>
      </c>
      <c r="E7" t="s">
        <v>18</v>
      </c>
      <c r="F7" t="s">
        <v>23</v>
      </c>
      <c r="G7">
        <v>1</v>
      </c>
      <c r="H7">
        <v>1</v>
      </c>
      <c r="I7">
        <v>1</v>
      </c>
      <c r="J7" s="2">
        <v>41541</v>
      </c>
      <c r="K7">
        <v>1</v>
      </c>
      <c r="L7" t="s">
        <v>24</v>
      </c>
      <c r="M7">
        <v>9</v>
      </c>
      <c r="N7">
        <v>36</v>
      </c>
      <c r="O7">
        <v>18</v>
      </c>
      <c r="P7">
        <v>5</v>
      </c>
    </row>
    <row r="8" spans="1:16" x14ac:dyDescent="0.25">
      <c r="A8">
        <v>11</v>
      </c>
      <c r="B8" t="s">
        <v>16</v>
      </c>
      <c r="C8">
        <v>3</v>
      </c>
      <c r="D8" t="s">
        <v>28</v>
      </c>
      <c r="E8" t="s">
        <v>18</v>
      </c>
      <c r="F8" t="s">
        <v>23</v>
      </c>
      <c r="G8">
        <v>3</v>
      </c>
      <c r="H8">
        <v>3</v>
      </c>
      <c r="I8">
        <v>1</v>
      </c>
      <c r="J8" s="2">
        <v>41541</v>
      </c>
      <c r="K8">
        <v>1</v>
      </c>
      <c r="L8" t="s">
        <v>24</v>
      </c>
      <c r="M8">
        <v>5</v>
      </c>
      <c r="N8">
        <v>20</v>
      </c>
      <c r="O8">
        <v>16</v>
      </c>
      <c r="P8">
        <v>3</v>
      </c>
    </row>
    <row r="9" spans="1:16" x14ac:dyDescent="0.25">
      <c r="A9">
        <v>11</v>
      </c>
      <c r="B9" t="s">
        <v>29</v>
      </c>
      <c r="C9">
        <v>2</v>
      </c>
      <c r="D9" t="s">
        <v>30</v>
      </c>
      <c r="E9" t="s">
        <v>22</v>
      </c>
      <c r="F9" t="s">
        <v>23</v>
      </c>
      <c r="G9">
        <v>1</v>
      </c>
      <c r="H9">
        <v>1</v>
      </c>
      <c r="I9">
        <v>1</v>
      </c>
      <c r="J9" s="2">
        <v>41541</v>
      </c>
      <c r="K9">
        <v>1</v>
      </c>
      <c r="L9" t="s">
        <v>24</v>
      </c>
      <c r="M9">
        <v>8</v>
      </c>
      <c r="N9">
        <v>26</v>
      </c>
      <c r="O9">
        <v>18</v>
      </c>
      <c r="P9">
        <v>5</v>
      </c>
    </row>
    <row r="10" spans="1:16" x14ac:dyDescent="0.25">
      <c r="A10">
        <v>11</v>
      </c>
      <c r="B10" t="s">
        <v>29</v>
      </c>
      <c r="C10">
        <v>2</v>
      </c>
      <c r="D10" t="s">
        <v>31</v>
      </c>
      <c r="E10" t="s">
        <v>18</v>
      </c>
      <c r="F10" t="s">
        <v>23</v>
      </c>
      <c r="G10">
        <v>4</v>
      </c>
      <c r="H10">
        <v>4</v>
      </c>
      <c r="I10">
        <v>1</v>
      </c>
      <c r="J10" s="2">
        <v>41541</v>
      </c>
      <c r="K10">
        <v>1</v>
      </c>
      <c r="L10" t="s">
        <v>24</v>
      </c>
      <c r="M10">
        <v>5</v>
      </c>
      <c r="N10">
        <v>18</v>
      </c>
      <c r="O10">
        <v>7</v>
      </c>
      <c r="P10">
        <v>3</v>
      </c>
    </row>
    <row r="11" spans="1:16" x14ac:dyDescent="0.25">
      <c r="A11">
        <v>11</v>
      </c>
      <c r="B11" t="s">
        <v>29</v>
      </c>
      <c r="C11">
        <v>4</v>
      </c>
      <c r="D11" t="s">
        <v>32</v>
      </c>
      <c r="E11" t="s">
        <v>18</v>
      </c>
      <c r="F11" t="s">
        <v>23</v>
      </c>
      <c r="G11">
        <v>1</v>
      </c>
      <c r="H11">
        <v>1</v>
      </c>
      <c r="I11">
        <v>1</v>
      </c>
      <c r="J11" s="2">
        <v>41541</v>
      </c>
      <c r="K11">
        <v>1</v>
      </c>
      <c r="L11" t="s">
        <v>24</v>
      </c>
      <c r="M11">
        <v>3</v>
      </c>
      <c r="N11">
        <v>10</v>
      </c>
      <c r="O11">
        <v>1</v>
      </c>
      <c r="P11">
        <v>1</v>
      </c>
    </row>
    <row r="12" spans="1:16" x14ac:dyDescent="0.25">
      <c r="A12">
        <v>13</v>
      </c>
      <c r="B12" t="s">
        <v>16</v>
      </c>
      <c r="C12">
        <v>1</v>
      </c>
      <c r="D12" t="s">
        <v>33</v>
      </c>
      <c r="E12" t="s">
        <v>22</v>
      </c>
      <c r="F12" t="s">
        <v>23</v>
      </c>
      <c r="G12">
        <v>1</v>
      </c>
      <c r="H12">
        <v>1</v>
      </c>
      <c r="I12">
        <v>1</v>
      </c>
      <c r="J12" s="2">
        <v>41541</v>
      </c>
      <c r="K12">
        <v>1</v>
      </c>
      <c r="L12" t="s">
        <v>24</v>
      </c>
      <c r="M12">
        <v>7</v>
      </c>
      <c r="N12">
        <v>29</v>
      </c>
      <c r="O12">
        <v>5</v>
      </c>
      <c r="P12">
        <v>3</v>
      </c>
    </row>
    <row r="13" spans="1:16" x14ac:dyDescent="0.25">
      <c r="A13">
        <v>13</v>
      </c>
      <c r="B13" t="s">
        <v>16</v>
      </c>
      <c r="C13">
        <v>2</v>
      </c>
      <c r="D13" t="s">
        <v>34</v>
      </c>
      <c r="E13" t="s">
        <v>22</v>
      </c>
      <c r="F13" t="s">
        <v>23</v>
      </c>
      <c r="G13">
        <v>1</v>
      </c>
      <c r="H13">
        <v>1</v>
      </c>
      <c r="I13">
        <v>1</v>
      </c>
      <c r="J13" s="2">
        <v>41541</v>
      </c>
      <c r="K13">
        <v>1</v>
      </c>
      <c r="L13" t="s">
        <v>24</v>
      </c>
      <c r="M13">
        <v>8</v>
      </c>
      <c r="N13">
        <v>47</v>
      </c>
      <c r="O13">
        <v>17</v>
      </c>
      <c r="P13">
        <v>3</v>
      </c>
    </row>
    <row r="14" spans="1:16" x14ac:dyDescent="0.25">
      <c r="A14">
        <v>13</v>
      </c>
      <c r="B14" t="s">
        <v>16</v>
      </c>
      <c r="C14">
        <v>2</v>
      </c>
      <c r="D14" t="s">
        <v>35</v>
      </c>
      <c r="E14" t="s">
        <v>18</v>
      </c>
      <c r="F14" t="s">
        <v>23</v>
      </c>
      <c r="G14">
        <v>4</v>
      </c>
      <c r="H14">
        <v>4</v>
      </c>
      <c r="I14">
        <v>1</v>
      </c>
      <c r="J14" s="2">
        <v>41541</v>
      </c>
      <c r="K14">
        <v>1</v>
      </c>
      <c r="L14" t="s">
        <v>24</v>
      </c>
      <c r="M14">
        <v>5</v>
      </c>
      <c r="N14">
        <v>28</v>
      </c>
      <c r="O14">
        <v>8</v>
      </c>
      <c r="P14">
        <v>2</v>
      </c>
    </row>
    <row r="15" spans="1:16" x14ac:dyDescent="0.25">
      <c r="A15">
        <v>13</v>
      </c>
      <c r="B15" t="s">
        <v>16</v>
      </c>
      <c r="C15">
        <v>3</v>
      </c>
      <c r="D15" t="s">
        <v>36</v>
      </c>
      <c r="E15" t="s">
        <v>18</v>
      </c>
      <c r="F15" t="s">
        <v>23</v>
      </c>
      <c r="G15">
        <v>6</v>
      </c>
      <c r="H15">
        <v>6</v>
      </c>
      <c r="I15">
        <v>1</v>
      </c>
      <c r="J15" s="2">
        <v>41541</v>
      </c>
      <c r="K15">
        <v>1</v>
      </c>
      <c r="L15" t="s">
        <v>24</v>
      </c>
      <c r="M15">
        <v>6</v>
      </c>
      <c r="N15">
        <v>19</v>
      </c>
      <c r="O15">
        <v>9</v>
      </c>
      <c r="P15">
        <v>3</v>
      </c>
    </row>
    <row r="16" spans="1:16" x14ac:dyDescent="0.25">
      <c r="A16">
        <v>13</v>
      </c>
      <c r="B16" t="s">
        <v>16</v>
      </c>
      <c r="C16">
        <v>5</v>
      </c>
      <c r="D16" t="s">
        <v>37</v>
      </c>
      <c r="E16" t="s">
        <v>18</v>
      </c>
      <c r="F16" t="s">
        <v>23</v>
      </c>
      <c r="G16">
        <v>1</v>
      </c>
      <c r="H16">
        <v>1</v>
      </c>
      <c r="I16">
        <v>1</v>
      </c>
      <c r="J16" s="2">
        <v>41541</v>
      </c>
      <c r="K16">
        <v>1</v>
      </c>
      <c r="L16" t="s">
        <v>24</v>
      </c>
      <c r="M16">
        <v>4</v>
      </c>
      <c r="N16">
        <v>7</v>
      </c>
      <c r="O16">
        <v>3</v>
      </c>
      <c r="P16">
        <v>2</v>
      </c>
    </row>
    <row r="17" spans="1:16" x14ac:dyDescent="0.25">
      <c r="A17">
        <v>13</v>
      </c>
      <c r="B17" t="s">
        <v>29</v>
      </c>
      <c r="C17">
        <v>4</v>
      </c>
      <c r="D17" t="s">
        <v>38</v>
      </c>
      <c r="E17" t="s">
        <v>22</v>
      </c>
      <c r="F17" t="s">
        <v>23</v>
      </c>
      <c r="G17">
        <v>1</v>
      </c>
      <c r="H17">
        <v>1</v>
      </c>
      <c r="I17">
        <v>1</v>
      </c>
      <c r="J17" s="2">
        <v>41541</v>
      </c>
      <c r="K17">
        <v>1</v>
      </c>
      <c r="L17" t="s">
        <v>24</v>
      </c>
      <c r="M17">
        <v>3</v>
      </c>
      <c r="N17">
        <v>6</v>
      </c>
      <c r="O17">
        <v>4</v>
      </c>
      <c r="P17">
        <v>2</v>
      </c>
    </row>
    <row r="18" spans="1:16" x14ac:dyDescent="0.25">
      <c r="A18">
        <v>13</v>
      </c>
      <c r="B18" t="s">
        <v>29</v>
      </c>
      <c r="C18">
        <v>5</v>
      </c>
      <c r="D18" t="s">
        <v>39</v>
      </c>
      <c r="E18" t="s">
        <v>22</v>
      </c>
      <c r="F18" t="s">
        <v>23</v>
      </c>
      <c r="G18">
        <v>1</v>
      </c>
      <c r="H18">
        <v>1</v>
      </c>
      <c r="I18">
        <v>1</v>
      </c>
      <c r="J18" s="2">
        <v>41541</v>
      </c>
      <c r="K18">
        <v>1</v>
      </c>
      <c r="L18" t="s">
        <v>24</v>
      </c>
      <c r="M18">
        <v>4</v>
      </c>
      <c r="N18">
        <v>6</v>
      </c>
      <c r="O18">
        <v>4</v>
      </c>
      <c r="P18">
        <v>3</v>
      </c>
    </row>
    <row r="19" spans="1:16" x14ac:dyDescent="0.25">
      <c r="A19">
        <v>13</v>
      </c>
      <c r="B19" t="s">
        <v>29</v>
      </c>
      <c r="C19">
        <v>5</v>
      </c>
      <c r="D19" t="s">
        <v>40</v>
      </c>
      <c r="E19" t="s">
        <v>18</v>
      </c>
      <c r="F19" t="s">
        <v>23</v>
      </c>
      <c r="G19">
        <v>1</v>
      </c>
      <c r="H19">
        <v>1</v>
      </c>
      <c r="I19">
        <v>1</v>
      </c>
      <c r="J19" s="2">
        <v>41541</v>
      </c>
      <c r="K19">
        <v>1</v>
      </c>
      <c r="L19" t="s">
        <v>24</v>
      </c>
      <c r="M19">
        <v>5</v>
      </c>
      <c r="N19">
        <v>8</v>
      </c>
      <c r="O19">
        <v>5</v>
      </c>
      <c r="P19">
        <v>3</v>
      </c>
    </row>
    <row r="20" spans="1:16" x14ac:dyDescent="0.25">
      <c r="A20">
        <v>14</v>
      </c>
      <c r="B20" t="s">
        <v>16</v>
      </c>
      <c r="C20">
        <v>1</v>
      </c>
      <c r="D20" t="s">
        <v>41</v>
      </c>
      <c r="E20" t="s">
        <v>18</v>
      </c>
      <c r="F20" t="s">
        <v>23</v>
      </c>
      <c r="G20">
        <v>1</v>
      </c>
      <c r="H20">
        <v>1</v>
      </c>
      <c r="I20">
        <v>1</v>
      </c>
      <c r="J20" s="2">
        <v>41541</v>
      </c>
      <c r="K20">
        <v>1</v>
      </c>
      <c r="L20" t="s">
        <v>24</v>
      </c>
      <c r="M20">
        <v>4</v>
      </c>
      <c r="N20">
        <v>8</v>
      </c>
      <c r="O20">
        <v>5</v>
      </c>
      <c r="P20">
        <v>3</v>
      </c>
    </row>
    <row r="21" spans="1:16" x14ac:dyDescent="0.25">
      <c r="A21">
        <v>14</v>
      </c>
      <c r="B21" t="s">
        <v>16</v>
      </c>
      <c r="C21">
        <v>3</v>
      </c>
      <c r="D21" t="s">
        <v>42</v>
      </c>
      <c r="E21" t="s">
        <v>18</v>
      </c>
      <c r="F21" t="s">
        <v>23</v>
      </c>
      <c r="G21">
        <v>1</v>
      </c>
      <c r="H21">
        <v>1</v>
      </c>
      <c r="I21">
        <v>1</v>
      </c>
      <c r="J21" s="2">
        <v>41541</v>
      </c>
      <c r="K21">
        <v>1</v>
      </c>
      <c r="L21" t="s">
        <v>24</v>
      </c>
      <c r="M21">
        <v>6</v>
      </c>
      <c r="N21">
        <v>12</v>
      </c>
      <c r="O21" t="s">
        <v>43</v>
      </c>
      <c r="P21" t="s">
        <v>43</v>
      </c>
    </row>
    <row r="22" spans="1:16" x14ac:dyDescent="0.25">
      <c r="A22">
        <v>16</v>
      </c>
      <c r="B22" t="s">
        <v>16</v>
      </c>
      <c r="C22">
        <v>1</v>
      </c>
      <c r="D22" t="s">
        <v>44</v>
      </c>
      <c r="E22" t="s">
        <v>22</v>
      </c>
      <c r="F22" t="s">
        <v>23</v>
      </c>
      <c r="G22">
        <v>3</v>
      </c>
      <c r="H22">
        <v>3</v>
      </c>
      <c r="I22">
        <v>1</v>
      </c>
      <c r="J22" s="2">
        <v>41541</v>
      </c>
      <c r="K22">
        <v>1</v>
      </c>
      <c r="L22" t="s">
        <v>24</v>
      </c>
      <c r="M22">
        <v>2</v>
      </c>
      <c r="N22">
        <v>18</v>
      </c>
      <c r="O22">
        <v>18</v>
      </c>
      <c r="P22">
        <v>2</v>
      </c>
    </row>
    <row r="23" spans="1:16" x14ac:dyDescent="0.25">
      <c r="A23">
        <v>16</v>
      </c>
      <c r="B23" t="s">
        <v>16</v>
      </c>
      <c r="C23">
        <v>1</v>
      </c>
      <c r="D23" t="s">
        <v>45</v>
      </c>
      <c r="E23" t="s">
        <v>18</v>
      </c>
      <c r="F23" t="s">
        <v>23</v>
      </c>
      <c r="G23">
        <v>3</v>
      </c>
      <c r="H23">
        <v>3</v>
      </c>
      <c r="I23">
        <v>1</v>
      </c>
      <c r="J23" s="2">
        <v>41541</v>
      </c>
      <c r="K23">
        <v>1</v>
      </c>
      <c r="L23" t="s">
        <v>24</v>
      </c>
      <c r="M23">
        <v>4</v>
      </c>
      <c r="N23">
        <v>34</v>
      </c>
      <c r="O23">
        <v>33</v>
      </c>
      <c r="P23">
        <v>3</v>
      </c>
    </row>
    <row r="24" spans="1:16" x14ac:dyDescent="0.25">
      <c r="A24">
        <v>16</v>
      </c>
      <c r="B24" t="s">
        <v>16</v>
      </c>
      <c r="C24">
        <v>2</v>
      </c>
      <c r="D24" t="s">
        <v>46</v>
      </c>
      <c r="E24" t="s">
        <v>18</v>
      </c>
      <c r="F24" t="s">
        <v>23</v>
      </c>
      <c r="G24">
        <v>3</v>
      </c>
      <c r="H24">
        <v>3</v>
      </c>
      <c r="I24">
        <v>1</v>
      </c>
      <c r="J24" s="2">
        <v>41541</v>
      </c>
      <c r="K24">
        <v>1</v>
      </c>
      <c r="L24" t="s">
        <v>24</v>
      </c>
      <c r="M24">
        <v>2</v>
      </c>
      <c r="N24">
        <v>18</v>
      </c>
      <c r="O24">
        <v>18</v>
      </c>
      <c r="P24">
        <v>2</v>
      </c>
    </row>
    <row r="25" spans="1:16" x14ac:dyDescent="0.25">
      <c r="A25">
        <v>16</v>
      </c>
      <c r="B25" t="s">
        <v>16</v>
      </c>
      <c r="C25">
        <v>3</v>
      </c>
      <c r="D25" t="s">
        <v>47</v>
      </c>
      <c r="E25" t="s">
        <v>22</v>
      </c>
      <c r="F25" t="s">
        <v>23</v>
      </c>
      <c r="G25">
        <v>3</v>
      </c>
      <c r="H25">
        <v>3</v>
      </c>
      <c r="I25">
        <v>1</v>
      </c>
      <c r="J25" s="2">
        <v>41541</v>
      </c>
      <c r="K25">
        <v>1</v>
      </c>
      <c r="L25" t="s">
        <v>24</v>
      </c>
      <c r="M25">
        <v>3</v>
      </c>
      <c r="N25">
        <v>20</v>
      </c>
      <c r="O25">
        <v>20</v>
      </c>
      <c r="P25">
        <v>3</v>
      </c>
    </row>
    <row r="26" spans="1:16" x14ac:dyDescent="0.25">
      <c r="A26">
        <v>16</v>
      </c>
      <c r="B26" t="s">
        <v>16</v>
      </c>
      <c r="C26">
        <v>3</v>
      </c>
      <c r="D26" t="s">
        <v>48</v>
      </c>
      <c r="E26" t="s">
        <v>18</v>
      </c>
      <c r="F26" t="s">
        <v>23</v>
      </c>
      <c r="G26">
        <v>3</v>
      </c>
      <c r="H26">
        <v>3</v>
      </c>
      <c r="I26">
        <v>1</v>
      </c>
      <c r="J26" s="2">
        <v>41541</v>
      </c>
      <c r="K26">
        <v>1</v>
      </c>
      <c r="L26" t="s">
        <v>24</v>
      </c>
      <c r="M26">
        <v>2</v>
      </c>
      <c r="N26">
        <v>4</v>
      </c>
      <c r="O26">
        <v>4</v>
      </c>
      <c r="P26">
        <v>2</v>
      </c>
    </row>
    <row r="27" spans="1:16" x14ac:dyDescent="0.25">
      <c r="A27">
        <v>16</v>
      </c>
      <c r="B27" t="s">
        <v>16</v>
      </c>
      <c r="C27">
        <v>4</v>
      </c>
      <c r="D27" t="s">
        <v>49</v>
      </c>
      <c r="E27" t="s">
        <v>22</v>
      </c>
      <c r="F27" t="s">
        <v>23</v>
      </c>
      <c r="G27">
        <v>2</v>
      </c>
      <c r="H27">
        <v>2</v>
      </c>
      <c r="I27">
        <v>1</v>
      </c>
      <c r="J27" s="2">
        <v>41541</v>
      </c>
      <c r="K27">
        <v>1</v>
      </c>
      <c r="L27" t="s">
        <v>24</v>
      </c>
      <c r="M27">
        <v>3</v>
      </c>
      <c r="N27">
        <v>4</v>
      </c>
      <c r="O27">
        <v>4</v>
      </c>
      <c r="P27">
        <v>3</v>
      </c>
    </row>
    <row r="28" spans="1:16" x14ac:dyDescent="0.25">
      <c r="A28">
        <v>16</v>
      </c>
      <c r="B28" t="s">
        <v>16</v>
      </c>
      <c r="C28">
        <v>4</v>
      </c>
      <c r="D28" t="s">
        <v>50</v>
      </c>
      <c r="E28" t="s">
        <v>18</v>
      </c>
      <c r="F28" t="s">
        <v>23</v>
      </c>
      <c r="G28">
        <v>1</v>
      </c>
      <c r="H28">
        <v>1</v>
      </c>
      <c r="I28">
        <v>1</v>
      </c>
      <c r="J28" s="2">
        <v>41541</v>
      </c>
      <c r="K28">
        <v>1</v>
      </c>
      <c r="L28" t="s">
        <v>24</v>
      </c>
      <c r="M28">
        <v>3</v>
      </c>
      <c r="N28">
        <v>5</v>
      </c>
      <c r="O28">
        <v>5</v>
      </c>
      <c r="P28">
        <v>3</v>
      </c>
    </row>
    <row r="29" spans="1:16" x14ac:dyDescent="0.25">
      <c r="A29">
        <v>16</v>
      </c>
      <c r="B29" t="s">
        <v>16</v>
      </c>
      <c r="C29">
        <v>5</v>
      </c>
      <c r="D29" t="s">
        <v>51</v>
      </c>
      <c r="E29" t="s">
        <v>22</v>
      </c>
      <c r="F29" t="s">
        <v>23</v>
      </c>
      <c r="G29">
        <v>1</v>
      </c>
      <c r="H29">
        <v>1</v>
      </c>
      <c r="I29">
        <v>1</v>
      </c>
      <c r="J29" s="2">
        <v>41541</v>
      </c>
      <c r="K29">
        <v>1</v>
      </c>
      <c r="L29" t="s">
        <v>24</v>
      </c>
      <c r="M29">
        <v>3</v>
      </c>
      <c r="N29">
        <v>5</v>
      </c>
      <c r="O29">
        <v>4</v>
      </c>
      <c r="P29">
        <v>2</v>
      </c>
    </row>
    <row r="30" spans="1:16" x14ac:dyDescent="0.25">
      <c r="A30">
        <v>16</v>
      </c>
      <c r="B30" t="s">
        <v>16</v>
      </c>
      <c r="C30">
        <v>5</v>
      </c>
      <c r="D30" t="s">
        <v>52</v>
      </c>
      <c r="E30" t="s">
        <v>18</v>
      </c>
      <c r="F30" t="s">
        <v>23</v>
      </c>
      <c r="G30">
        <v>3</v>
      </c>
      <c r="H30">
        <v>3</v>
      </c>
      <c r="I30">
        <v>1</v>
      </c>
      <c r="J30" s="2">
        <v>41541</v>
      </c>
      <c r="K30">
        <v>1</v>
      </c>
      <c r="L30" t="s">
        <v>24</v>
      </c>
      <c r="M30">
        <v>2</v>
      </c>
      <c r="N30">
        <v>6</v>
      </c>
      <c r="O30">
        <v>6</v>
      </c>
      <c r="P30">
        <v>2</v>
      </c>
    </row>
    <row r="31" spans="1:16" x14ac:dyDescent="0.25">
      <c r="A31">
        <v>16</v>
      </c>
      <c r="B31" t="s">
        <v>29</v>
      </c>
      <c r="C31">
        <v>4</v>
      </c>
      <c r="D31" t="s">
        <v>53</v>
      </c>
      <c r="E31" t="s">
        <v>18</v>
      </c>
      <c r="F31" t="s">
        <v>23</v>
      </c>
      <c r="G31">
        <v>1</v>
      </c>
      <c r="H31">
        <v>1</v>
      </c>
      <c r="I31">
        <v>1</v>
      </c>
      <c r="J31" s="2">
        <v>41541</v>
      </c>
      <c r="K31">
        <v>1</v>
      </c>
      <c r="L31" t="s">
        <v>24</v>
      </c>
      <c r="M31">
        <v>4</v>
      </c>
      <c r="N31">
        <v>11</v>
      </c>
      <c r="O31">
        <v>10</v>
      </c>
      <c r="P31">
        <v>3</v>
      </c>
    </row>
    <row r="32" spans="1:16" x14ac:dyDescent="0.25">
      <c r="A32">
        <v>10</v>
      </c>
      <c r="B32" t="s">
        <v>16</v>
      </c>
      <c r="C32">
        <v>2</v>
      </c>
      <c r="D32" t="s">
        <v>54</v>
      </c>
      <c r="E32" t="s">
        <v>22</v>
      </c>
      <c r="F32" t="s">
        <v>55</v>
      </c>
      <c r="G32">
        <v>5</v>
      </c>
      <c r="H32">
        <v>5</v>
      </c>
      <c r="I32">
        <v>1</v>
      </c>
      <c r="J32" s="2">
        <v>41541</v>
      </c>
      <c r="K32">
        <v>1</v>
      </c>
      <c r="L32" t="s">
        <v>20</v>
      </c>
      <c r="M32">
        <v>9</v>
      </c>
      <c r="N32">
        <v>44</v>
      </c>
      <c r="O32">
        <v>30</v>
      </c>
      <c r="P32">
        <v>5</v>
      </c>
    </row>
    <row r="33" spans="1:16" x14ac:dyDescent="0.25">
      <c r="A33">
        <v>10</v>
      </c>
      <c r="B33" t="s">
        <v>29</v>
      </c>
      <c r="C33">
        <v>2</v>
      </c>
      <c r="D33" t="s">
        <v>56</v>
      </c>
      <c r="E33" t="s">
        <v>22</v>
      </c>
      <c r="F33" t="s">
        <v>55</v>
      </c>
      <c r="G33">
        <v>10</v>
      </c>
      <c r="H33">
        <v>10</v>
      </c>
      <c r="I33">
        <v>1</v>
      </c>
      <c r="J33" s="2">
        <v>41541</v>
      </c>
      <c r="K33">
        <v>1</v>
      </c>
      <c r="L33" t="s">
        <v>20</v>
      </c>
      <c r="M33">
        <v>7</v>
      </c>
      <c r="N33">
        <v>28</v>
      </c>
      <c r="O33">
        <v>20</v>
      </c>
      <c r="P33">
        <v>5</v>
      </c>
    </row>
    <row r="34" spans="1:16" x14ac:dyDescent="0.25">
      <c r="A34">
        <v>10</v>
      </c>
      <c r="B34" t="s">
        <v>29</v>
      </c>
      <c r="C34">
        <v>2</v>
      </c>
      <c r="D34" t="s">
        <v>57</v>
      </c>
      <c r="E34" t="s">
        <v>18</v>
      </c>
      <c r="F34" t="s">
        <v>55</v>
      </c>
      <c r="G34">
        <v>10</v>
      </c>
      <c r="H34">
        <v>10</v>
      </c>
      <c r="I34">
        <v>1</v>
      </c>
      <c r="J34" s="2">
        <v>41541</v>
      </c>
      <c r="K34">
        <v>1</v>
      </c>
      <c r="L34" t="s">
        <v>20</v>
      </c>
      <c r="M34">
        <v>8</v>
      </c>
      <c r="N34">
        <v>41</v>
      </c>
      <c r="O34">
        <v>30</v>
      </c>
      <c r="P34">
        <v>5</v>
      </c>
    </row>
    <row r="35" spans="1:16" x14ac:dyDescent="0.25">
      <c r="A35">
        <v>10</v>
      </c>
      <c r="B35" t="s">
        <v>29</v>
      </c>
      <c r="C35">
        <v>3</v>
      </c>
      <c r="D35" t="s">
        <v>58</v>
      </c>
      <c r="E35" t="s">
        <v>22</v>
      </c>
      <c r="F35" t="s">
        <v>55</v>
      </c>
      <c r="G35">
        <v>10</v>
      </c>
      <c r="H35">
        <v>10</v>
      </c>
      <c r="I35">
        <v>1</v>
      </c>
      <c r="J35" s="2">
        <v>41541</v>
      </c>
      <c r="K35">
        <v>1</v>
      </c>
      <c r="L35" t="s">
        <v>20</v>
      </c>
      <c r="M35">
        <v>7</v>
      </c>
      <c r="N35">
        <v>24</v>
      </c>
      <c r="O35">
        <v>21</v>
      </c>
      <c r="P35">
        <v>6</v>
      </c>
    </row>
    <row r="36" spans="1:16" x14ac:dyDescent="0.25">
      <c r="A36">
        <v>14</v>
      </c>
      <c r="B36" t="s">
        <v>29</v>
      </c>
      <c r="C36">
        <v>4</v>
      </c>
      <c r="D36" t="s">
        <v>59</v>
      </c>
      <c r="E36" t="s">
        <v>22</v>
      </c>
      <c r="F36" t="s">
        <v>55</v>
      </c>
      <c r="G36">
        <v>1</v>
      </c>
      <c r="H36">
        <v>1</v>
      </c>
      <c r="I36">
        <v>1</v>
      </c>
      <c r="J36" s="2">
        <v>41541</v>
      </c>
      <c r="K36">
        <v>1</v>
      </c>
      <c r="L36" t="s">
        <v>20</v>
      </c>
      <c r="M36">
        <v>9</v>
      </c>
      <c r="N36">
        <v>16</v>
      </c>
      <c r="O36">
        <v>12</v>
      </c>
      <c r="P36">
        <v>6</v>
      </c>
    </row>
    <row r="37" spans="1:16" x14ac:dyDescent="0.25">
      <c r="A37">
        <v>13</v>
      </c>
      <c r="B37" t="s">
        <v>16</v>
      </c>
      <c r="C37">
        <v>2</v>
      </c>
      <c r="D37" t="s">
        <v>34</v>
      </c>
      <c r="E37" t="s">
        <v>22</v>
      </c>
      <c r="F37" t="s">
        <v>60</v>
      </c>
      <c r="G37">
        <v>9</v>
      </c>
      <c r="H37">
        <v>0</v>
      </c>
      <c r="I37">
        <v>0</v>
      </c>
      <c r="J37" s="2">
        <v>41541</v>
      </c>
      <c r="K37">
        <v>1</v>
      </c>
      <c r="L37" t="s">
        <v>24</v>
      </c>
      <c r="M37">
        <v>8</v>
      </c>
      <c r="N37">
        <v>47</v>
      </c>
      <c r="O37">
        <v>17</v>
      </c>
      <c r="P37">
        <v>3</v>
      </c>
    </row>
    <row r="38" spans="1:16" x14ac:dyDescent="0.25">
      <c r="A38">
        <v>13</v>
      </c>
      <c r="B38" t="s">
        <v>16</v>
      </c>
      <c r="C38">
        <v>2</v>
      </c>
      <c r="D38" t="s">
        <v>35</v>
      </c>
      <c r="E38" t="s">
        <v>18</v>
      </c>
      <c r="F38" t="s">
        <v>60</v>
      </c>
      <c r="G38">
        <v>8</v>
      </c>
      <c r="H38">
        <v>0</v>
      </c>
      <c r="I38">
        <v>0</v>
      </c>
      <c r="J38" s="2">
        <v>41541</v>
      </c>
      <c r="K38">
        <v>1</v>
      </c>
      <c r="L38" t="s">
        <v>24</v>
      </c>
      <c r="M38">
        <v>5</v>
      </c>
      <c r="N38">
        <v>28</v>
      </c>
      <c r="O38">
        <v>8</v>
      </c>
      <c r="P38">
        <v>2</v>
      </c>
    </row>
    <row r="39" spans="1:16" x14ac:dyDescent="0.25">
      <c r="A39">
        <v>11</v>
      </c>
      <c r="B39" t="s">
        <v>29</v>
      </c>
      <c r="C39">
        <v>1</v>
      </c>
      <c r="D39" t="s">
        <v>61</v>
      </c>
      <c r="E39" t="s">
        <v>18</v>
      </c>
      <c r="F39" t="s">
        <v>62</v>
      </c>
      <c r="G39">
        <v>5</v>
      </c>
      <c r="H39">
        <v>0</v>
      </c>
      <c r="I39">
        <v>0</v>
      </c>
      <c r="J39" s="2">
        <v>41541</v>
      </c>
      <c r="K39">
        <v>1</v>
      </c>
      <c r="L39" t="s">
        <v>24</v>
      </c>
      <c r="M39">
        <v>5</v>
      </c>
      <c r="N39">
        <v>27</v>
      </c>
      <c r="O39">
        <v>19</v>
      </c>
      <c r="P39">
        <v>3</v>
      </c>
    </row>
    <row r="40" spans="1:16" x14ac:dyDescent="0.25">
      <c r="A40">
        <v>13</v>
      </c>
      <c r="B40" t="s">
        <v>16</v>
      </c>
      <c r="C40">
        <v>2</v>
      </c>
      <c r="D40" t="s">
        <v>34</v>
      </c>
      <c r="E40" t="s">
        <v>22</v>
      </c>
      <c r="F40" t="s">
        <v>62</v>
      </c>
      <c r="G40">
        <v>7</v>
      </c>
      <c r="H40">
        <v>0</v>
      </c>
      <c r="I40">
        <v>0</v>
      </c>
      <c r="J40" s="2">
        <v>41541</v>
      </c>
      <c r="K40">
        <v>1</v>
      </c>
      <c r="L40" t="s">
        <v>24</v>
      </c>
      <c r="M40">
        <v>8</v>
      </c>
      <c r="N40">
        <v>47</v>
      </c>
      <c r="O40">
        <v>17</v>
      </c>
      <c r="P40">
        <v>3</v>
      </c>
    </row>
    <row r="41" spans="1:16" x14ac:dyDescent="0.25">
      <c r="A41">
        <v>13</v>
      </c>
      <c r="B41" t="s">
        <v>16</v>
      </c>
      <c r="C41">
        <v>2</v>
      </c>
      <c r="D41" t="s">
        <v>35</v>
      </c>
      <c r="E41" t="s">
        <v>18</v>
      </c>
      <c r="F41" t="s">
        <v>62</v>
      </c>
      <c r="G41">
        <v>5</v>
      </c>
      <c r="H41">
        <v>0</v>
      </c>
      <c r="I41">
        <v>0</v>
      </c>
      <c r="J41" s="2">
        <v>41541</v>
      </c>
      <c r="K41">
        <v>1</v>
      </c>
      <c r="L41" t="s">
        <v>24</v>
      </c>
      <c r="M41">
        <v>5</v>
      </c>
      <c r="N41">
        <v>28</v>
      </c>
      <c r="O41">
        <v>8</v>
      </c>
      <c r="P41">
        <v>2</v>
      </c>
    </row>
    <row r="42" spans="1:16" x14ac:dyDescent="0.25">
      <c r="A42">
        <v>13</v>
      </c>
      <c r="B42" t="s">
        <v>16</v>
      </c>
      <c r="C42">
        <v>3</v>
      </c>
      <c r="D42" t="s">
        <v>63</v>
      </c>
      <c r="E42" t="s">
        <v>22</v>
      </c>
      <c r="F42" t="s">
        <v>62</v>
      </c>
      <c r="G42">
        <v>8</v>
      </c>
      <c r="H42">
        <v>0</v>
      </c>
      <c r="I42">
        <v>0</v>
      </c>
      <c r="J42" s="2">
        <v>41541</v>
      </c>
      <c r="K42">
        <v>1</v>
      </c>
      <c r="L42" t="s">
        <v>24</v>
      </c>
      <c r="M42">
        <v>6</v>
      </c>
      <c r="N42">
        <v>23</v>
      </c>
      <c r="O42">
        <v>11</v>
      </c>
      <c r="P42">
        <v>4</v>
      </c>
    </row>
    <row r="43" spans="1:16" x14ac:dyDescent="0.25">
      <c r="A43">
        <v>13</v>
      </c>
      <c r="B43" t="s">
        <v>16</v>
      </c>
      <c r="C43">
        <v>3</v>
      </c>
      <c r="D43" t="s">
        <v>36</v>
      </c>
      <c r="E43" t="s">
        <v>18</v>
      </c>
      <c r="F43" t="s">
        <v>62</v>
      </c>
      <c r="G43">
        <v>7</v>
      </c>
      <c r="H43">
        <v>0</v>
      </c>
      <c r="I43">
        <v>0</v>
      </c>
      <c r="J43" s="2">
        <v>41541</v>
      </c>
      <c r="K43">
        <v>1</v>
      </c>
      <c r="L43" t="s">
        <v>24</v>
      </c>
      <c r="M43">
        <v>6</v>
      </c>
      <c r="N43">
        <v>19</v>
      </c>
      <c r="O43">
        <v>9</v>
      </c>
      <c r="P43">
        <v>3</v>
      </c>
    </row>
    <row r="44" spans="1:16" x14ac:dyDescent="0.25">
      <c r="A44">
        <v>13</v>
      </c>
      <c r="B44" t="s">
        <v>16</v>
      </c>
      <c r="C44">
        <v>4</v>
      </c>
      <c r="D44" t="s">
        <v>64</v>
      </c>
      <c r="E44" t="s">
        <v>22</v>
      </c>
      <c r="F44" t="s">
        <v>62</v>
      </c>
      <c r="G44">
        <v>1</v>
      </c>
      <c r="H44">
        <v>0</v>
      </c>
      <c r="I44">
        <v>0</v>
      </c>
      <c r="J44" s="2">
        <v>41541</v>
      </c>
      <c r="K44">
        <v>1</v>
      </c>
      <c r="L44" t="s">
        <v>24</v>
      </c>
      <c r="M44">
        <v>5</v>
      </c>
      <c r="N44">
        <v>37</v>
      </c>
      <c r="O44">
        <v>26</v>
      </c>
      <c r="P44">
        <v>2</v>
      </c>
    </row>
    <row r="45" spans="1:16" x14ac:dyDescent="0.25">
      <c r="A45">
        <v>13</v>
      </c>
      <c r="B45" t="s">
        <v>16</v>
      </c>
      <c r="C45">
        <v>4</v>
      </c>
      <c r="D45" t="s">
        <v>65</v>
      </c>
      <c r="E45" t="s">
        <v>18</v>
      </c>
      <c r="F45" t="s">
        <v>62</v>
      </c>
      <c r="G45">
        <v>3</v>
      </c>
      <c r="H45">
        <v>0</v>
      </c>
      <c r="I45">
        <v>0</v>
      </c>
      <c r="J45" s="2">
        <v>41541</v>
      </c>
      <c r="K45">
        <v>1</v>
      </c>
      <c r="L45" t="s">
        <v>24</v>
      </c>
      <c r="M45">
        <v>5</v>
      </c>
      <c r="N45">
        <v>19</v>
      </c>
      <c r="O45">
        <v>14</v>
      </c>
      <c r="P45">
        <v>3</v>
      </c>
    </row>
    <row r="46" spans="1:16" x14ac:dyDescent="0.25">
      <c r="A46">
        <v>13</v>
      </c>
      <c r="B46" t="s">
        <v>16</v>
      </c>
      <c r="C46">
        <v>5</v>
      </c>
      <c r="D46" t="s">
        <v>37</v>
      </c>
      <c r="E46" t="s">
        <v>18</v>
      </c>
      <c r="F46" t="s">
        <v>62</v>
      </c>
      <c r="G46">
        <v>2</v>
      </c>
      <c r="H46">
        <v>0</v>
      </c>
      <c r="I46">
        <v>0</v>
      </c>
      <c r="J46" s="2">
        <v>41541</v>
      </c>
      <c r="K46">
        <v>1</v>
      </c>
      <c r="L46" t="s">
        <v>24</v>
      </c>
      <c r="M46">
        <v>4</v>
      </c>
      <c r="N46">
        <v>7</v>
      </c>
      <c r="O46">
        <v>3</v>
      </c>
      <c r="P46">
        <v>2</v>
      </c>
    </row>
    <row r="47" spans="1:16" x14ac:dyDescent="0.25">
      <c r="A47">
        <v>13</v>
      </c>
      <c r="B47" t="s">
        <v>29</v>
      </c>
      <c r="C47">
        <v>1</v>
      </c>
      <c r="D47" t="s">
        <v>66</v>
      </c>
      <c r="E47" t="s">
        <v>22</v>
      </c>
      <c r="F47" t="s">
        <v>62</v>
      </c>
      <c r="G47">
        <v>6</v>
      </c>
      <c r="H47">
        <v>0</v>
      </c>
      <c r="I47">
        <v>0</v>
      </c>
      <c r="J47" s="2">
        <v>41541</v>
      </c>
      <c r="K47">
        <v>1</v>
      </c>
      <c r="L47" t="s">
        <v>24</v>
      </c>
      <c r="M47">
        <v>4</v>
      </c>
      <c r="N47">
        <v>17</v>
      </c>
      <c r="O47">
        <v>3</v>
      </c>
      <c r="P47">
        <v>1</v>
      </c>
    </row>
    <row r="48" spans="1:16" x14ac:dyDescent="0.25">
      <c r="A48">
        <v>13</v>
      </c>
      <c r="B48" t="s">
        <v>29</v>
      </c>
      <c r="C48">
        <v>1</v>
      </c>
      <c r="D48" t="s">
        <v>67</v>
      </c>
      <c r="E48" t="s">
        <v>18</v>
      </c>
      <c r="F48" t="s">
        <v>62</v>
      </c>
      <c r="G48">
        <v>5</v>
      </c>
      <c r="H48">
        <v>0</v>
      </c>
      <c r="I48">
        <v>0</v>
      </c>
      <c r="J48" s="2">
        <v>41541</v>
      </c>
      <c r="K48">
        <v>1</v>
      </c>
      <c r="L48" t="s">
        <v>24</v>
      </c>
      <c r="M48">
        <v>5</v>
      </c>
      <c r="N48">
        <v>27</v>
      </c>
      <c r="O48">
        <v>10</v>
      </c>
      <c r="P48">
        <v>2</v>
      </c>
    </row>
    <row r="49" spans="1:16" x14ac:dyDescent="0.25">
      <c r="A49">
        <v>13</v>
      </c>
      <c r="B49" t="s">
        <v>29</v>
      </c>
      <c r="C49">
        <v>2</v>
      </c>
      <c r="D49" t="s">
        <v>68</v>
      </c>
      <c r="E49" t="s">
        <v>18</v>
      </c>
      <c r="F49" t="s">
        <v>62</v>
      </c>
      <c r="G49">
        <v>2</v>
      </c>
      <c r="H49">
        <v>0</v>
      </c>
      <c r="I49">
        <v>0</v>
      </c>
      <c r="J49" s="2">
        <v>41541</v>
      </c>
      <c r="K49">
        <v>1</v>
      </c>
      <c r="L49" t="s">
        <v>24</v>
      </c>
      <c r="M49">
        <v>4</v>
      </c>
      <c r="N49">
        <v>18</v>
      </c>
      <c r="O49">
        <v>4</v>
      </c>
      <c r="P49">
        <v>1</v>
      </c>
    </row>
    <row r="50" spans="1:16" x14ac:dyDescent="0.25">
      <c r="A50">
        <v>13</v>
      </c>
      <c r="B50" t="s">
        <v>29</v>
      </c>
      <c r="C50">
        <v>3</v>
      </c>
      <c r="D50" t="s">
        <v>69</v>
      </c>
      <c r="E50" t="s">
        <v>18</v>
      </c>
      <c r="F50" t="s">
        <v>62</v>
      </c>
      <c r="G50">
        <v>7</v>
      </c>
      <c r="H50">
        <v>0</v>
      </c>
      <c r="I50">
        <v>0</v>
      </c>
      <c r="J50" s="2">
        <v>41541</v>
      </c>
      <c r="K50">
        <v>1</v>
      </c>
      <c r="L50" t="s">
        <v>24</v>
      </c>
      <c r="M50">
        <v>5</v>
      </c>
      <c r="N50">
        <v>30</v>
      </c>
      <c r="O50">
        <v>14</v>
      </c>
      <c r="P50">
        <v>2</v>
      </c>
    </row>
    <row r="51" spans="1:16" x14ac:dyDescent="0.25">
      <c r="A51">
        <v>14</v>
      </c>
      <c r="B51" t="s">
        <v>29</v>
      </c>
      <c r="C51">
        <v>1</v>
      </c>
      <c r="D51" t="s">
        <v>70</v>
      </c>
      <c r="E51" t="s">
        <v>18</v>
      </c>
      <c r="F51" t="s">
        <v>62</v>
      </c>
      <c r="G51">
        <v>27</v>
      </c>
      <c r="H51">
        <v>0</v>
      </c>
      <c r="I51">
        <v>0</v>
      </c>
      <c r="J51" s="2">
        <v>41541</v>
      </c>
      <c r="K51">
        <v>1</v>
      </c>
      <c r="L51" t="s">
        <v>24</v>
      </c>
      <c r="M51">
        <v>6</v>
      </c>
      <c r="N51">
        <v>47</v>
      </c>
      <c r="O51">
        <v>15</v>
      </c>
      <c r="P51">
        <v>2</v>
      </c>
    </row>
    <row r="52" spans="1:16" x14ac:dyDescent="0.25">
      <c r="A52">
        <v>14</v>
      </c>
      <c r="B52" t="s">
        <v>29</v>
      </c>
      <c r="C52">
        <v>2</v>
      </c>
      <c r="D52" t="s">
        <v>71</v>
      </c>
      <c r="E52" t="s">
        <v>22</v>
      </c>
      <c r="F52" t="s">
        <v>62</v>
      </c>
      <c r="G52">
        <v>24</v>
      </c>
      <c r="H52">
        <v>0</v>
      </c>
      <c r="I52">
        <v>0</v>
      </c>
      <c r="J52" s="2">
        <v>41541</v>
      </c>
      <c r="K52">
        <v>1</v>
      </c>
      <c r="L52" t="s">
        <v>24</v>
      </c>
      <c r="M52">
        <v>3</v>
      </c>
      <c r="N52">
        <v>26</v>
      </c>
      <c r="O52">
        <v>1</v>
      </c>
      <c r="P52">
        <v>1</v>
      </c>
    </row>
    <row r="53" spans="1:16" x14ac:dyDescent="0.25">
      <c r="A53">
        <v>14</v>
      </c>
      <c r="B53" t="s">
        <v>29</v>
      </c>
      <c r="C53">
        <v>2</v>
      </c>
      <c r="D53" t="s">
        <v>72</v>
      </c>
      <c r="E53" t="s">
        <v>18</v>
      </c>
      <c r="F53" t="s">
        <v>62</v>
      </c>
      <c r="G53">
        <v>15</v>
      </c>
      <c r="H53">
        <v>0</v>
      </c>
      <c r="I53">
        <v>0</v>
      </c>
      <c r="J53" s="2">
        <v>41541</v>
      </c>
      <c r="K53">
        <v>1</v>
      </c>
      <c r="L53" t="s">
        <v>24</v>
      </c>
      <c r="M53">
        <v>6</v>
      </c>
      <c r="N53">
        <v>22</v>
      </c>
      <c r="O53">
        <v>6</v>
      </c>
      <c r="P53">
        <v>4</v>
      </c>
    </row>
    <row r="54" spans="1:16" x14ac:dyDescent="0.25">
      <c r="A54">
        <v>14</v>
      </c>
      <c r="B54" t="s">
        <v>29</v>
      </c>
      <c r="C54">
        <v>3</v>
      </c>
      <c r="D54" t="s">
        <v>73</v>
      </c>
      <c r="E54" t="s">
        <v>22</v>
      </c>
      <c r="F54" t="s">
        <v>62</v>
      </c>
      <c r="G54">
        <v>18</v>
      </c>
      <c r="H54">
        <v>0</v>
      </c>
      <c r="I54">
        <v>0</v>
      </c>
      <c r="J54" s="2">
        <v>41541</v>
      </c>
      <c r="K54">
        <v>1</v>
      </c>
      <c r="L54" t="s">
        <v>24</v>
      </c>
      <c r="M54">
        <v>8</v>
      </c>
      <c r="N54">
        <v>38</v>
      </c>
      <c r="O54">
        <v>14</v>
      </c>
      <c r="P54">
        <v>5</v>
      </c>
    </row>
    <row r="55" spans="1:16" x14ac:dyDescent="0.25">
      <c r="A55">
        <v>14</v>
      </c>
      <c r="B55" t="s">
        <v>29</v>
      </c>
      <c r="C55">
        <v>3</v>
      </c>
      <c r="D55" t="s">
        <v>74</v>
      </c>
      <c r="E55" t="s">
        <v>18</v>
      </c>
      <c r="F55" t="s">
        <v>62</v>
      </c>
      <c r="G55">
        <v>6</v>
      </c>
      <c r="H55">
        <v>0</v>
      </c>
      <c r="I55">
        <v>0</v>
      </c>
      <c r="J55" s="2">
        <v>41541</v>
      </c>
      <c r="K55">
        <v>1</v>
      </c>
      <c r="L55" t="s">
        <v>24</v>
      </c>
      <c r="M55">
        <v>7</v>
      </c>
      <c r="N55">
        <v>27</v>
      </c>
      <c r="O55">
        <v>14</v>
      </c>
      <c r="P55">
        <v>4</v>
      </c>
    </row>
    <row r="56" spans="1:16" x14ac:dyDescent="0.25">
      <c r="A56">
        <v>15</v>
      </c>
      <c r="B56" t="s">
        <v>16</v>
      </c>
      <c r="C56">
        <v>1</v>
      </c>
      <c r="D56" t="s">
        <v>75</v>
      </c>
      <c r="E56" t="s">
        <v>18</v>
      </c>
      <c r="F56" t="s">
        <v>76</v>
      </c>
      <c r="G56">
        <v>2</v>
      </c>
      <c r="H56">
        <v>0</v>
      </c>
      <c r="I56">
        <v>0</v>
      </c>
      <c r="J56" s="2">
        <v>41541</v>
      </c>
      <c r="K56">
        <v>1</v>
      </c>
      <c r="L56" t="s">
        <v>24</v>
      </c>
      <c r="M56">
        <v>4</v>
      </c>
      <c r="N56">
        <v>5</v>
      </c>
      <c r="O56">
        <v>0</v>
      </c>
      <c r="P56">
        <v>0</v>
      </c>
    </row>
    <row r="57" spans="1:16" x14ac:dyDescent="0.25">
      <c r="A57">
        <v>10</v>
      </c>
      <c r="B57" t="s">
        <v>16</v>
      </c>
      <c r="C57">
        <v>1</v>
      </c>
      <c r="D57" t="s">
        <v>77</v>
      </c>
      <c r="E57" t="s">
        <v>22</v>
      </c>
      <c r="F57" t="s">
        <v>78</v>
      </c>
      <c r="G57">
        <v>1</v>
      </c>
      <c r="H57">
        <v>1</v>
      </c>
      <c r="I57">
        <v>1</v>
      </c>
      <c r="J57" s="2">
        <v>41541</v>
      </c>
      <c r="K57">
        <v>1</v>
      </c>
      <c r="L57" t="s">
        <v>24</v>
      </c>
      <c r="M57">
        <v>9</v>
      </c>
      <c r="N57">
        <v>46</v>
      </c>
      <c r="O57">
        <v>27</v>
      </c>
      <c r="P57">
        <v>6</v>
      </c>
    </row>
    <row r="58" spans="1:16" x14ac:dyDescent="0.25">
      <c r="A58">
        <v>10</v>
      </c>
      <c r="B58" t="s">
        <v>16</v>
      </c>
      <c r="C58">
        <v>1</v>
      </c>
      <c r="D58" t="s">
        <v>79</v>
      </c>
      <c r="E58" t="s">
        <v>18</v>
      </c>
      <c r="F58" t="s">
        <v>78</v>
      </c>
      <c r="G58">
        <v>2</v>
      </c>
      <c r="H58">
        <v>2</v>
      </c>
      <c r="I58">
        <v>1</v>
      </c>
      <c r="J58" s="2">
        <v>41541</v>
      </c>
      <c r="K58">
        <v>1</v>
      </c>
      <c r="L58" t="s">
        <v>24</v>
      </c>
      <c r="M58">
        <v>6</v>
      </c>
      <c r="N58">
        <v>14</v>
      </c>
      <c r="O58">
        <v>3</v>
      </c>
      <c r="P58">
        <v>2</v>
      </c>
    </row>
    <row r="59" spans="1:16" x14ac:dyDescent="0.25">
      <c r="A59">
        <v>10</v>
      </c>
      <c r="B59" t="s">
        <v>16</v>
      </c>
      <c r="C59">
        <v>3</v>
      </c>
      <c r="D59" t="s">
        <v>21</v>
      </c>
      <c r="E59" t="s">
        <v>22</v>
      </c>
      <c r="F59" t="s">
        <v>78</v>
      </c>
      <c r="G59">
        <v>1</v>
      </c>
      <c r="H59">
        <v>1</v>
      </c>
      <c r="I59">
        <v>1</v>
      </c>
      <c r="J59" s="2">
        <v>41541</v>
      </c>
      <c r="K59">
        <v>1</v>
      </c>
      <c r="L59" t="s">
        <v>24</v>
      </c>
      <c r="M59">
        <v>8</v>
      </c>
      <c r="N59">
        <v>35</v>
      </c>
      <c r="O59">
        <v>32</v>
      </c>
      <c r="P59">
        <v>5</v>
      </c>
    </row>
    <row r="60" spans="1:16" x14ac:dyDescent="0.25">
      <c r="A60">
        <v>10</v>
      </c>
      <c r="B60" t="s">
        <v>16</v>
      </c>
      <c r="C60">
        <v>3</v>
      </c>
      <c r="D60" t="s">
        <v>25</v>
      </c>
      <c r="E60" t="s">
        <v>18</v>
      </c>
      <c r="F60" t="s">
        <v>78</v>
      </c>
      <c r="G60">
        <v>1</v>
      </c>
      <c r="H60">
        <v>1</v>
      </c>
      <c r="I60">
        <v>1</v>
      </c>
      <c r="J60" s="2">
        <v>41541</v>
      </c>
      <c r="K60">
        <v>1</v>
      </c>
      <c r="L60" t="s">
        <v>24</v>
      </c>
      <c r="M60">
        <v>5</v>
      </c>
      <c r="N60">
        <v>22</v>
      </c>
      <c r="O60">
        <v>22</v>
      </c>
      <c r="P60">
        <v>5</v>
      </c>
    </row>
    <row r="61" spans="1:16" x14ac:dyDescent="0.25">
      <c r="A61">
        <v>10</v>
      </c>
      <c r="B61" t="s">
        <v>16</v>
      </c>
      <c r="C61">
        <v>4</v>
      </c>
      <c r="D61" t="s">
        <v>80</v>
      </c>
      <c r="E61" t="s">
        <v>22</v>
      </c>
      <c r="F61" t="s">
        <v>78</v>
      </c>
      <c r="G61">
        <v>2</v>
      </c>
      <c r="H61">
        <v>2</v>
      </c>
      <c r="I61">
        <v>1</v>
      </c>
      <c r="J61" s="2">
        <v>41541</v>
      </c>
      <c r="K61">
        <v>1</v>
      </c>
      <c r="L61" t="s">
        <v>24</v>
      </c>
      <c r="M61">
        <v>6</v>
      </c>
      <c r="N61">
        <v>14</v>
      </c>
      <c r="O61">
        <v>8</v>
      </c>
      <c r="P61">
        <v>4</v>
      </c>
    </row>
    <row r="62" spans="1:16" x14ac:dyDescent="0.25">
      <c r="A62">
        <v>10</v>
      </c>
      <c r="B62" t="s">
        <v>16</v>
      </c>
      <c r="C62">
        <v>5</v>
      </c>
      <c r="D62" t="s">
        <v>81</v>
      </c>
      <c r="E62" t="s">
        <v>18</v>
      </c>
      <c r="F62" t="s">
        <v>78</v>
      </c>
      <c r="G62">
        <v>1</v>
      </c>
      <c r="H62">
        <v>1</v>
      </c>
      <c r="I62">
        <v>1</v>
      </c>
      <c r="J62" s="2">
        <v>41541</v>
      </c>
      <c r="K62">
        <v>1</v>
      </c>
      <c r="L62" t="s">
        <v>24</v>
      </c>
      <c r="M62">
        <v>3</v>
      </c>
      <c r="N62">
        <v>6</v>
      </c>
      <c r="O62">
        <v>2</v>
      </c>
      <c r="P62">
        <v>2</v>
      </c>
    </row>
    <row r="63" spans="1:16" x14ac:dyDescent="0.25">
      <c r="A63">
        <v>10</v>
      </c>
      <c r="B63" t="s">
        <v>29</v>
      </c>
      <c r="C63">
        <v>1</v>
      </c>
      <c r="D63" t="s">
        <v>82</v>
      </c>
      <c r="E63" t="s">
        <v>18</v>
      </c>
      <c r="F63" t="s">
        <v>78</v>
      </c>
      <c r="G63">
        <v>1</v>
      </c>
      <c r="H63">
        <v>1</v>
      </c>
      <c r="I63">
        <v>1</v>
      </c>
      <c r="J63" s="2">
        <v>41541</v>
      </c>
      <c r="K63">
        <v>1</v>
      </c>
      <c r="L63" t="s">
        <v>24</v>
      </c>
      <c r="M63">
        <v>6</v>
      </c>
      <c r="N63">
        <v>10</v>
      </c>
      <c r="O63">
        <v>7</v>
      </c>
      <c r="P63">
        <v>3</v>
      </c>
    </row>
    <row r="64" spans="1:16" x14ac:dyDescent="0.25">
      <c r="A64">
        <v>10</v>
      </c>
      <c r="B64" t="s">
        <v>29</v>
      </c>
      <c r="C64">
        <v>3</v>
      </c>
      <c r="D64" t="s">
        <v>83</v>
      </c>
      <c r="E64" t="s">
        <v>18</v>
      </c>
      <c r="F64" t="s">
        <v>78</v>
      </c>
      <c r="G64">
        <v>1</v>
      </c>
      <c r="H64">
        <v>1</v>
      </c>
      <c r="I64">
        <v>1</v>
      </c>
      <c r="J64" s="2">
        <v>41541</v>
      </c>
      <c r="K64">
        <v>1</v>
      </c>
      <c r="L64" t="s">
        <v>24</v>
      </c>
      <c r="M64">
        <v>3</v>
      </c>
      <c r="N64">
        <v>3</v>
      </c>
      <c r="O64">
        <v>2</v>
      </c>
      <c r="P64">
        <v>2</v>
      </c>
    </row>
    <row r="65" spans="1:16" x14ac:dyDescent="0.25">
      <c r="A65">
        <v>10</v>
      </c>
      <c r="B65" t="s">
        <v>29</v>
      </c>
      <c r="C65">
        <v>4</v>
      </c>
      <c r="D65" t="s">
        <v>84</v>
      </c>
      <c r="E65" t="s">
        <v>22</v>
      </c>
      <c r="F65" t="s">
        <v>78</v>
      </c>
      <c r="G65">
        <v>1</v>
      </c>
      <c r="H65">
        <v>1</v>
      </c>
      <c r="I65">
        <v>1</v>
      </c>
      <c r="J65" s="2">
        <v>41541</v>
      </c>
      <c r="K65">
        <v>1</v>
      </c>
      <c r="L65" t="s">
        <v>24</v>
      </c>
      <c r="M65">
        <v>8</v>
      </c>
      <c r="N65">
        <v>16</v>
      </c>
      <c r="O65">
        <v>14</v>
      </c>
      <c r="P65">
        <v>7</v>
      </c>
    </row>
    <row r="66" spans="1:16" x14ac:dyDescent="0.25">
      <c r="A66">
        <v>10</v>
      </c>
      <c r="B66" t="s">
        <v>29</v>
      </c>
      <c r="C66">
        <v>4</v>
      </c>
      <c r="D66" t="s">
        <v>85</v>
      </c>
      <c r="E66" t="s">
        <v>18</v>
      </c>
      <c r="F66" t="s">
        <v>78</v>
      </c>
      <c r="G66">
        <v>2</v>
      </c>
      <c r="H66">
        <v>2</v>
      </c>
      <c r="I66">
        <v>1</v>
      </c>
      <c r="J66" s="2">
        <v>41541</v>
      </c>
      <c r="K66">
        <v>1</v>
      </c>
      <c r="L66" t="s">
        <v>24</v>
      </c>
      <c r="M66">
        <v>4</v>
      </c>
      <c r="N66">
        <v>8</v>
      </c>
      <c r="O66">
        <v>7</v>
      </c>
      <c r="P66">
        <v>3</v>
      </c>
    </row>
    <row r="67" spans="1:16" x14ac:dyDescent="0.25">
      <c r="A67">
        <v>11</v>
      </c>
      <c r="B67" t="s">
        <v>16</v>
      </c>
      <c r="C67">
        <v>3</v>
      </c>
      <c r="D67" t="s">
        <v>86</v>
      </c>
      <c r="E67" t="s">
        <v>22</v>
      </c>
      <c r="F67" t="s">
        <v>78</v>
      </c>
      <c r="G67">
        <v>1</v>
      </c>
      <c r="H67">
        <v>1</v>
      </c>
      <c r="I67">
        <v>1</v>
      </c>
      <c r="J67" s="2">
        <v>41541</v>
      </c>
      <c r="K67">
        <v>1</v>
      </c>
      <c r="L67" t="s">
        <v>24</v>
      </c>
      <c r="M67">
        <v>6</v>
      </c>
      <c r="N67">
        <v>26</v>
      </c>
      <c r="O67">
        <v>16</v>
      </c>
      <c r="P67">
        <v>4</v>
      </c>
    </row>
    <row r="68" spans="1:16" x14ac:dyDescent="0.25">
      <c r="A68">
        <v>11</v>
      </c>
      <c r="B68" t="s">
        <v>16</v>
      </c>
      <c r="C68">
        <v>4</v>
      </c>
      <c r="D68" t="s">
        <v>87</v>
      </c>
      <c r="E68" t="s">
        <v>22</v>
      </c>
      <c r="F68" t="s">
        <v>78</v>
      </c>
      <c r="G68">
        <v>1</v>
      </c>
      <c r="H68">
        <v>1</v>
      </c>
      <c r="I68">
        <v>1</v>
      </c>
      <c r="J68" s="2">
        <v>41541</v>
      </c>
      <c r="K68">
        <v>1</v>
      </c>
      <c r="L68" t="s">
        <v>24</v>
      </c>
      <c r="M68">
        <v>4</v>
      </c>
      <c r="N68">
        <v>32</v>
      </c>
      <c r="O68">
        <v>3</v>
      </c>
      <c r="P68">
        <v>2</v>
      </c>
    </row>
    <row r="69" spans="1:16" x14ac:dyDescent="0.25">
      <c r="A69">
        <v>11</v>
      </c>
      <c r="B69" t="s">
        <v>16</v>
      </c>
      <c r="C69">
        <v>4</v>
      </c>
      <c r="D69" t="s">
        <v>88</v>
      </c>
      <c r="E69" t="s">
        <v>18</v>
      </c>
      <c r="F69" t="s">
        <v>78</v>
      </c>
      <c r="G69">
        <v>1</v>
      </c>
      <c r="H69">
        <v>1</v>
      </c>
      <c r="I69">
        <v>1</v>
      </c>
      <c r="J69" s="2">
        <v>41541</v>
      </c>
      <c r="K69">
        <v>1</v>
      </c>
      <c r="L69" t="s">
        <v>24</v>
      </c>
      <c r="M69">
        <v>3</v>
      </c>
      <c r="N69">
        <v>19</v>
      </c>
      <c r="O69">
        <v>1</v>
      </c>
      <c r="P69">
        <v>1</v>
      </c>
    </row>
    <row r="70" spans="1:16" x14ac:dyDescent="0.25">
      <c r="A70">
        <v>11</v>
      </c>
      <c r="B70" t="s">
        <v>16</v>
      </c>
      <c r="C70">
        <v>5</v>
      </c>
      <c r="D70" t="s">
        <v>89</v>
      </c>
      <c r="E70" t="s">
        <v>22</v>
      </c>
      <c r="F70" t="s">
        <v>78</v>
      </c>
      <c r="G70">
        <v>1</v>
      </c>
      <c r="H70">
        <v>1</v>
      </c>
      <c r="I70">
        <v>1</v>
      </c>
      <c r="J70" s="2">
        <v>41541</v>
      </c>
      <c r="K70">
        <v>1</v>
      </c>
      <c r="L70" t="s">
        <v>24</v>
      </c>
      <c r="M70">
        <v>3</v>
      </c>
      <c r="N70">
        <v>16</v>
      </c>
      <c r="O70">
        <v>2</v>
      </c>
      <c r="P70">
        <v>2</v>
      </c>
    </row>
    <row r="71" spans="1:16" x14ac:dyDescent="0.25">
      <c r="A71">
        <v>11</v>
      </c>
      <c r="B71" t="s">
        <v>16</v>
      </c>
      <c r="C71">
        <v>5</v>
      </c>
      <c r="D71" t="s">
        <v>90</v>
      </c>
      <c r="E71" t="s">
        <v>18</v>
      </c>
      <c r="F71" t="s">
        <v>78</v>
      </c>
      <c r="G71">
        <v>1</v>
      </c>
      <c r="H71">
        <v>1</v>
      </c>
      <c r="I71">
        <v>1</v>
      </c>
      <c r="J71" s="2">
        <v>41541</v>
      </c>
      <c r="K71">
        <v>1</v>
      </c>
      <c r="L71" t="s">
        <v>24</v>
      </c>
      <c r="M71">
        <v>3</v>
      </c>
      <c r="N71">
        <v>21</v>
      </c>
      <c r="O71">
        <v>3</v>
      </c>
      <c r="P71">
        <v>2</v>
      </c>
    </row>
    <row r="72" spans="1:16" x14ac:dyDescent="0.25">
      <c r="A72">
        <v>11</v>
      </c>
      <c r="B72" t="s">
        <v>29</v>
      </c>
      <c r="C72">
        <v>3</v>
      </c>
      <c r="D72" t="s">
        <v>91</v>
      </c>
      <c r="E72" t="s">
        <v>18</v>
      </c>
      <c r="F72" t="s">
        <v>78</v>
      </c>
      <c r="G72">
        <v>3</v>
      </c>
      <c r="H72">
        <v>3</v>
      </c>
      <c r="I72">
        <v>1</v>
      </c>
      <c r="J72" s="2">
        <v>41541</v>
      </c>
      <c r="K72">
        <v>1</v>
      </c>
      <c r="L72" t="s">
        <v>24</v>
      </c>
      <c r="M72">
        <v>7</v>
      </c>
      <c r="N72">
        <v>21</v>
      </c>
      <c r="O72">
        <v>13</v>
      </c>
      <c r="P72">
        <v>4</v>
      </c>
    </row>
    <row r="73" spans="1:16" x14ac:dyDescent="0.25">
      <c r="A73">
        <v>11</v>
      </c>
      <c r="B73" t="s">
        <v>29</v>
      </c>
      <c r="C73">
        <v>4</v>
      </c>
      <c r="D73" t="s">
        <v>92</v>
      </c>
      <c r="E73" t="s">
        <v>22</v>
      </c>
      <c r="F73" t="s">
        <v>78</v>
      </c>
      <c r="G73">
        <v>1</v>
      </c>
      <c r="H73">
        <v>1</v>
      </c>
      <c r="I73">
        <v>1</v>
      </c>
      <c r="J73" s="2">
        <v>41541</v>
      </c>
      <c r="K73">
        <v>1</v>
      </c>
      <c r="L73" t="s">
        <v>24</v>
      </c>
      <c r="M73">
        <v>2</v>
      </c>
      <c r="N73">
        <v>2</v>
      </c>
      <c r="O73">
        <v>2</v>
      </c>
      <c r="P73">
        <v>2</v>
      </c>
    </row>
    <row r="74" spans="1:16" x14ac:dyDescent="0.25">
      <c r="A74">
        <v>11</v>
      </c>
      <c r="B74" t="s">
        <v>29</v>
      </c>
      <c r="C74">
        <v>5</v>
      </c>
      <c r="D74" t="s">
        <v>93</v>
      </c>
      <c r="E74" t="s">
        <v>18</v>
      </c>
      <c r="F74" t="s">
        <v>78</v>
      </c>
      <c r="G74">
        <v>1</v>
      </c>
      <c r="H74">
        <v>1</v>
      </c>
      <c r="I74">
        <v>1</v>
      </c>
      <c r="J74" s="2">
        <v>41541</v>
      </c>
      <c r="K74">
        <v>1</v>
      </c>
      <c r="L74" t="s">
        <v>24</v>
      </c>
      <c r="M74">
        <v>2</v>
      </c>
      <c r="N74">
        <v>3</v>
      </c>
      <c r="O74">
        <v>1</v>
      </c>
      <c r="P74">
        <v>1</v>
      </c>
    </row>
    <row r="75" spans="1:16" x14ac:dyDescent="0.25">
      <c r="A75">
        <v>14</v>
      </c>
      <c r="B75" t="s">
        <v>16</v>
      </c>
      <c r="C75">
        <v>2</v>
      </c>
      <c r="D75" t="s">
        <v>94</v>
      </c>
      <c r="E75" t="s">
        <v>18</v>
      </c>
      <c r="F75" t="s">
        <v>78</v>
      </c>
      <c r="G75">
        <v>1</v>
      </c>
      <c r="H75">
        <v>1</v>
      </c>
      <c r="I75">
        <v>1</v>
      </c>
      <c r="J75" s="2">
        <v>41541</v>
      </c>
      <c r="K75">
        <v>1</v>
      </c>
      <c r="L75" t="s">
        <v>24</v>
      </c>
      <c r="M75">
        <v>6</v>
      </c>
      <c r="N75">
        <v>14</v>
      </c>
      <c r="O75">
        <v>6</v>
      </c>
      <c r="P75">
        <v>3</v>
      </c>
    </row>
    <row r="76" spans="1:16" x14ac:dyDescent="0.25">
      <c r="A76">
        <v>14</v>
      </c>
      <c r="B76" t="s">
        <v>16</v>
      </c>
      <c r="C76">
        <v>5</v>
      </c>
      <c r="D76" t="s">
        <v>95</v>
      </c>
      <c r="E76" t="s">
        <v>22</v>
      </c>
      <c r="F76" t="s">
        <v>78</v>
      </c>
      <c r="G76">
        <v>1</v>
      </c>
      <c r="H76">
        <v>1</v>
      </c>
      <c r="I76">
        <v>1</v>
      </c>
      <c r="J76" s="2">
        <v>41541</v>
      </c>
      <c r="K76">
        <v>1</v>
      </c>
      <c r="L76" t="s">
        <v>24</v>
      </c>
      <c r="M76">
        <v>3</v>
      </c>
      <c r="N76">
        <v>11</v>
      </c>
      <c r="O76">
        <v>2</v>
      </c>
      <c r="P76">
        <v>2</v>
      </c>
    </row>
    <row r="77" spans="1:16" x14ac:dyDescent="0.25">
      <c r="A77">
        <v>14</v>
      </c>
      <c r="B77" t="s">
        <v>29</v>
      </c>
      <c r="C77">
        <v>5</v>
      </c>
      <c r="D77" t="s">
        <v>96</v>
      </c>
      <c r="E77" t="s">
        <v>18</v>
      </c>
      <c r="F77" t="s">
        <v>78</v>
      </c>
      <c r="G77">
        <v>1</v>
      </c>
      <c r="H77">
        <v>1</v>
      </c>
      <c r="I77">
        <v>1</v>
      </c>
      <c r="J77" s="2">
        <v>41541</v>
      </c>
      <c r="K77">
        <v>1</v>
      </c>
      <c r="L77" t="s">
        <v>24</v>
      </c>
      <c r="M77">
        <v>3</v>
      </c>
      <c r="N77">
        <v>19</v>
      </c>
      <c r="O77">
        <v>19</v>
      </c>
      <c r="P77">
        <v>3</v>
      </c>
    </row>
    <row r="78" spans="1:16" x14ac:dyDescent="0.25">
      <c r="A78">
        <v>15</v>
      </c>
      <c r="B78" t="s">
        <v>29</v>
      </c>
      <c r="C78">
        <v>5</v>
      </c>
      <c r="D78" t="s">
        <v>97</v>
      </c>
      <c r="E78" t="s">
        <v>18</v>
      </c>
      <c r="F78" t="s">
        <v>78</v>
      </c>
      <c r="G78">
        <v>1</v>
      </c>
      <c r="H78">
        <v>1</v>
      </c>
      <c r="I78">
        <v>1</v>
      </c>
      <c r="J78" s="2">
        <v>41541</v>
      </c>
      <c r="K78">
        <v>1</v>
      </c>
      <c r="L78" t="s">
        <v>24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>
        <v>16</v>
      </c>
      <c r="B79" t="s">
        <v>16</v>
      </c>
      <c r="C79">
        <v>4</v>
      </c>
      <c r="D79" t="s">
        <v>49</v>
      </c>
      <c r="E79" t="s">
        <v>22</v>
      </c>
      <c r="F79" t="s">
        <v>78</v>
      </c>
      <c r="G79">
        <v>1</v>
      </c>
      <c r="H79">
        <v>1</v>
      </c>
      <c r="I79">
        <v>1</v>
      </c>
      <c r="J79" s="2">
        <v>41541</v>
      </c>
      <c r="K79">
        <v>1</v>
      </c>
      <c r="L79" t="s">
        <v>24</v>
      </c>
      <c r="M79">
        <v>3</v>
      </c>
      <c r="N79">
        <v>4</v>
      </c>
      <c r="O79">
        <v>4</v>
      </c>
      <c r="P79">
        <v>3</v>
      </c>
    </row>
    <row r="80" spans="1:16" x14ac:dyDescent="0.25">
      <c r="A80">
        <v>16</v>
      </c>
      <c r="B80" t="s">
        <v>16</v>
      </c>
      <c r="C80">
        <v>4</v>
      </c>
      <c r="D80" t="s">
        <v>50</v>
      </c>
      <c r="E80" t="s">
        <v>18</v>
      </c>
      <c r="F80" t="s">
        <v>78</v>
      </c>
      <c r="G80">
        <v>1</v>
      </c>
      <c r="H80">
        <v>1</v>
      </c>
      <c r="I80">
        <v>1</v>
      </c>
      <c r="J80" s="2">
        <v>41541</v>
      </c>
      <c r="K80">
        <v>1</v>
      </c>
      <c r="L80" t="s">
        <v>24</v>
      </c>
      <c r="M80">
        <v>3</v>
      </c>
      <c r="N80">
        <v>5</v>
      </c>
      <c r="O80">
        <v>5</v>
      </c>
      <c r="P80">
        <v>3</v>
      </c>
    </row>
    <row r="81" spans="1:16" x14ac:dyDescent="0.25">
      <c r="A81">
        <v>16</v>
      </c>
      <c r="B81" t="s">
        <v>16</v>
      </c>
      <c r="C81">
        <v>5</v>
      </c>
      <c r="D81" t="s">
        <v>51</v>
      </c>
      <c r="E81" t="s">
        <v>22</v>
      </c>
      <c r="F81" t="s">
        <v>78</v>
      </c>
      <c r="G81">
        <v>3</v>
      </c>
      <c r="H81">
        <v>3</v>
      </c>
      <c r="I81">
        <v>1</v>
      </c>
      <c r="J81" s="2">
        <v>41541</v>
      </c>
      <c r="K81">
        <v>1</v>
      </c>
      <c r="L81" t="s">
        <v>24</v>
      </c>
      <c r="M81">
        <v>3</v>
      </c>
      <c r="N81">
        <v>5</v>
      </c>
      <c r="O81">
        <v>4</v>
      </c>
      <c r="P81">
        <v>2</v>
      </c>
    </row>
    <row r="82" spans="1:16" x14ac:dyDescent="0.25">
      <c r="A82">
        <v>16</v>
      </c>
      <c r="B82" t="s">
        <v>16</v>
      </c>
      <c r="C82">
        <v>5</v>
      </c>
      <c r="D82" t="s">
        <v>52</v>
      </c>
      <c r="E82" t="s">
        <v>18</v>
      </c>
      <c r="F82" t="s">
        <v>78</v>
      </c>
      <c r="G82">
        <v>3</v>
      </c>
      <c r="H82">
        <v>3</v>
      </c>
      <c r="I82">
        <v>1</v>
      </c>
      <c r="J82" s="2">
        <v>41541</v>
      </c>
      <c r="K82">
        <v>1</v>
      </c>
      <c r="L82" t="s">
        <v>24</v>
      </c>
      <c r="M82">
        <v>2</v>
      </c>
      <c r="N82">
        <v>6</v>
      </c>
      <c r="O82">
        <v>6</v>
      </c>
      <c r="P82">
        <v>2</v>
      </c>
    </row>
    <row r="83" spans="1:16" x14ac:dyDescent="0.25">
      <c r="A83">
        <v>16</v>
      </c>
      <c r="B83" t="s">
        <v>29</v>
      </c>
      <c r="C83">
        <v>1</v>
      </c>
      <c r="D83" t="s">
        <v>98</v>
      </c>
      <c r="E83" t="s">
        <v>18</v>
      </c>
      <c r="F83" t="s">
        <v>78</v>
      </c>
      <c r="G83">
        <v>1</v>
      </c>
      <c r="H83">
        <v>1</v>
      </c>
      <c r="I83">
        <v>1</v>
      </c>
      <c r="J83" s="2">
        <v>41541</v>
      </c>
      <c r="K83">
        <v>1</v>
      </c>
      <c r="L83" t="s">
        <v>24</v>
      </c>
      <c r="M83">
        <v>5</v>
      </c>
      <c r="N83">
        <v>19</v>
      </c>
      <c r="O83">
        <v>14</v>
      </c>
      <c r="P83">
        <v>3</v>
      </c>
    </row>
    <row r="84" spans="1:16" x14ac:dyDescent="0.25">
      <c r="A84">
        <v>16</v>
      </c>
      <c r="B84" t="s">
        <v>29</v>
      </c>
      <c r="C84">
        <v>2</v>
      </c>
      <c r="D84" t="s">
        <v>99</v>
      </c>
      <c r="E84" t="s">
        <v>18</v>
      </c>
      <c r="F84" t="s">
        <v>78</v>
      </c>
      <c r="G84">
        <v>1</v>
      </c>
      <c r="H84">
        <v>1</v>
      </c>
      <c r="I84">
        <v>1</v>
      </c>
      <c r="J84" s="2">
        <v>41541</v>
      </c>
      <c r="K84">
        <v>1</v>
      </c>
      <c r="L84" t="s">
        <v>24</v>
      </c>
      <c r="M84">
        <v>5</v>
      </c>
      <c r="N84">
        <v>26</v>
      </c>
      <c r="O84">
        <v>26</v>
      </c>
      <c r="P84">
        <v>5</v>
      </c>
    </row>
    <row r="85" spans="1:16" x14ac:dyDescent="0.25">
      <c r="A85">
        <v>16</v>
      </c>
      <c r="B85" t="s">
        <v>29</v>
      </c>
      <c r="C85">
        <v>4</v>
      </c>
      <c r="D85" t="s">
        <v>100</v>
      </c>
      <c r="E85" t="s">
        <v>22</v>
      </c>
      <c r="F85" t="s">
        <v>78</v>
      </c>
      <c r="G85">
        <v>1</v>
      </c>
      <c r="H85">
        <v>1</v>
      </c>
      <c r="I85">
        <v>1</v>
      </c>
      <c r="J85" s="2">
        <v>41541</v>
      </c>
      <c r="K85">
        <v>1</v>
      </c>
      <c r="L85" t="s">
        <v>24</v>
      </c>
      <c r="M85">
        <v>2</v>
      </c>
      <c r="N85">
        <v>2</v>
      </c>
      <c r="O85">
        <v>2</v>
      </c>
      <c r="P85">
        <v>2</v>
      </c>
    </row>
    <row r="86" spans="1:16" x14ac:dyDescent="0.25">
      <c r="A86">
        <v>16</v>
      </c>
      <c r="B86" t="s">
        <v>29</v>
      </c>
      <c r="C86">
        <v>4</v>
      </c>
      <c r="D86" t="s">
        <v>53</v>
      </c>
      <c r="E86" t="s">
        <v>18</v>
      </c>
      <c r="F86" t="s">
        <v>78</v>
      </c>
      <c r="G86">
        <v>2</v>
      </c>
      <c r="H86">
        <v>2</v>
      </c>
      <c r="I86">
        <v>1</v>
      </c>
      <c r="J86" s="2">
        <v>41541</v>
      </c>
      <c r="K86">
        <v>1</v>
      </c>
      <c r="L86" t="s">
        <v>24</v>
      </c>
      <c r="M86">
        <v>4</v>
      </c>
      <c r="N86">
        <v>11</v>
      </c>
      <c r="O86">
        <v>10</v>
      </c>
      <c r="P86">
        <v>3</v>
      </c>
    </row>
    <row r="87" spans="1:16" x14ac:dyDescent="0.25">
      <c r="A87">
        <v>16</v>
      </c>
      <c r="B87" t="s">
        <v>29</v>
      </c>
      <c r="C87">
        <v>5</v>
      </c>
      <c r="D87" t="s">
        <v>101</v>
      </c>
      <c r="E87" t="s">
        <v>22</v>
      </c>
      <c r="F87" t="s">
        <v>78</v>
      </c>
      <c r="G87">
        <v>2</v>
      </c>
      <c r="H87">
        <v>2</v>
      </c>
      <c r="I87">
        <v>1</v>
      </c>
      <c r="J87" s="2">
        <v>41541</v>
      </c>
      <c r="K87">
        <v>1</v>
      </c>
      <c r="L87" t="s">
        <v>24</v>
      </c>
      <c r="M87">
        <v>2</v>
      </c>
      <c r="N87">
        <v>3</v>
      </c>
      <c r="O87">
        <v>2</v>
      </c>
      <c r="P87">
        <v>1</v>
      </c>
    </row>
    <row r="88" spans="1:16" x14ac:dyDescent="0.25">
      <c r="A88">
        <v>16</v>
      </c>
      <c r="B88" t="s">
        <v>29</v>
      </c>
      <c r="C88">
        <v>5</v>
      </c>
      <c r="D88" t="s">
        <v>102</v>
      </c>
      <c r="E88" t="s">
        <v>18</v>
      </c>
      <c r="F88" t="s">
        <v>78</v>
      </c>
      <c r="G88">
        <v>3</v>
      </c>
      <c r="H88">
        <v>3</v>
      </c>
      <c r="I88">
        <v>1</v>
      </c>
      <c r="J88" s="2">
        <v>41541</v>
      </c>
      <c r="K88">
        <v>1</v>
      </c>
      <c r="L88" t="s">
        <v>24</v>
      </c>
      <c r="M88">
        <v>1</v>
      </c>
      <c r="N88">
        <v>3</v>
      </c>
      <c r="O88">
        <v>3</v>
      </c>
      <c r="P88">
        <v>1</v>
      </c>
    </row>
    <row r="89" spans="1:16" x14ac:dyDescent="0.25">
      <c r="A89">
        <v>10</v>
      </c>
      <c r="B89" t="s">
        <v>16</v>
      </c>
      <c r="C89">
        <v>1</v>
      </c>
      <c r="D89" t="s">
        <v>77</v>
      </c>
      <c r="E89" t="s">
        <v>22</v>
      </c>
      <c r="F89" t="s">
        <v>103</v>
      </c>
      <c r="G89">
        <v>17</v>
      </c>
      <c r="H89">
        <v>17</v>
      </c>
      <c r="I89">
        <v>1</v>
      </c>
      <c r="J89" s="2">
        <v>41541</v>
      </c>
      <c r="K89">
        <v>1</v>
      </c>
      <c r="L89" t="s">
        <v>20</v>
      </c>
      <c r="M89">
        <v>9</v>
      </c>
      <c r="N89">
        <v>46</v>
      </c>
      <c r="O89">
        <v>27</v>
      </c>
      <c r="P89">
        <v>6</v>
      </c>
    </row>
    <row r="90" spans="1:16" x14ac:dyDescent="0.25">
      <c r="A90">
        <v>10</v>
      </c>
      <c r="B90" t="s">
        <v>16</v>
      </c>
      <c r="C90">
        <v>2</v>
      </c>
      <c r="D90" t="s">
        <v>54</v>
      </c>
      <c r="E90" t="s">
        <v>22</v>
      </c>
      <c r="F90" t="s">
        <v>103</v>
      </c>
      <c r="G90">
        <v>11</v>
      </c>
      <c r="H90">
        <v>11</v>
      </c>
      <c r="I90">
        <v>1</v>
      </c>
      <c r="J90" s="2">
        <v>41541</v>
      </c>
      <c r="K90">
        <v>1</v>
      </c>
      <c r="L90" t="s">
        <v>20</v>
      </c>
      <c r="M90">
        <v>9</v>
      </c>
      <c r="N90">
        <v>44</v>
      </c>
      <c r="O90">
        <v>30</v>
      </c>
      <c r="P90">
        <v>5</v>
      </c>
    </row>
    <row r="91" spans="1:16" x14ac:dyDescent="0.25">
      <c r="A91">
        <v>10</v>
      </c>
      <c r="B91" t="s">
        <v>16</v>
      </c>
      <c r="C91">
        <v>2</v>
      </c>
      <c r="D91" t="s">
        <v>104</v>
      </c>
      <c r="E91" t="s">
        <v>18</v>
      </c>
      <c r="F91" t="s">
        <v>103</v>
      </c>
      <c r="G91">
        <v>2</v>
      </c>
      <c r="H91">
        <v>2</v>
      </c>
      <c r="I91">
        <v>1</v>
      </c>
      <c r="J91" s="2">
        <v>41541</v>
      </c>
      <c r="K91">
        <v>1</v>
      </c>
      <c r="L91" t="s">
        <v>20</v>
      </c>
      <c r="M91">
        <v>6</v>
      </c>
      <c r="N91">
        <v>11</v>
      </c>
      <c r="O91">
        <v>5</v>
      </c>
      <c r="P91">
        <v>3</v>
      </c>
    </row>
    <row r="92" spans="1:16" x14ac:dyDescent="0.25">
      <c r="A92">
        <v>10</v>
      </c>
      <c r="B92" t="s">
        <v>16</v>
      </c>
      <c r="C92">
        <v>3</v>
      </c>
      <c r="D92" t="s">
        <v>21</v>
      </c>
      <c r="E92" t="s">
        <v>22</v>
      </c>
      <c r="F92" t="s">
        <v>103</v>
      </c>
      <c r="G92">
        <v>10</v>
      </c>
      <c r="H92">
        <v>10</v>
      </c>
      <c r="I92">
        <v>1</v>
      </c>
      <c r="J92" s="2">
        <v>41541</v>
      </c>
      <c r="K92">
        <v>1</v>
      </c>
      <c r="L92" t="s">
        <v>20</v>
      </c>
      <c r="M92">
        <v>8</v>
      </c>
      <c r="N92">
        <v>35</v>
      </c>
      <c r="O92">
        <v>32</v>
      </c>
      <c r="P92">
        <v>5</v>
      </c>
    </row>
    <row r="93" spans="1:16" x14ac:dyDescent="0.25">
      <c r="A93">
        <v>10</v>
      </c>
      <c r="B93" t="s">
        <v>16</v>
      </c>
      <c r="C93">
        <v>3</v>
      </c>
      <c r="D93" t="s">
        <v>25</v>
      </c>
      <c r="E93" t="s">
        <v>18</v>
      </c>
      <c r="F93" t="s">
        <v>103</v>
      </c>
      <c r="G93">
        <v>15</v>
      </c>
      <c r="H93">
        <v>15</v>
      </c>
      <c r="I93">
        <v>1</v>
      </c>
      <c r="J93" s="2">
        <v>41541</v>
      </c>
      <c r="K93">
        <v>1</v>
      </c>
      <c r="L93" t="s">
        <v>20</v>
      </c>
      <c r="M93">
        <v>5</v>
      </c>
      <c r="N93">
        <v>22</v>
      </c>
      <c r="O93">
        <v>22</v>
      </c>
      <c r="P93">
        <v>5</v>
      </c>
    </row>
    <row r="94" spans="1:16" x14ac:dyDescent="0.25">
      <c r="A94">
        <v>10</v>
      </c>
      <c r="B94" t="s">
        <v>29</v>
      </c>
      <c r="C94">
        <v>1</v>
      </c>
      <c r="D94" t="s">
        <v>105</v>
      </c>
      <c r="E94" t="s">
        <v>22</v>
      </c>
      <c r="F94" t="s">
        <v>103</v>
      </c>
      <c r="G94">
        <v>1</v>
      </c>
      <c r="H94">
        <v>1</v>
      </c>
      <c r="I94">
        <v>1</v>
      </c>
      <c r="J94" s="2">
        <v>41541</v>
      </c>
      <c r="K94">
        <v>1</v>
      </c>
      <c r="L94" t="s">
        <v>20</v>
      </c>
      <c r="M94">
        <v>4</v>
      </c>
      <c r="N94">
        <v>10</v>
      </c>
      <c r="O94">
        <v>6</v>
      </c>
      <c r="P94">
        <v>3</v>
      </c>
    </row>
    <row r="95" spans="1:16" x14ac:dyDescent="0.25">
      <c r="A95">
        <v>10</v>
      </c>
      <c r="B95" t="s">
        <v>29</v>
      </c>
      <c r="C95">
        <v>1</v>
      </c>
      <c r="D95" t="s">
        <v>82</v>
      </c>
      <c r="E95" t="s">
        <v>18</v>
      </c>
      <c r="F95" t="s">
        <v>103</v>
      </c>
      <c r="G95">
        <v>2</v>
      </c>
      <c r="H95">
        <v>2</v>
      </c>
      <c r="I95">
        <v>1</v>
      </c>
      <c r="J95" s="2">
        <v>41541</v>
      </c>
      <c r="K95">
        <v>1</v>
      </c>
      <c r="L95" t="s">
        <v>20</v>
      </c>
      <c r="M95">
        <v>6</v>
      </c>
      <c r="N95">
        <v>10</v>
      </c>
      <c r="O95">
        <v>7</v>
      </c>
      <c r="P95">
        <v>3</v>
      </c>
    </row>
    <row r="96" spans="1:16" x14ac:dyDescent="0.25">
      <c r="A96">
        <v>10</v>
      </c>
      <c r="B96" t="s">
        <v>29</v>
      </c>
      <c r="C96">
        <v>2</v>
      </c>
      <c r="D96" t="s">
        <v>57</v>
      </c>
      <c r="E96" t="s">
        <v>18</v>
      </c>
      <c r="F96" t="s">
        <v>103</v>
      </c>
      <c r="G96">
        <v>7</v>
      </c>
      <c r="H96">
        <v>7</v>
      </c>
      <c r="I96">
        <v>1</v>
      </c>
      <c r="J96" s="2">
        <v>41541</v>
      </c>
      <c r="K96">
        <v>1</v>
      </c>
      <c r="L96" t="s">
        <v>20</v>
      </c>
      <c r="M96">
        <v>8</v>
      </c>
      <c r="N96">
        <v>41</v>
      </c>
      <c r="O96">
        <v>30</v>
      </c>
      <c r="P96">
        <v>5</v>
      </c>
    </row>
    <row r="97" spans="1:16" x14ac:dyDescent="0.25">
      <c r="A97">
        <v>11</v>
      </c>
      <c r="B97" t="s">
        <v>16</v>
      </c>
      <c r="C97">
        <v>1</v>
      </c>
      <c r="D97" t="s">
        <v>26</v>
      </c>
      <c r="E97" t="s">
        <v>22</v>
      </c>
      <c r="F97" t="s">
        <v>103</v>
      </c>
      <c r="G97">
        <v>11</v>
      </c>
      <c r="H97">
        <v>11</v>
      </c>
      <c r="I97">
        <v>1</v>
      </c>
      <c r="J97" s="2">
        <v>41541</v>
      </c>
      <c r="K97">
        <v>1</v>
      </c>
      <c r="L97" t="s">
        <v>20</v>
      </c>
      <c r="M97">
        <v>9</v>
      </c>
      <c r="N97">
        <v>30</v>
      </c>
      <c r="O97">
        <v>24</v>
      </c>
      <c r="P97">
        <v>6</v>
      </c>
    </row>
    <row r="98" spans="1:16" x14ac:dyDescent="0.25">
      <c r="A98">
        <v>11</v>
      </c>
      <c r="B98" t="s">
        <v>16</v>
      </c>
      <c r="C98">
        <v>1</v>
      </c>
      <c r="D98" t="s">
        <v>27</v>
      </c>
      <c r="E98" t="s">
        <v>18</v>
      </c>
      <c r="F98" t="s">
        <v>103</v>
      </c>
      <c r="G98">
        <v>7</v>
      </c>
      <c r="H98">
        <v>7</v>
      </c>
      <c r="I98">
        <v>1</v>
      </c>
      <c r="J98" s="2">
        <v>41541</v>
      </c>
      <c r="K98">
        <v>1</v>
      </c>
      <c r="L98" t="s">
        <v>20</v>
      </c>
      <c r="M98">
        <v>5</v>
      </c>
      <c r="N98">
        <v>14</v>
      </c>
      <c r="O98">
        <v>14</v>
      </c>
      <c r="P98">
        <v>5</v>
      </c>
    </row>
    <row r="99" spans="1:16" x14ac:dyDescent="0.25">
      <c r="A99">
        <v>11</v>
      </c>
      <c r="B99" t="s">
        <v>16</v>
      </c>
      <c r="C99">
        <v>2</v>
      </c>
      <c r="D99" t="s">
        <v>106</v>
      </c>
      <c r="E99" t="s">
        <v>22</v>
      </c>
      <c r="F99" t="s">
        <v>103</v>
      </c>
      <c r="G99">
        <v>10</v>
      </c>
      <c r="H99">
        <v>10</v>
      </c>
      <c r="I99">
        <v>1</v>
      </c>
      <c r="J99" s="2">
        <v>41541</v>
      </c>
      <c r="K99">
        <v>1</v>
      </c>
      <c r="L99" t="s">
        <v>20</v>
      </c>
      <c r="M99">
        <v>8</v>
      </c>
      <c r="N99">
        <v>24</v>
      </c>
      <c r="O99">
        <v>19</v>
      </c>
      <c r="P99">
        <v>5</v>
      </c>
    </row>
    <row r="100" spans="1:16" x14ac:dyDescent="0.25">
      <c r="A100">
        <v>11</v>
      </c>
      <c r="B100" t="s">
        <v>16</v>
      </c>
      <c r="C100">
        <v>2</v>
      </c>
      <c r="D100" t="s">
        <v>17</v>
      </c>
      <c r="E100" t="s">
        <v>18</v>
      </c>
      <c r="F100" t="s">
        <v>103</v>
      </c>
      <c r="G100">
        <v>10</v>
      </c>
      <c r="H100">
        <v>10</v>
      </c>
      <c r="I100">
        <v>1</v>
      </c>
      <c r="J100" s="2">
        <v>41541</v>
      </c>
      <c r="K100">
        <v>1</v>
      </c>
      <c r="L100" t="s">
        <v>20</v>
      </c>
      <c r="M100">
        <v>9</v>
      </c>
      <c r="N100">
        <v>36</v>
      </c>
      <c r="O100">
        <v>18</v>
      </c>
      <c r="P100">
        <v>5</v>
      </c>
    </row>
    <row r="101" spans="1:16" x14ac:dyDescent="0.25">
      <c r="A101">
        <v>11</v>
      </c>
      <c r="B101" t="s">
        <v>16</v>
      </c>
      <c r="C101">
        <v>3</v>
      </c>
      <c r="D101" t="s">
        <v>86</v>
      </c>
      <c r="E101" t="s">
        <v>22</v>
      </c>
      <c r="F101" t="s">
        <v>103</v>
      </c>
      <c r="G101">
        <v>10</v>
      </c>
      <c r="H101">
        <v>10</v>
      </c>
      <c r="I101">
        <v>1</v>
      </c>
      <c r="J101" s="2">
        <v>41541</v>
      </c>
      <c r="K101">
        <v>1</v>
      </c>
      <c r="L101" t="s">
        <v>20</v>
      </c>
      <c r="M101">
        <v>6</v>
      </c>
      <c r="N101">
        <v>26</v>
      </c>
      <c r="O101">
        <v>16</v>
      </c>
      <c r="P101">
        <v>4</v>
      </c>
    </row>
    <row r="102" spans="1:16" x14ac:dyDescent="0.25">
      <c r="A102">
        <v>11</v>
      </c>
      <c r="B102" t="s">
        <v>16</v>
      </c>
      <c r="C102">
        <v>3</v>
      </c>
      <c r="D102" t="s">
        <v>28</v>
      </c>
      <c r="E102" t="s">
        <v>18</v>
      </c>
      <c r="F102" t="s">
        <v>103</v>
      </c>
      <c r="G102">
        <v>8</v>
      </c>
      <c r="H102">
        <v>8</v>
      </c>
      <c r="I102">
        <v>1</v>
      </c>
      <c r="J102" s="2">
        <v>41541</v>
      </c>
      <c r="K102">
        <v>1</v>
      </c>
      <c r="L102" t="s">
        <v>20</v>
      </c>
      <c r="M102">
        <v>5</v>
      </c>
      <c r="N102">
        <v>20</v>
      </c>
      <c r="O102">
        <v>16</v>
      </c>
      <c r="P102">
        <v>3</v>
      </c>
    </row>
    <row r="103" spans="1:16" x14ac:dyDescent="0.25">
      <c r="A103">
        <v>11</v>
      </c>
      <c r="B103" t="s">
        <v>16</v>
      </c>
      <c r="C103">
        <v>4</v>
      </c>
      <c r="D103" t="s">
        <v>87</v>
      </c>
      <c r="E103" t="s">
        <v>22</v>
      </c>
      <c r="F103" t="s">
        <v>103</v>
      </c>
      <c r="G103">
        <v>2</v>
      </c>
      <c r="H103">
        <v>2</v>
      </c>
      <c r="I103">
        <v>1</v>
      </c>
      <c r="J103" s="2">
        <v>41541</v>
      </c>
      <c r="K103">
        <v>1</v>
      </c>
      <c r="L103" t="s">
        <v>20</v>
      </c>
      <c r="M103">
        <v>4</v>
      </c>
      <c r="N103">
        <v>32</v>
      </c>
      <c r="O103">
        <v>3</v>
      </c>
      <c r="P103">
        <v>2</v>
      </c>
    </row>
    <row r="104" spans="1:16" x14ac:dyDescent="0.25">
      <c r="A104">
        <v>11</v>
      </c>
      <c r="B104" t="s">
        <v>29</v>
      </c>
      <c r="C104">
        <v>1</v>
      </c>
      <c r="D104" t="s">
        <v>107</v>
      </c>
      <c r="E104" t="s">
        <v>22</v>
      </c>
      <c r="F104" t="s">
        <v>103</v>
      </c>
      <c r="G104">
        <v>5</v>
      </c>
      <c r="H104">
        <v>5</v>
      </c>
      <c r="I104">
        <v>1</v>
      </c>
      <c r="J104" s="2">
        <v>41541</v>
      </c>
      <c r="K104">
        <v>1</v>
      </c>
      <c r="L104" t="s">
        <v>20</v>
      </c>
      <c r="M104">
        <v>7</v>
      </c>
      <c r="N104">
        <v>29</v>
      </c>
      <c r="O104">
        <v>17</v>
      </c>
      <c r="P104">
        <v>4</v>
      </c>
    </row>
    <row r="105" spans="1:16" x14ac:dyDescent="0.25">
      <c r="A105">
        <v>11</v>
      </c>
      <c r="B105" t="s">
        <v>29</v>
      </c>
      <c r="C105">
        <v>1</v>
      </c>
      <c r="D105" t="s">
        <v>61</v>
      </c>
      <c r="E105" t="s">
        <v>18</v>
      </c>
      <c r="F105" t="s">
        <v>103</v>
      </c>
      <c r="G105">
        <v>2</v>
      </c>
      <c r="H105">
        <v>2</v>
      </c>
      <c r="I105">
        <v>1</v>
      </c>
      <c r="J105" s="2">
        <v>41541</v>
      </c>
      <c r="K105">
        <v>1</v>
      </c>
      <c r="L105" t="s">
        <v>20</v>
      </c>
      <c r="M105">
        <v>5</v>
      </c>
      <c r="N105">
        <v>27</v>
      </c>
      <c r="O105">
        <v>19</v>
      </c>
      <c r="P105">
        <v>3</v>
      </c>
    </row>
    <row r="106" spans="1:16" x14ac:dyDescent="0.25">
      <c r="A106">
        <v>11</v>
      </c>
      <c r="B106" t="s">
        <v>29</v>
      </c>
      <c r="C106">
        <v>2</v>
      </c>
      <c r="D106" t="s">
        <v>30</v>
      </c>
      <c r="E106" t="s">
        <v>22</v>
      </c>
      <c r="F106" t="s">
        <v>103</v>
      </c>
      <c r="G106">
        <v>1</v>
      </c>
      <c r="H106">
        <v>1</v>
      </c>
      <c r="I106">
        <v>1</v>
      </c>
      <c r="J106" s="2">
        <v>41541</v>
      </c>
      <c r="K106">
        <v>1</v>
      </c>
      <c r="L106" t="s">
        <v>20</v>
      </c>
      <c r="M106">
        <v>8</v>
      </c>
      <c r="N106">
        <v>26</v>
      </c>
      <c r="O106">
        <v>18</v>
      </c>
      <c r="P106">
        <v>5</v>
      </c>
    </row>
    <row r="107" spans="1:16" x14ac:dyDescent="0.25">
      <c r="A107">
        <v>11</v>
      </c>
      <c r="B107" t="s">
        <v>29</v>
      </c>
      <c r="C107">
        <v>3</v>
      </c>
      <c r="D107" t="s">
        <v>91</v>
      </c>
      <c r="E107" t="s">
        <v>18</v>
      </c>
      <c r="F107" t="s">
        <v>103</v>
      </c>
      <c r="G107">
        <v>3</v>
      </c>
      <c r="H107">
        <v>3</v>
      </c>
      <c r="I107">
        <v>1</v>
      </c>
      <c r="J107" s="2">
        <v>41541</v>
      </c>
      <c r="K107">
        <v>1</v>
      </c>
      <c r="L107" t="s">
        <v>20</v>
      </c>
      <c r="M107">
        <v>7</v>
      </c>
      <c r="N107">
        <v>21</v>
      </c>
      <c r="O107">
        <v>13</v>
      </c>
      <c r="P107">
        <v>4</v>
      </c>
    </row>
    <row r="108" spans="1:16" x14ac:dyDescent="0.25">
      <c r="A108">
        <v>14</v>
      </c>
      <c r="B108" t="s">
        <v>16</v>
      </c>
      <c r="C108">
        <v>2</v>
      </c>
      <c r="D108" t="s">
        <v>94</v>
      </c>
      <c r="E108" t="s">
        <v>18</v>
      </c>
      <c r="F108" t="s">
        <v>103</v>
      </c>
      <c r="G108">
        <v>2</v>
      </c>
      <c r="H108">
        <v>2</v>
      </c>
      <c r="I108">
        <v>1</v>
      </c>
      <c r="J108" s="2">
        <v>41541</v>
      </c>
      <c r="K108">
        <v>1</v>
      </c>
      <c r="L108" t="s">
        <v>20</v>
      </c>
      <c r="M108">
        <v>6</v>
      </c>
      <c r="N108">
        <v>14</v>
      </c>
      <c r="O108">
        <v>6</v>
      </c>
      <c r="P108">
        <v>3</v>
      </c>
    </row>
    <row r="109" spans="1:16" x14ac:dyDescent="0.25">
      <c r="A109">
        <v>14</v>
      </c>
      <c r="B109" t="s">
        <v>16</v>
      </c>
      <c r="C109">
        <v>4</v>
      </c>
      <c r="D109" t="s">
        <v>108</v>
      </c>
      <c r="E109" t="s">
        <v>18</v>
      </c>
      <c r="F109" t="s">
        <v>103</v>
      </c>
      <c r="G109">
        <v>1</v>
      </c>
      <c r="H109">
        <v>1</v>
      </c>
      <c r="I109">
        <v>1</v>
      </c>
      <c r="J109" s="2">
        <v>41541</v>
      </c>
      <c r="K109">
        <v>1</v>
      </c>
      <c r="L109" t="s">
        <v>20</v>
      </c>
      <c r="M109">
        <v>2</v>
      </c>
      <c r="N109">
        <v>2</v>
      </c>
      <c r="O109">
        <v>1</v>
      </c>
      <c r="P109">
        <v>1</v>
      </c>
    </row>
    <row r="110" spans="1:16" x14ac:dyDescent="0.25">
      <c r="A110">
        <v>15</v>
      </c>
      <c r="B110" t="s">
        <v>29</v>
      </c>
      <c r="C110">
        <v>2</v>
      </c>
      <c r="D110" t="s">
        <v>109</v>
      </c>
      <c r="E110" t="s">
        <v>18</v>
      </c>
      <c r="F110" t="s">
        <v>103</v>
      </c>
      <c r="G110">
        <v>1</v>
      </c>
      <c r="H110">
        <v>1</v>
      </c>
      <c r="I110">
        <v>1</v>
      </c>
      <c r="J110" s="2">
        <v>41541</v>
      </c>
      <c r="K110">
        <v>1</v>
      </c>
      <c r="L110" t="s">
        <v>20</v>
      </c>
      <c r="M110">
        <v>5</v>
      </c>
      <c r="N110">
        <v>5</v>
      </c>
      <c r="O110">
        <v>2</v>
      </c>
      <c r="P110">
        <v>2</v>
      </c>
    </row>
    <row r="111" spans="1:16" x14ac:dyDescent="0.25">
      <c r="A111">
        <v>16</v>
      </c>
      <c r="B111" t="s">
        <v>16</v>
      </c>
      <c r="C111">
        <v>1</v>
      </c>
      <c r="D111" t="s">
        <v>45</v>
      </c>
      <c r="E111" t="s">
        <v>18</v>
      </c>
      <c r="F111" t="s">
        <v>103</v>
      </c>
      <c r="G111">
        <v>10</v>
      </c>
      <c r="H111">
        <v>10</v>
      </c>
      <c r="I111">
        <v>1</v>
      </c>
      <c r="J111" s="2">
        <v>41541</v>
      </c>
      <c r="K111">
        <v>1</v>
      </c>
      <c r="L111" t="s">
        <v>20</v>
      </c>
      <c r="M111">
        <v>4</v>
      </c>
      <c r="N111">
        <v>34</v>
      </c>
      <c r="O111">
        <v>33</v>
      </c>
      <c r="P111">
        <v>3</v>
      </c>
    </row>
    <row r="112" spans="1:16" x14ac:dyDescent="0.25">
      <c r="A112">
        <v>14</v>
      </c>
      <c r="B112" t="s">
        <v>29</v>
      </c>
      <c r="C112">
        <v>5</v>
      </c>
      <c r="D112" t="s">
        <v>110</v>
      </c>
      <c r="E112" t="s">
        <v>22</v>
      </c>
      <c r="F112" t="s">
        <v>111</v>
      </c>
      <c r="G112">
        <v>10</v>
      </c>
      <c r="H112">
        <v>0</v>
      </c>
      <c r="I112">
        <v>0</v>
      </c>
      <c r="J112" s="2">
        <v>41541</v>
      </c>
      <c r="K112">
        <v>0</v>
      </c>
      <c r="L112" t="s">
        <v>112</v>
      </c>
      <c r="M112">
        <v>7</v>
      </c>
      <c r="N112">
        <v>41</v>
      </c>
      <c r="O112">
        <v>24</v>
      </c>
      <c r="P112">
        <v>3</v>
      </c>
    </row>
    <row r="113" spans="1:16" x14ac:dyDescent="0.25">
      <c r="A113">
        <v>14</v>
      </c>
      <c r="B113" t="s">
        <v>29</v>
      </c>
      <c r="C113">
        <v>2</v>
      </c>
      <c r="D113" t="s">
        <v>71</v>
      </c>
      <c r="E113" t="s">
        <v>22</v>
      </c>
      <c r="F113" t="s">
        <v>113</v>
      </c>
      <c r="G113">
        <v>1</v>
      </c>
      <c r="H113">
        <v>0</v>
      </c>
      <c r="I113">
        <v>0</v>
      </c>
      <c r="J113" s="2">
        <v>41541</v>
      </c>
      <c r="K113">
        <v>0</v>
      </c>
      <c r="L113" t="s">
        <v>114</v>
      </c>
      <c r="M113">
        <v>3</v>
      </c>
      <c r="N113">
        <v>26</v>
      </c>
      <c r="O113">
        <v>1</v>
      </c>
      <c r="P113">
        <v>1</v>
      </c>
    </row>
    <row r="114" spans="1:16" x14ac:dyDescent="0.25">
      <c r="A114">
        <v>14</v>
      </c>
      <c r="B114" t="s">
        <v>29</v>
      </c>
      <c r="C114">
        <v>2</v>
      </c>
      <c r="D114" t="s">
        <v>72</v>
      </c>
      <c r="E114" t="s">
        <v>18</v>
      </c>
      <c r="F114" t="s">
        <v>113</v>
      </c>
      <c r="G114">
        <v>1</v>
      </c>
      <c r="H114">
        <v>0</v>
      </c>
      <c r="I114">
        <v>0</v>
      </c>
      <c r="J114" s="2">
        <v>41541</v>
      </c>
      <c r="K114">
        <v>0</v>
      </c>
      <c r="L114" t="s">
        <v>114</v>
      </c>
      <c r="M114">
        <v>6</v>
      </c>
      <c r="N114">
        <v>22</v>
      </c>
      <c r="O114">
        <v>6</v>
      </c>
      <c r="P114">
        <v>4</v>
      </c>
    </row>
    <row r="115" spans="1:16" x14ac:dyDescent="0.25">
      <c r="A115">
        <v>14</v>
      </c>
      <c r="B115" t="s">
        <v>29</v>
      </c>
      <c r="C115">
        <v>3</v>
      </c>
      <c r="D115" t="s">
        <v>73</v>
      </c>
      <c r="E115" t="s">
        <v>22</v>
      </c>
      <c r="F115" t="s">
        <v>113</v>
      </c>
      <c r="G115">
        <v>3</v>
      </c>
      <c r="H115">
        <v>0</v>
      </c>
      <c r="I115">
        <v>0</v>
      </c>
      <c r="J115" s="2">
        <v>41541</v>
      </c>
      <c r="K115">
        <v>0</v>
      </c>
      <c r="L115" t="s">
        <v>114</v>
      </c>
      <c r="M115">
        <v>8</v>
      </c>
      <c r="N115">
        <v>38</v>
      </c>
      <c r="O115">
        <v>14</v>
      </c>
      <c r="P115">
        <v>5</v>
      </c>
    </row>
    <row r="116" spans="1:16" x14ac:dyDescent="0.25">
      <c r="A116">
        <v>14</v>
      </c>
      <c r="B116" t="s">
        <v>29</v>
      </c>
      <c r="C116">
        <v>3</v>
      </c>
      <c r="D116" t="s">
        <v>74</v>
      </c>
      <c r="E116" t="s">
        <v>18</v>
      </c>
      <c r="F116" t="s">
        <v>113</v>
      </c>
      <c r="G116">
        <v>4</v>
      </c>
      <c r="H116">
        <v>0</v>
      </c>
      <c r="I116">
        <v>0</v>
      </c>
      <c r="J116" s="2">
        <v>41541</v>
      </c>
      <c r="K116">
        <v>0</v>
      </c>
      <c r="L116" t="s">
        <v>114</v>
      </c>
      <c r="M116">
        <v>7</v>
      </c>
      <c r="N116">
        <v>27</v>
      </c>
      <c r="O116">
        <v>14</v>
      </c>
      <c r="P116">
        <v>4</v>
      </c>
    </row>
    <row r="117" spans="1:16" x14ac:dyDescent="0.25">
      <c r="A117">
        <v>15</v>
      </c>
      <c r="B117" t="s">
        <v>16</v>
      </c>
      <c r="C117">
        <v>1</v>
      </c>
      <c r="D117" t="s">
        <v>115</v>
      </c>
      <c r="E117" t="s">
        <v>22</v>
      </c>
      <c r="F117" t="s">
        <v>113</v>
      </c>
      <c r="G117">
        <v>4</v>
      </c>
      <c r="H117">
        <v>0</v>
      </c>
      <c r="I117">
        <v>0</v>
      </c>
      <c r="J117" s="2">
        <v>41541</v>
      </c>
      <c r="K117">
        <v>0</v>
      </c>
      <c r="L117" t="s">
        <v>114</v>
      </c>
      <c r="M117">
        <v>5</v>
      </c>
      <c r="N117">
        <v>9</v>
      </c>
      <c r="O117">
        <v>3</v>
      </c>
      <c r="P117">
        <v>2</v>
      </c>
    </row>
    <row r="118" spans="1:16" x14ac:dyDescent="0.25">
      <c r="A118">
        <v>15</v>
      </c>
      <c r="B118" t="s">
        <v>16</v>
      </c>
      <c r="C118">
        <v>1</v>
      </c>
      <c r="D118" t="s">
        <v>75</v>
      </c>
      <c r="E118" t="s">
        <v>18</v>
      </c>
      <c r="F118" t="s">
        <v>113</v>
      </c>
      <c r="G118">
        <v>1</v>
      </c>
      <c r="H118">
        <v>0</v>
      </c>
      <c r="I118">
        <v>0</v>
      </c>
      <c r="J118" s="2">
        <v>41541</v>
      </c>
      <c r="K118">
        <v>0</v>
      </c>
      <c r="L118" t="s">
        <v>114</v>
      </c>
      <c r="M118">
        <v>4</v>
      </c>
      <c r="N118">
        <v>5</v>
      </c>
      <c r="O118">
        <v>0</v>
      </c>
      <c r="P118">
        <v>0</v>
      </c>
    </row>
    <row r="119" spans="1:16" x14ac:dyDescent="0.25">
      <c r="A119">
        <v>15</v>
      </c>
      <c r="B119" t="s">
        <v>16</v>
      </c>
      <c r="C119">
        <v>2</v>
      </c>
      <c r="D119" t="s">
        <v>116</v>
      </c>
      <c r="E119" t="s">
        <v>22</v>
      </c>
      <c r="F119" t="s">
        <v>113</v>
      </c>
      <c r="G119">
        <v>3</v>
      </c>
      <c r="H119">
        <v>0</v>
      </c>
      <c r="I119">
        <v>0</v>
      </c>
      <c r="J119" s="2">
        <v>41541</v>
      </c>
      <c r="K119">
        <v>0</v>
      </c>
      <c r="L119" t="s">
        <v>114</v>
      </c>
      <c r="M119">
        <v>2</v>
      </c>
      <c r="N119">
        <v>5</v>
      </c>
      <c r="O119">
        <v>0</v>
      </c>
      <c r="P119">
        <v>0</v>
      </c>
    </row>
    <row r="120" spans="1:16" x14ac:dyDescent="0.25">
      <c r="A120">
        <v>15</v>
      </c>
      <c r="B120" t="s">
        <v>16</v>
      </c>
      <c r="C120">
        <v>2</v>
      </c>
      <c r="D120" t="s">
        <v>117</v>
      </c>
      <c r="E120" t="s">
        <v>18</v>
      </c>
      <c r="F120" t="s">
        <v>113</v>
      </c>
      <c r="G120">
        <v>3</v>
      </c>
      <c r="H120">
        <v>0</v>
      </c>
      <c r="I120">
        <v>0</v>
      </c>
      <c r="J120" s="2">
        <v>41541</v>
      </c>
      <c r="K120">
        <v>0</v>
      </c>
      <c r="L120" t="s">
        <v>114</v>
      </c>
      <c r="M120">
        <v>2</v>
      </c>
      <c r="N120">
        <v>4</v>
      </c>
      <c r="O120">
        <v>0</v>
      </c>
      <c r="P120">
        <v>0</v>
      </c>
    </row>
    <row r="121" spans="1:16" x14ac:dyDescent="0.25">
      <c r="A121">
        <v>15</v>
      </c>
      <c r="B121" t="s">
        <v>16</v>
      </c>
      <c r="C121">
        <v>3</v>
      </c>
      <c r="D121" t="s">
        <v>118</v>
      </c>
      <c r="E121" t="s">
        <v>22</v>
      </c>
      <c r="F121" t="s">
        <v>113</v>
      </c>
      <c r="G121">
        <v>1</v>
      </c>
      <c r="H121">
        <v>0</v>
      </c>
      <c r="I121">
        <v>0</v>
      </c>
      <c r="J121" s="2">
        <v>41541</v>
      </c>
      <c r="K121">
        <v>0</v>
      </c>
      <c r="L121" t="s">
        <v>114</v>
      </c>
      <c r="M121">
        <v>2</v>
      </c>
      <c r="N121">
        <v>2</v>
      </c>
      <c r="O121">
        <v>0</v>
      </c>
      <c r="P121">
        <v>0</v>
      </c>
    </row>
    <row r="122" spans="1:16" x14ac:dyDescent="0.25">
      <c r="A122">
        <v>15</v>
      </c>
      <c r="B122" t="s">
        <v>16</v>
      </c>
      <c r="C122">
        <v>3</v>
      </c>
      <c r="D122" t="s">
        <v>119</v>
      </c>
      <c r="E122" t="s">
        <v>18</v>
      </c>
      <c r="F122" t="s">
        <v>113</v>
      </c>
      <c r="G122">
        <v>5</v>
      </c>
      <c r="H122">
        <v>0</v>
      </c>
      <c r="I122">
        <v>0</v>
      </c>
      <c r="J122" s="2">
        <v>41541</v>
      </c>
      <c r="K122">
        <v>0</v>
      </c>
      <c r="L122" t="s">
        <v>114</v>
      </c>
      <c r="M122">
        <v>5</v>
      </c>
      <c r="N122">
        <v>10</v>
      </c>
      <c r="O122">
        <v>2</v>
      </c>
      <c r="P122">
        <v>2</v>
      </c>
    </row>
    <row r="123" spans="1:16" x14ac:dyDescent="0.25">
      <c r="A123">
        <v>15</v>
      </c>
      <c r="B123" t="s">
        <v>16</v>
      </c>
      <c r="C123">
        <v>4</v>
      </c>
      <c r="D123" t="s">
        <v>120</v>
      </c>
      <c r="E123" t="s">
        <v>22</v>
      </c>
      <c r="F123" t="s">
        <v>113</v>
      </c>
      <c r="G123">
        <v>4</v>
      </c>
      <c r="H123">
        <v>0</v>
      </c>
      <c r="I123">
        <v>0</v>
      </c>
      <c r="J123" s="2">
        <v>41541</v>
      </c>
      <c r="K123">
        <v>0</v>
      </c>
      <c r="L123" t="s">
        <v>114</v>
      </c>
      <c r="M123">
        <v>2</v>
      </c>
      <c r="N123">
        <v>5</v>
      </c>
      <c r="O123">
        <v>0</v>
      </c>
      <c r="P123">
        <v>0</v>
      </c>
    </row>
    <row r="124" spans="1:16" x14ac:dyDescent="0.25">
      <c r="A124">
        <v>15</v>
      </c>
      <c r="B124" t="s">
        <v>16</v>
      </c>
      <c r="C124">
        <v>4</v>
      </c>
      <c r="D124" t="s">
        <v>121</v>
      </c>
      <c r="E124" t="s">
        <v>18</v>
      </c>
      <c r="F124" t="s">
        <v>113</v>
      </c>
      <c r="G124">
        <v>1</v>
      </c>
      <c r="H124">
        <v>0</v>
      </c>
      <c r="I124">
        <v>0</v>
      </c>
      <c r="J124" s="2">
        <v>41541</v>
      </c>
      <c r="K124">
        <v>0</v>
      </c>
      <c r="L124" t="s">
        <v>114</v>
      </c>
      <c r="M124">
        <v>1</v>
      </c>
      <c r="N124">
        <v>1</v>
      </c>
      <c r="O124">
        <v>0</v>
      </c>
      <c r="P124">
        <v>0</v>
      </c>
    </row>
    <row r="125" spans="1:16" x14ac:dyDescent="0.25">
      <c r="A125">
        <v>15</v>
      </c>
      <c r="B125" t="s">
        <v>16</v>
      </c>
      <c r="C125">
        <v>5</v>
      </c>
      <c r="D125" t="s">
        <v>122</v>
      </c>
      <c r="E125" t="s">
        <v>22</v>
      </c>
      <c r="F125" t="s">
        <v>113</v>
      </c>
      <c r="G125">
        <v>2</v>
      </c>
      <c r="H125">
        <v>0</v>
      </c>
      <c r="I125">
        <v>0</v>
      </c>
      <c r="J125" s="2">
        <v>41541</v>
      </c>
      <c r="K125">
        <v>0</v>
      </c>
      <c r="L125" t="s">
        <v>114</v>
      </c>
      <c r="M125">
        <v>1</v>
      </c>
      <c r="N125">
        <v>2</v>
      </c>
      <c r="O125">
        <v>0</v>
      </c>
      <c r="P125">
        <v>0</v>
      </c>
    </row>
    <row r="126" spans="1:16" x14ac:dyDescent="0.25">
      <c r="A126">
        <v>15</v>
      </c>
      <c r="B126" t="s">
        <v>16</v>
      </c>
      <c r="C126">
        <v>5</v>
      </c>
      <c r="D126" t="s">
        <v>123</v>
      </c>
      <c r="E126" t="s">
        <v>18</v>
      </c>
      <c r="F126" t="s">
        <v>113</v>
      </c>
      <c r="G126">
        <v>2</v>
      </c>
      <c r="H126">
        <v>0</v>
      </c>
      <c r="I126">
        <v>0</v>
      </c>
      <c r="J126" s="2">
        <v>41541</v>
      </c>
      <c r="K126">
        <v>0</v>
      </c>
      <c r="L126" t="s">
        <v>114</v>
      </c>
      <c r="M126">
        <v>1</v>
      </c>
      <c r="N126">
        <v>2</v>
      </c>
      <c r="O126">
        <v>0</v>
      </c>
      <c r="P126">
        <v>0</v>
      </c>
    </row>
    <row r="127" spans="1:16" x14ac:dyDescent="0.25">
      <c r="A127">
        <v>15</v>
      </c>
      <c r="B127" t="s">
        <v>29</v>
      </c>
      <c r="C127">
        <v>4</v>
      </c>
      <c r="D127" t="s">
        <v>124</v>
      </c>
      <c r="E127" t="s">
        <v>22</v>
      </c>
      <c r="F127" t="s">
        <v>113</v>
      </c>
      <c r="G127">
        <v>3</v>
      </c>
      <c r="H127">
        <v>0</v>
      </c>
      <c r="I127">
        <v>0</v>
      </c>
      <c r="J127" s="2">
        <v>41541</v>
      </c>
      <c r="K127">
        <v>0</v>
      </c>
      <c r="L127" t="s">
        <v>114</v>
      </c>
      <c r="M127">
        <v>6</v>
      </c>
      <c r="N127">
        <v>11</v>
      </c>
      <c r="O127">
        <v>0</v>
      </c>
      <c r="P127">
        <v>0</v>
      </c>
    </row>
    <row r="128" spans="1:16" x14ac:dyDescent="0.25">
      <c r="A128">
        <v>15</v>
      </c>
      <c r="B128" t="s">
        <v>29</v>
      </c>
      <c r="C128">
        <v>5</v>
      </c>
      <c r="D128" t="s">
        <v>125</v>
      </c>
      <c r="E128" t="s">
        <v>22</v>
      </c>
      <c r="F128" t="s">
        <v>113</v>
      </c>
      <c r="G128">
        <v>1</v>
      </c>
      <c r="H128">
        <v>0</v>
      </c>
      <c r="I128">
        <v>0</v>
      </c>
      <c r="J128" s="2">
        <v>41541</v>
      </c>
      <c r="K128">
        <v>0</v>
      </c>
      <c r="L128" t="s">
        <v>114</v>
      </c>
      <c r="M128">
        <v>3</v>
      </c>
      <c r="N128">
        <v>3</v>
      </c>
      <c r="O128">
        <v>0</v>
      </c>
      <c r="P128">
        <v>0</v>
      </c>
    </row>
    <row r="129" spans="1:16" x14ac:dyDescent="0.25">
      <c r="A129">
        <v>11</v>
      </c>
      <c r="B129" t="s">
        <v>29</v>
      </c>
      <c r="C129">
        <v>4</v>
      </c>
      <c r="D129" t="s">
        <v>32</v>
      </c>
      <c r="E129" t="s">
        <v>18</v>
      </c>
      <c r="F129" t="s">
        <v>126</v>
      </c>
      <c r="G129">
        <v>1</v>
      </c>
      <c r="H129">
        <v>0</v>
      </c>
      <c r="I129">
        <v>0</v>
      </c>
      <c r="J129" s="2">
        <v>41541</v>
      </c>
      <c r="K129">
        <v>0</v>
      </c>
      <c r="L129" t="s">
        <v>112</v>
      </c>
      <c r="M129">
        <v>3</v>
      </c>
      <c r="N129">
        <v>10</v>
      </c>
      <c r="O129">
        <v>1</v>
      </c>
      <c r="P129">
        <v>1</v>
      </c>
    </row>
    <row r="130" spans="1:16" x14ac:dyDescent="0.25">
      <c r="A130">
        <v>14</v>
      </c>
      <c r="B130" t="s">
        <v>29</v>
      </c>
      <c r="C130">
        <v>4</v>
      </c>
      <c r="D130" t="s">
        <v>59</v>
      </c>
      <c r="E130" t="s">
        <v>22</v>
      </c>
      <c r="F130" t="s">
        <v>126</v>
      </c>
      <c r="G130">
        <v>1</v>
      </c>
      <c r="H130">
        <v>0</v>
      </c>
      <c r="I130">
        <v>0</v>
      </c>
      <c r="J130" s="2">
        <v>41541</v>
      </c>
      <c r="K130">
        <v>0</v>
      </c>
      <c r="L130" t="s">
        <v>112</v>
      </c>
      <c r="M130">
        <v>9</v>
      </c>
      <c r="N130">
        <v>16</v>
      </c>
      <c r="O130">
        <v>12</v>
      </c>
      <c r="P130">
        <v>6</v>
      </c>
    </row>
    <row r="131" spans="1:16" x14ac:dyDescent="0.25">
      <c r="A131">
        <v>15</v>
      </c>
      <c r="B131" t="s">
        <v>29</v>
      </c>
      <c r="C131">
        <v>1</v>
      </c>
      <c r="D131" t="s">
        <v>127</v>
      </c>
      <c r="E131" t="s">
        <v>18</v>
      </c>
      <c r="F131" t="s">
        <v>126</v>
      </c>
      <c r="G131">
        <v>3</v>
      </c>
      <c r="H131">
        <v>0</v>
      </c>
      <c r="I131">
        <v>0</v>
      </c>
      <c r="J131" s="2">
        <v>41541</v>
      </c>
      <c r="K131">
        <v>0</v>
      </c>
      <c r="L131" t="s">
        <v>112</v>
      </c>
      <c r="M131">
        <v>4</v>
      </c>
      <c r="N131">
        <v>10</v>
      </c>
      <c r="O131">
        <v>1</v>
      </c>
      <c r="P131">
        <v>1</v>
      </c>
    </row>
    <row r="132" spans="1:16" x14ac:dyDescent="0.25">
      <c r="A132">
        <v>15</v>
      </c>
      <c r="B132" t="s">
        <v>29</v>
      </c>
      <c r="C132">
        <v>4</v>
      </c>
      <c r="D132" t="s">
        <v>124</v>
      </c>
      <c r="E132" t="s">
        <v>22</v>
      </c>
      <c r="F132" t="s">
        <v>126</v>
      </c>
      <c r="G132">
        <v>1</v>
      </c>
      <c r="H132">
        <v>0</v>
      </c>
      <c r="I132">
        <v>0</v>
      </c>
      <c r="J132" s="2">
        <v>41541</v>
      </c>
      <c r="K132">
        <v>0</v>
      </c>
      <c r="L132" t="s">
        <v>112</v>
      </c>
      <c r="M132">
        <v>6</v>
      </c>
      <c r="N132">
        <v>11</v>
      </c>
      <c r="O132">
        <v>0</v>
      </c>
      <c r="P132">
        <v>0</v>
      </c>
    </row>
    <row r="133" spans="1:16" x14ac:dyDescent="0.25">
      <c r="A133">
        <v>10</v>
      </c>
      <c r="B133" t="s">
        <v>16</v>
      </c>
      <c r="C133">
        <v>1</v>
      </c>
      <c r="D133" t="s">
        <v>79</v>
      </c>
      <c r="E133" t="s">
        <v>18</v>
      </c>
      <c r="F133" t="s">
        <v>128</v>
      </c>
      <c r="G133">
        <v>1</v>
      </c>
      <c r="H133">
        <v>1</v>
      </c>
      <c r="I133">
        <v>1</v>
      </c>
      <c r="J133" s="2">
        <v>41541</v>
      </c>
      <c r="K133">
        <v>1</v>
      </c>
      <c r="L133" t="s">
        <v>24</v>
      </c>
      <c r="M133">
        <v>6</v>
      </c>
      <c r="N133">
        <v>14</v>
      </c>
      <c r="O133">
        <v>3</v>
      </c>
      <c r="P133">
        <v>2</v>
      </c>
    </row>
    <row r="134" spans="1:16" x14ac:dyDescent="0.25">
      <c r="A134">
        <v>10</v>
      </c>
      <c r="B134" t="s">
        <v>16</v>
      </c>
      <c r="C134">
        <v>2</v>
      </c>
      <c r="D134" t="s">
        <v>54</v>
      </c>
      <c r="E134" t="s">
        <v>22</v>
      </c>
      <c r="F134" t="s">
        <v>128</v>
      </c>
      <c r="G134">
        <v>1</v>
      </c>
      <c r="H134">
        <v>1</v>
      </c>
      <c r="I134">
        <v>1</v>
      </c>
      <c r="J134" s="2">
        <v>41541</v>
      </c>
      <c r="K134">
        <v>1</v>
      </c>
      <c r="L134" t="s">
        <v>24</v>
      </c>
      <c r="M134">
        <v>9</v>
      </c>
      <c r="N134">
        <v>44</v>
      </c>
      <c r="O134">
        <v>30</v>
      </c>
      <c r="P134">
        <v>5</v>
      </c>
    </row>
    <row r="135" spans="1:16" x14ac:dyDescent="0.25">
      <c r="A135">
        <v>10</v>
      </c>
      <c r="B135" t="s">
        <v>29</v>
      </c>
      <c r="C135">
        <v>2</v>
      </c>
      <c r="D135" t="s">
        <v>56</v>
      </c>
      <c r="E135" t="s">
        <v>22</v>
      </c>
      <c r="F135" t="s">
        <v>128</v>
      </c>
      <c r="G135">
        <v>1</v>
      </c>
      <c r="H135">
        <v>1</v>
      </c>
      <c r="I135">
        <v>1</v>
      </c>
      <c r="J135" s="2">
        <v>41541</v>
      </c>
      <c r="K135">
        <v>1</v>
      </c>
      <c r="L135" t="s">
        <v>24</v>
      </c>
      <c r="M135">
        <v>7</v>
      </c>
      <c r="N135">
        <v>28</v>
      </c>
      <c r="O135">
        <v>20</v>
      </c>
      <c r="P135">
        <v>5</v>
      </c>
    </row>
    <row r="136" spans="1:16" x14ac:dyDescent="0.25">
      <c r="A136">
        <v>10</v>
      </c>
      <c r="B136" t="s">
        <v>29</v>
      </c>
      <c r="C136">
        <v>2</v>
      </c>
      <c r="D136" t="s">
        <v>57</v>
      </c>
      <c r="E136" t="s">
        <v>18</v>
      </c>
      <c r="F136" t="s">
        <v>128</v>
      </c>
      <c r="G136">
        <v>2</v>
      </c>
      <c r="H136">
        <v>2</v>
      </c>
      <c r="I136">
        <v>1</v>
      </c>
      <c r="J136" s="2">
        <v>41541</v>
      </c>
      <c r="K136">
        <v>1</v>
      </c>
      <c r="L136" t="s">
        <v>24</v>
      </c>
      <c r="M136">
        <v>8</v>
      </c>
      <c r="N136">
        <v>41</v>
      </c>
      <c r="O136">
        <v>30</v>
      </c>
      <c r="P136">
        <v>5</v>
      </c>
    </row>
    <row r="137" spans="1:16" x14ac:dyDescent="0.25">
      <c r="A137">
        <v>10</v>
      </c>
      <c r="B137" t="s">
        <v>29</v>
      </c>
      <c r="C137">
        <v>3</v>
      </c>
      <c r="D137" t="s">
        <v>58</v>
      </c>
      <c r="E137" t="s">
        <v>22</v>
      </c>
      <c r="F137" t="s">
        <v>128</v>
      </c>
      <c r="G137">
        <v>2</v>
      </c>
      <c r="H137">
        <v>2</v>
      </c>
      <c r="I137">
        <v>1</v>
      </c>
      <c r="J137" s="2">
        <v>41541</v>
      </c>
      <c r="K137">
        <v>1</v>
      </c>
      <c r="L137" t="s">
        <v>24</v>
      </c>
      <c r="M137">
        <v>7</v>
      </c>
      <c r="N137">
        <v>24</v>
      </c>
      <c r="O137">
        <v>21</v>
      </c>
      <c r="P137">
        <v>6</v>
      </c>
    </row>
    <row r="138" spans="1:16" x14ac:dyDescent="0.25">
      <c r="A138">
        <v>10</v>
      </c>
      <c r="B138" t="s">
        <v>29</v>
      </c>
      <c r="C138">
        <v>3</v>
      </c>
      <c r="D138" t="s">
        <v>83</v>
      </c>
      <c r="E138" t="s">
        <v>18</v>
      </c>
      <c r="F138" t="s">
        <v>128</v>
      </c>
      <c r="G138">
        <v>1</v>
      </c>
      <c r="H138">
        <v>1</v>
      </c>
      <c r="I138">
        <v>1</v>
      </c>
      <c r="J138" s="2">
        <v>41541</v>
      </c>
      <c r="K138">
        <v>1</v>
      </c>
      <c r="L138" t="s">
        <v>24</v>
      </c>
      <c r="M138">
        <v>3</v>
      </c>
      <c r="N138">
        <v>3</v>
      </c>
      <c r="O138">
        <v>2</v>
      </c>
      <c r="P138">
        <v>2</v>
      </c>
    </row>
    <row r="139" spans="1:16" x14ac:dyDescent="0.25">
      <c r="A139">
        <v>10</v>
      </c>
      <c r="B139" t="s">
        <v>29</v>
      </c>
      <c r="C139">
        <v>4</v>
      </c>
      <c r="D139" t="s">
        <v>84</v>
      </c>
      <c r="E139" t="s">
        <v>22</v>
      </c>
      <c r="F139" t="s">
        <v>128</v>
      </c>
      <c r="G139">
        <v>1</v>
      </c>
      <c r="H139">
        <v>1</v>
      </c>
      <c r="I139">
        <v>1</v>
      </c>
      <c r="J139" s="2">
        <v>41541</v>
      </c>
      <c r="K139">
        <v>1</v>
      </c>
      <c r="L139" t="s">
        <v>24</v>
      </c>
      <c r="M139">
        <v>8</v>
      </c>
      <c r="N139">
        <v>16</v>
      </c>
      <c r="O139">
        <v>14</v>
      </c>
      <c r="P139">
        <v>7</v>
      </c>
    </row>
    <row r="140" spans="1:16" x14ac:dyDescent="0.25">
      <c r="A140">
        <v>10</v>
      </c>
      <c r="B140" t="s">
        <v>29</v>
      </c>
      <c r="C140">
        <v>4</v>
      </c>
      <c r="D140" t="s">
        <v>85</v>
      </c>
      <c r="E140" t="s">
        <v>18</v>
      </c>
      <c r="F140" t="s">
        <v>128</v>
      </c>
      <c r="G140">
        <v>2</v>
      </c>
      <c r="H140">
        <v>2</v>
      </c>
      <c r="I140">
        <v>1</v>
      </c>
      <c r="J140" s="2">
        <v>41541</v>
      </c>
      <c r="K140">
        <v>1</v>
      </c>
      <c r="L140" t="s">
        <v>24</v>
      </c>
      <c r="M140">
        <v>4</v>
      </c>
      <c r="N140">
        <v>8</v>
      </c>
      <c r="O140">
        <v>7</v>
      </c>
      <c r="P140">
        <v>3</v>
      </c>
    </row>
    <row r="141" spans="1:16" x14ac:dyDescent="0.25">
      <c r="A141">
        <v>10</v>
      </c>
      <c r="B141" t="s">
        <v>29</v>
      </c>
      <c r="C141">
        <v>5</v>
      </c>
      <c r="D141" t="s">
        <v>129</v>
      </c>
      <c r="E141" t="s">
        <v>18</v>
      </c>
      <c r="F141" t="s">
        <v>128</v>
      </c>
      <c r="G141">
        <v>1</v>
      </c>
      <c r="H141">
        <v>1</v>
      </c>
      <c r="I141">
        <v>1</v>
      </c>
      <c r="J141" s="2">
        <v>41541</v>
      </c>
      <c r="K141">
        <v>1</v>
      </c>
      <c r="L141" t="s">
        <v>24</v>
      </c>
      <c r="M141">
        <v>4</v>
      </c>
      <c r="N141">
        <v>9</v>
      </c>
      <c r="O141">
        <v>8</v>
      </c>
      <c r="P141">
        <v>3</v>
      </c>
    </row>
    <row r="142" spans="1:16" x14ac:dyDescent="0.25">
      <c r="A142">
        <v>11</v>
      </c>
      <c r="B142" t="s">
        <v>16</v>
      </c>
      <c r="C142">
        <v>1</v>
      </c>
      <c r="D142" t="s">
        <v>26</v>
      </c>
      <c r="E142" t="s">
        <v>22</v>
      </c>
      <c r="F142" t="s">
        <v>128</v>
      </c>
      <c r="G142">
        <v>1</v>
      </c>
      <c r="H142">
        <v>1</v>
      </c>
      <c r="I142">
        <v>1</v>
      </c>
      <c r="J142" s="2">
        <v>41541</v>
      </c>
      <c r="K142">
        <v>1</v>
      </c>
      <c r="L142" t="s">
        <v>24</v>
      </c>
      <c r="M142">
        <v>9</v>
      </c>
      <c r="N142">
        <v>30</v>
      </c>
      <c r="O142">
        <v>24</v>
      </c>
      <c r="P142">
        <v>6</v>
      </c>
    </row>
    <row r="143" spans="1:16" x14ac:dyDescent="0.25">
      <c r="A143">
        <v>11</v>
      </c>
      <c r="B143" t="s">
        <v>29</v>
      </c>
      <c r="C143">
        <v>2</v>
      </c>
      <c r="D143" t="s">
        <v>30</v>
      </c>
      <c r="E143" t="s">
        <v>22</v>
      </c>
      <c r="F143" t="s">
        <v>128</v>
      </c>
      <c r="G143">
        <v>1</v>
      </c>
      <c r="H143">
        <v>1</v>
      </c>
      <c r="I143">
        <v>1</v>
      </c>
      <c r="J143" s="2">
        <v>41541</v>
      </c>
      <c r="K143">
        <v>1</v>
      </c>
      <c r="L143" t="s">
        <v>24</v>
      </c>
      <c r="M143">
        <v>8</v>
      </c>
      <c r="N143">
        <v>26</v>
      </c>
      <c r="O143">
        <v>18</v>
      </c>
      <c r="P143">
        <v>5</v>
      </c>
    </row>
    <row r="144" spans="1:16" x14ac:dyDescent="0.25">
      <c r="A144">
        <v>11</v>
      </c>
      <c r="B144" t="s">
        <v>29</v>
      </c>
      <c r="C144">
        <v>3</v>
      </c>
      <c r="D144" t="s">
        <v>130</v>
      </c>
      <c r="E144" t="s">
        <v>22</v>
      </c>
      <c r="F144" t="s">
        <v>128</v>
      </c>
      <c r="G144">
        <v>2</v>
      </c>
      <c r="H144">
        <v>2</v>
      </c>
      <c r="I144">
        <v>1</v>
      </c>
      <c r="J144" s="2">
        <v>41541</v>
      </c>
      <c r="K144">
        <v>1</v>
      </c>
      <c r="L144" t="s">
        <v>24</v>
      </c>
      <c r="M144">
        <v>6</v>
      </c>
      <c r="N144">
        <v>25</v>
      </c>
      <c r="O144">
        <v>17</v>
      </c>
      <c r="P144">
        <v>3</v>
      </c>
    </row>
    <row r="145" spans="1:16" x14ac:dyDescent="0.25">
      <c r="A145">
        <v>11</v>
      </c>
      <c r="B145" t="s">
        <v>29</v>
      </c>
      <c r="C145">
        <v>4</v>
      </c>
      <c r="D145" t="s">
        <v>92</v>
      </c>
      <c r="E145" t="s">
        <v>22</v>
      </c>
      <c r="F145" t="s">
        <v>128</v>
      </c>
      <c r="G145">
        <v>1</v>
      </c>
      <c r="H145">
        <v>1</v>
      </c>
      <c r="I145">
        <v>1</v>
      </c>
      <c r="J145" s="2">
        <v>41541</v>
      </c>
      <c r="K145">
        <v>1</v>
      </c>
      <c r="L145" t="s">
        <v>24</v>
      </c>
      <c r="M145">
        <v>2</v>
      </c>
      <c r="N145">
        <v>2</v>
      </c>
      <c r="O145">
        <v>2</v>
      </c>
      <c r="P145">
        <v>2</v>
      </c>
    </row>
    <row r="146" spans="1:16" x14ac:dyDescent="0.25">
      <c r="A146">
        <v>14</v>
      </c>
      <c r="B146" t="s">
        <v>29</v>
      </c>
      <c r="C146">
        <v>2</v>
      </c>
      <c r="D146" t="s">
        <v>71</v>
      </c>
      <c r="E146" t="s">
        <v>22</v>
      </c>
      <c r="F146" t="s">
        <v>128</v>
      </c>
      <c r="G146">
        <v>1</v>
      </c>
      <c r="H146">
        <v>1</v>
      </c>
      <c r="I146">
        <v>1</v>
      </c>
      <c r="J146" s="2">
        <v>41541</v>
      </c>
      <c r="K146">
        <v>1</v>
      </c>
      <c r="L146" t="s">
        <v>24</v>
      </c>
      <c r="M146">
        <v>3</v>
      </c>
      <c r="N146">
        <v>26</v>
      </c>
      <c r="O146">
        <v>1</v>
      </c>
      <c r="P146">
        <v>1</v>
      </c>
    </row>
    <row r="147" spans="1:16" x14ac:dyDescent="0.25">
      <c r="A147">
        <v>14</v>
      </c>
      <c r="B147" t="s">
        <v>29</v>
      </c>
      <c r="C147">
        <v>3</v>
      </c>
      <c r="D147" t="s">
        <v>73</v>
      </c>
      <c r="E147" t="s">
        <v>22</v>
      </c>
      <c r="F147" t="s">
        <v>128</v>
      </c>
      <c r="G147">
        <v>1</v>
      </c>
      <c r="H147">
        <v>1</v>
      </c>
      <c r="I147">
        <v>1</v>
      </c>
      <c r="J147" s="2">
        <v>41541</v>
      </c>
      <c r="K147">
        <v>1</v>
      </c>
      <c r="L147" t="s">
        <v>24</v>
      </c>
      <c r="M147">
        <v>8</v>
      </c>
      <c r="N147">
        <v>38</v>
      </c>
      <c r="O147">
        <v>14</v>
      </c>
      <c r="P147">
        <v>5</v>
      </c>
    </row>
    <row r="148" spans="1:16" x14ac:dyDescent="0.25">
      <c r="A148">
        <v>14</v>
      </c>
      <c r="B148" t="s">
        <v>29</v>
      </c>
      <c r="C148">
        <v>3</v>
      </c>
      <c r="D148" t="s">
        <v>74</v>
      </c>
      <c r="E148" t="s">
        <v>18</v>
      </c>
      <c r="F148" t="s">
        <v>128</v>
      </c>
      <c r="G148">
        <v>3</v>
      </c>
      <c r="H148">
        <v>3</v>
      </c>
      <c r="I148">
        <v>1</v>
      </c>
      <c r="J148" s="2">
        <v>41541</v>
      </c>
      <c r="K148">
        <v>1</v>
      </c>
      <c r="L148" t="s">
        <v>24</v>
      </c>
      <c r="M148">
        <v>7</v>
      </c>
      <c r="N148">
        <v>27</v>
      </c>
      <c r="O148">
        <v>14</v>
      </c>
      <c r="P148">
        <v>4</v>
      </c>
    </row>
    <row r="149" spans="1:16" x14ac:dyDescent="0.25">
      <c r="A149">
        <v>14</v>
      </c>
      <c r="B149" t="s">
        <v>29</v>
      </c>
      <c r="C149">
        <v>4</v>
      </c>
      <c r="D149" t="s">
        <v>59</v>
      </c>
      <c r="E149" t="s">
        <v>22</v>
      </c>
      <c r="F149" t="s">
        <v>128</v>
      </c>
      <c r="G149">
        <v>1</v>
      </c>
      <c r="H149">
        <v>1</v>
      </c>
      <c r="I149">
        <v>1</v>
      </c>
      <c r="J149" s="2">
        <v>41541</v>
      </c>
      <c r="K149">
        <v>1</v>
      </c>
      <c r="L149" t="s">
        <v>24</v>
      </c>
      <c r="M149">
        <v>9</v>
      </c>
      <c r="N149">
        <v>16</v>
      </c>
      <c r="O149">
        <v>12</v>
      </c>
      <c r="P149">
        <v>6</v>
      </c>
    </row>
    <row r="150" spans="1:16" x14ac:dyDescent="0.25">
      <c r="A150">
        <v>14</v>
      </c>
      <c r="B150" t="s">
        <v>29</v>
      </c>
      <c r="C150">
        <v>4</v>
      </c>
      <c r="D150" t="s">
        <v>131</v>
      </c>
      <c r="E150" t="s">
        <v>18</v>
      </c>
      <c r="F150" t="s">
        <v>128</v>
      </c>
      <c r="G150">
        <v>1</v>
      </c>
      <c r="H150">
        <v>1</v>
      </c>
      <c r="I150">
        <v>1</v>
      </c>
      <c r="J150" s="2">
        <v>41541</v>
      </c>
      <c r="K150">
        <v>1</v>
      </c>
      <c r="L150" t="s">
        <v>24</v>
      </c>
      <c r="M150">
        <v>8</v>
      </c>
      <c r="N150">
        <v>12</v>
      </c>
      <c r="O150">
        <v>7</v>
      </c>
      <c r="P150">
        <v>5</v>
      </c>
    </row>
    <row r="151" spans="1:16" x14ac:dyDescent="0.25">
      <c r="A151">
        <v>14</v>
      </c>
      <c r="B151" t="s">
        <v>29</v>
      </c>
      <c r="C151">
        <v>5</v>
      </c>
      <c r="D151" t="s">
        <v>110</v>
      </c>
      <c r="E151" t="s">
        <v>22</v>
      </c>
      <c r="F151" t="s">
        <v>128</v>
      </c>
      <c r="G151">
        <v>2</v>
      </c>
      <c r="H151">
        <v>2</v>
      </c>
      <c r="I151">
        <v>1</v>
      </c>
      <c r="J151" s="2">
        <v>41541</v>
      </c>
      <c r="K151">
        <v>1</v>
      </c>
      <c r="L151" t="s">
        <v>24</v>
      </c>
      <c r="M151">
        <v>7</v>
      </c>
      <c r="N151">
        <v>41</v>
      </c>
      <c r="O151">
        <v>24</v>
      </c>
      <c r="P151">
        <v>3</v>
      </c>
    </row>
    <row r="152" spans="1:16" x14ac:dyDescent="0.25">
      <c r="A152">
        <v>14</v>
      </c>
      <c r="B152" t="s">
        <v>29</v>
      </c>
      <c r="C152">
        <v>5</v>
      </c>
      <c r="D152" t="s">
        <v>96</v>
      </c>
      <c r="E152" t="s">
        <v>18</v>
      </c>
      <c r="F152" t="s">
        <v>128</v>
      </c>
      <c r="G152">
        <v>1</v>
      </c>
      <c r="H152">
        <v>1</v>
      </c>
      <c r="I152">
        <v>1</v>
      </c>
      <c r="J152" s="2">
        <v>41541</v>
      </c>
      <c r="K152">
        <v>1</v>
      </c>
      <c r="L152" t="s">
        <v>24</v>
      </c>
      <c r="M152">
        <v>3</v>
      </c>
      <c r="N152">
        <v>19</v>
      </c>
      <c r="O152">
        <v>19</v>
      </c>
      <c r="P152">
        <v>3</v>
      </c>
    </row>
    <row r="153" spans="1:16" x14ac:dyDescent="0.25">
      <c r="A153">
        <v>15</v>
      </c>
      <c r="B153" t="s">
        <v>29</v>
      </c>
      <c r="C153">
        <v>2</v>
      </c>
      <c r="D153" t="s">
        <v>132</v>
      </c>
      <c r="E153" t="s">
        <v>22</v>
      </c>
      <c r="F153" t="s">
        <v>128</v>
      </c>
      <c r="G153">
        <v>1</v>
      </c>
      <c r="H153">
        <v>1</v>
      </c>
      <c r="I153">
        <v>1</v>
      </c>
      <c r="J153" s="2">
        <v>41541</v>
      </c>
      <c r="K153">
        <v>1</v>
      </c>
      <c r="L153" t="s">
        <v>24</v>
      </c>
      <c r="M153">
        <v>4</v>
      </c>
      <c r="N153">
        <v>5</v>
      </c>
      <c r="O153" t="s">
        <v>43</v>
      </c>
      <c r="P153" t="s">
        <v>43</v>
      </c>
    </row>
    <row r="154" spans="1:16" x14ac:dyDescent="0.25">
      <c r="A154">
        <v>15</v>
      </c>
      <c r="B154" t="s">
        <v>29</v>
      </c>
      <c r="C154">
        <v>3</v>
      </c>
      <c r="D154" t="s">
        <v>133</v>
      </c>
      <c r="E154" t="s">
        <v>18</v>
      </c>
      <c r="F154" t="s">
        <v>128</v>
      </c>
      <c r="G154">
        <v>1</v>
      </c>
      <c r="H154">
        <v>1</v>
      </c>
      <c r="I154">
        <v>1</v>
      </c>
      <c r="J154" s="2">
        <v>41541</v>
      </c>
      <c r="K154">
        <v>1</v>
      </c>
      <c r="L154" t="s">
        <v>24</v>
      </c>
      <c r="M154">
        <v>2</v>
      </c>
      <c r="N154">
        <v>4</v>
      </c>
      <c r="O154">
        <v>4</v>
      </c>
      <c r="P154">
        <v>2</v>
      </c>
    </row>
    <row r="155" spans="1:16" x14ac:dyDescent="0.25">
      <c r="A155">
        <v>10</v>
      </c>
      <c r="B155" t="s">
        <v>29</v>
      </c>
      <c r="C155">
        <v>4</v>
      </c>
      <c r="D155" t="s">
        <v>84</v>
      </c>
      <c r="E155" t="s">
        <v>22</v>
      </c>
      <c r="F155" t="s">
        <v>134</v>
      </c>
      <c r="G155">
        <v>3</v>
      </c>
      <c r="H155">
        <v>3</v>
      </c>
      <c r="I155">
        <v>1</v>
      </c>
      <c r="J155" s="2">
        <v>41541</v>
      </c>
      <c r="K155">
        <v>1</v>
      </c>
      <c r="L155" t="s">
        <v>20</v>
      </c>
      <c r="M155">
        <v>8</v>
      </c>
      <c r="N155">
        <v>16</v>
      </c>
      <c r="O155">
        <v>14</v>
      </c>
      <c r="P155">
        <v>7</v>
      </c>
    </row>
    <row r="156" spans="1:16" x14ac:dyDescent="0.25">
      <c r="A156">
        <v>10</v>
      </c>
      <c r="B156" t="s">
        <v>29</v>
      </c>
      <c r="C156">
        <v>5</v>
      </c>
      <c r="D156" t="s">
        <v>135</v>
      </c>
      <c r="E156" t="s">
        <v>22</v>
      </c>
      <c r="F156" t="s">
        <v>134</v>
      </c>
      <c r="G156">
        <v>1</v>
      </c>
      <c r="H156">
        <v>1</v>
      </c>
      <c r="I156">
        <v>1</v>
      </c>
      <c r="J156" s="2">
        <v>41541</v>
      </c>
      <c r="K156">
        <v>1</v>
      </c>
      <c r="L156" t="s">
        <v>20</v>
      </c>
      <c r="M156">
        <v>5</v>
      </c>
      <c r="N156">
        <v>14</v>
      </c>
      <c r="O156">
        <v>8</v>
      </c>
      <c r="P156">
        <v>3</v>
      </c>
    </row>
    <row r="157" spans="1:16" x14ac:dyDescent="0.25">
      <c r="A157">
        <v>10</v>
      </c>
      <c r="B157" t="s">
        <v>29</v>
      </c>
      <c r="C157">
        <v>5</v>
      </c>
      <c r="D157" t="s">
        <v>129</v>
      </c>
      <c r="E157" t="s">
        <v>18</v>
      </c>
      <c r="F157" t="s">
        <v>134</v>
      </c>
      <c r="G157">
        <v>6</v>
      </c>
      <c r="H157">
        <v>6</v>
      </c>
      <c r="I157">
        <v>1</v>
      </c>
      <c r="J157" s="2">
        <v>41541</v>
      </c>
      <c r="K157">
        <v>1</v>
      </c>
      <c r="L157" t="s">
        <v>20</v>
      </c>
      <c r="M157">
        <v>4</v>
      </c>
      <c r="N157">
        <v>9</v>
      </c>
      <c r="O157">
        <v>8</v>
      </c>
      <c r="P157">
        <v>3</v>
      </c>
    </row>
    <row r="158" spans="1:16" x14ac:dyDescent="0.25">
      <c r="A158">
        <v>11</v>
      </c>
      <c r="B158" t="s">
        <v>29</v>
      </c>
      <c r="C158">
        <v>3</v>
      </c>
      <c r="D158" t="s">
        <v>91</v>
      </c>
      <c r="E158" t="s">
        <v>18</v>
      </c>
      <c r="F158" t="s">
        <v>134</v>
      </c>
      <c r="G158">
        <v>1</v>
      </c>
      <c r="H158">
        <v>1</v>
      </c>
      <c r="I158">
        <v>1</v>
      </c>
      <c r="J158" s="2">
        <v>41541</v>
      </c>
      <c r="K158">
        <v>1</v>
      </c>
      <c r="L158" t="s">
        <v>20</v>
      </c>
      <c r="M158">
        <v>7</v>
      </c>
      <c r="N158">
        <v>21</v>
      </c>
      <c r="O158">
        <v>13</v>
      </c>
      <c r="P158">
        <v>4</v>
      </c>
    </row>
    <row r="159" spans="1:16" x14ac:dyDescent="0.25">
      <c r="A159">
        <v>14</v>
      </c>
      <c r="B159" t="s">
        <v>16</v>
      </c>
      <c r="C159">
        <v>1</v>
      </c>
      <c r="D159" t="s">
        <v>136</v>
      </c>
      <c r="E159" t="s">
        <v>22</v>
      </c>
      <c r="F159" t="s">
        <v>134</v>
      </c>
      <c r="G159">
        <v>1</v>
      </c>
      <c r="H159">
        <v>1</v>
      </c>
      <c r="I159">
        <v>1</v>
      </c>
      <c r="J159" s="2">
        <v>41541</v>
      </c>
      <c r="K159">
        <v>1</v>
      </c>
      <c r="L159" t="s">
        <v>20</v>
      </c>
      <c r="M159">
        <v>7</v>
      </c>
      <c r="N159">
        <v>31</v>
      </c>
      <c r="O159">
        <v>6</v>
      </c>
      <c r="P159">
        <v>4</v>
      </c>
    </row>
    <row r="160" spans="1:16" x14ac:dyDescent="0.25">
      <c r="A160">
        <v>14</v>
      </c>
      <c r="B160" t="s">
        <v>29</v>
      </c>
      <c r="C160">
        <v>5</v>
      </c>
      <c r="D160" t="s">
        <v>110</v>
      </c>
      <c r="E160" t="s">
        <v>22</v>
      </c>
      <c r="F160" t="s">
        <v>134</v>
      </c>
      <c r="G160">
        <v>2</v>
      </c>
      <c r="H160">
        <v>2</v>
      </c>
      <c r="I160">
        <v>1</v>
      </c>
      <c r="J160" s="2">
        <v>41541</v>
      </c>
      <c r="K160">
        <v>1</v>
      </c>
      <c r="L160" t="s">
        <v>20</v>
      </c>
      <c r="M160">
        <v>7</v>
      </c>
      <c r="N160">
        <v>41</v>
      </c>
      <c r="O160">
        <v>24</v>
      </c>
      <c r="P160">
        <v>3</v>
      </c>
    </row>
    <row r="161" spans="1:16" x14ac:dyDescent="0.25">
      <c r="A161">
        <v>15</v>
      </c>
      <c r="B161" t="s">
        <v>29</v>
      </c>
      <c r="C161">
        <v>2</v>
      </c>
      <c r="D161" t="s">
        <v>132</v>
      </c>
      <c r="E161" t="s">
        <v>22</v>
      </c>
      <c r="F161" t="s">
        <v>134</v>
      </c>
      <c r="G161">
        <v>2</v>
      </c>
      <c r="H161">
        <v>2</v>
      </c>
      <c r="I161">
        <v>1</v>
      </c>
      <c r="J161" s="2">
        <v>41541</v>
      </c>
      <c r="K161">
        <v>1</v>
      </c>
      <c r="L161" t="s">
        <v>20</v>
      </c>
      <c r="M161">
        <v>4</v>
      </c>
      <c r="N161">
        <v>5</v>
      </c>
      <c r="O161" t="s">
        <v>43</v>
      </c>
      <c r="P161" t="s">
        <v>43</v>
      </c>
    </row>
    <row r="162" spans="1:16" x14ac:dyDescent="0.25">
      <c r="A162">
        <v>15</v>
      </c>
      <c r="B162" t="s">
        <v>29</v>
      </c>
      <c r="C162">
        <v>3</v>
      </c>
      <c r="D162" t="s">
        <v>133</v>
      </c>
      <c r="E162" t="s">
        <v>18</v>
      </c>
      <c r="F162" t="s">
        <v>134</v>
      </c>
      <c r="G162">
        <v>3</v>
      </c>
      <c r="H162">
        <v>3</v>
      </c>
      <c r="I162">
        <v>1</v>
      </c>
      <c r="J162" s="2">
        <v>41541</v>
      </c>
      <c r="K162">
        <v>1</v>
      </c>
      <c r="L162" t="s">
        <v>20</v>
      </c>
      <c r="M162">
        <v>2</v>
      </c>
      <c r="N162">
        <v>4</v>
      </c>
      <c r="O162">
        <v>4</v>
      </c>
      <c r="P162">
        <v>2</v>
      </c>
    </row>
    <row r="163" spans="1:16" x14ac:dyDescent="0.25">
      <c r="A163">
        <v>16</v>
      </c>
      <c r="B163" t="s">
        <v>29</v>
      </c>
      <c r="C163">
        <v>2</v>
      </c>
      <c r="D163" t="s">
        <v>99</v>
      </c>
      <c r="E163" t="s">
        <v>18</v>
      </c>
      <c r="F163" t="s">
        <v>134</v>
      </c>
      <c r="G163">
        <v>1</v>
      </c>
      <c r="H163">
        <v>1</v>
      </c>
      <c r="I163">
        <v>1</v>
      </c>
      <c r="J163" s="2">
        <v>41541</v>
      </c>
      <c r="K163">
        <v>1</v>
      </c>
      <c r="L163" t="s">
        <v>20</v>
      </c>
      <c r="M163">
        <v>5</v>
      </c>
      <c r="N163">
        <v>26</v>
      </c>
      <c r="O163">
        <v>26</v>
      </c>
      <c r="P163">
        <v>5</v>
      </c>
    </row>
    <row r="164" spans="1:16" x14ac:dyDescent="0.25">
      <c r="A164">
        <v>15</v>
      </c>
      <c r="B164" t="s">
        <v>29</v>
      </c>
      <c r="C164">
        <v>1</v>
      </c>
      <c r="D164" t="s">
        <v>137</v>
      </c>
      <c r="E164" t="s">
        <v>22</v>
      </c>
      <c r="F164" t="s">
        <v>138</v>
      </c>
      <c r="G164">
        <v>1</v>
      </c>
      <c r="H164">
        <v>0</v>
      </c>
      <c r="I164">
        <v>0</v>
      </c>
      <c r="J164" s="2">
        <v>41541</v>
      </c>
      <c r="K164">
        <v>1</v>
      </c>
      <c r="L164" t="s">
        <v>24</v>
      </c>
      <c r="M164">
        <v>1</v>
      </c>
      <c r="N164">
        <v>1</v>
      </c>
      <c r="O164">
        <v>0</v>
      </c>
      <c r="P164">
        <v>0</v>
      </c>
    </row>
    <row r="165" spans="1:16" x14ac:dyDescent="0.25">
      <c r="A165">
        <v>15</v>
      </c>
      <c r="B165" t="s">
        <v>29</v>
      </c>
      <c r="C165">
        <v>1</v>
      </c>
      <c r="D165" t="s">
        <v>127</v>
      </c>
      <c r="E165" t="s">
        <v>18</v>
      </c>
      <c r="F165" t="s">
        <v>138</v>
      </c>
      <c r="G165">
        <v>3</v>
      </c>
      <c r="H165">
        <v>0</v>
      </c>
      <c r="I165">
        <v>0</v>
      </c>
      <c r="J165" s="2">
        <v>41541</v>
      </c>
      <c r="K165">
        <v>1</v>
      </c>
      <c r="L165" t="s">
        <v>24</v>
      </c>
      <c r="M165">
        <v>4</v>
      </c>
      <c r="N165">
        <v>10</v>
      </c>
      <c r="O165">
        <v>1</v>
      </c>
      <c r="P165">
        <v>1</v>
      </c>
    </row>
    <row r="166" spans="1:16" x14ac:dyDescent="0.25">
      <c r="A166">
        <v>15</v>
      </c>
      <c r="B166" t="s">
        <v>29</v>
      </c>
      <c r="C166">
        <v>2</v>
      </c>
      <c r="D166" t="s">
        <v>109</v>
      </c>
      <c r="E166" t="s">
        <v>18</v>
      </c>
      <c r="F166" t="s">
        <v>138</v>
      </c>
      <c r="G166">
        <v>1</v>
      </c>
      <c r="H166">
        <v>0</v>
      </c>
      <c r="I166">
        <v>0</v>
      </c>
      <c r="J166" s="2">
        <v>41541</v>
      </c>
      <c r="K166">
        <v>1</v>
      </c>
      <c r="L166" t="s">
        <v>24</v>
      </c>
      <c r="M166">
        <v>5</v>
      </c>
      <c r="N166">
        <v>5</v>
      </c>
      <c r="O166">
        <v>2</v>
      </c>
      <c r="P166">
        <v>2</v>
      </c>
    </row>
    <row r="167" spans="1:16" x14ac:dyDescent="0.25">
      <c r="A167">
        <v>15</v>
      </c>
      <c r="B167" t="s">
        <v>29</v>
      </c>
      <c r="C167">
        <v>4</v>
      </c>
      <c r="D167" t="s">
        <v>124</v>
      </c>
      <c r="E167" t="s">
        <v>22</v>
      </c>
      <c r="F167" t="s">
        <v>138</v>
      </c>
      <c r="G167">
        <v>2</v>
      </c>
      <c r="H167">
        <v>0</v>
      </c>
      <c r="I167">
        <v>0</v>
      </c>
      <c r="J167" s="2">
        <v>41541</v>
      </c>
      <c r="K167">
        <v>1</v>
      </c>
      <c r="L167" t="s">
        <v>24</v>
      </c>
      <c r="M167">
        <v>6</v>
      </c>
      <c r="N167">
        <v>11</v>
      </c>
      <c r="O167">
        <v>0</v>
      </c>
      <c r="P167">
        <v>0</v>
      </c>
    </row>
    <row r="168" spans="1:16" x14ac:dyDescent="0.25">
      <c r="A168">
        <v>13</v>
      </c>
      <c r="B168" t="s">
        <v>16</v>
      </c>
      <c r="C168">
        <v>1</v>
      </c>
      <c r="D168" t="s">
        <v>33</v>
      </c>
      <c r="E168" t="s">
        <v>22</v>
      </c>
      <c r="F168" t="s">
        <v>139</v>
      </c>
      <c r="G168">
        <v>10</v>
      </c>
      <c r="H168">
        <v>0</v>
      </c>
      <c r="I168">
        <v>0</v>
      </c>
      <c r="J168" s="2">
        <v>41541</v>
      </c>
      <c r="K168">
        <v>1</v>
      </c>
      <c r="L168" t="s">
        <v>24</v>
      </c>
      <c r="M168">
        <v>7</v>
      </c>
      <c r="N168">
        <v>29</v>
      </c>
      <c r="O168">
        <v>5</v>
      </c>
      <c r="P168">
        <v>3</v>
      </c>
    </row>
    <row r="169" spans="1:16" x14ac:dyDescent="0.25">
      <c r="A169">
        <v>13</v>
      </c>
      <c r="B169" t="s">
        <v>16</v>
      </c>
      <c r="C169">
        <v>2</v>
      </c>
      <c r="D169" t="s">
        <v>34</v>
      </c>
      <c r="E169" t="s">
        <v>22</v>
      </c>
      <c r="F169" t="s">
        <v>139</v>
      </c>
      <c r="G169">
        <v>3</v>
      </c>
      <c r="H169">
        <v>0</v>
      </c>
      <c r="I169">
        <v>0</v>
      </c>
      <c r="J169" s="2">
        <v>41541</v>
      </c>
      <c r="K169">
        <v>1</v>
      </c>
      <c r="L169" t="s">
        <v>24</v>
      </c>
      <c r="M169">
        <v>8</v>
      </c>
      <c r="N169">
        <v>47</v>
      </c>
      <c r="O169">
        <v>17</v>
      </c>
      <c r="P169">
        <v>3</v>
      </c>
    </row>
    <row r="170" spans="1:16" x14ac:dyDescent="0.25">
      <c r="A170">
        <v>13</v>
      </c>
      <c r="B170" t="s">
        <v>29</v>
      </c>
      <c r="C170">
        <v>3</v>
      </c>
      <c r="D170" t="s">
        <v>140</v>
      </c>
      <c r="E170" t="s">
        <v>22</v>
      </c>
      <c r="F170" t="s">
        <v>139</v>
      </c>
      <c r="G170">
        <v>1</v>
      </c>
      <c r="H170">
        <v>0</v>
      </c>
      <c r="I170">
        <v>0</v>
      </c>
      <c r="J170" s="2">
        <v>41541</v>
      </c>
      <c r="K170">
        <v>1</v>
      </c>
      <c r="L170" t="s">
        <v>24</v>
      </c>
      <c r="M170">
        <v>5</v>
      </c>
      <c r="N170">
        <v>23</v>
      </c>
      <c r="O170">
        <v>10</v>
      </c>
      <c r="P170">
        <v>2</v>
      </c>
    </row>
    <row r="171" spans="1:16" x14ac:dyDescent="0.25">
      <c r="A171">
        <v>10</v>
      </c>
      <c r="B171" t="s">
        <v>16</v>
      </c>
      <c r="C171">
        <v>1</v>
      </c>
      <c r="D171" t="s">
        <v>77</v>
      </c>
      <c r="E171" t="s">
        <v>22</v>
      </c>
      <c r="F171" t="s">
        <v>141</v>
      </c>
      <c r="G171">
        <v>15</v>
      </c>
      <c r="H171">
        <v>0</v>
      </c>
      <c r="I171">
        <v>0</v>
      </c>
      <c r="J171" s="2">
        <v>41541</v>
      </c>
      <c r="K171">
        <v>0</v>
      </c>
      <c r="L171" t="s">
        <v>112</v>
      </c>
      <c r="M171">
        <v>9</v>
      </c>
      <c r="N171">
        <v>46</v>
      </c>
      <c r="O171">
        <v>27</v>
      </c>
      <c r="P171">
        <v>6</v>
      </c>
    </row>
    <row r="172" spans="1:16" x14ac:dyDescent="0.25">
      <c r="A172">
        <v>10</v>
      </c>
      <c r="B172" t="s">
        <v>16</v>
      </c>
      <c r="C172">
        <v>1</v>
      </c>
      <c r="D172" t="s">
        <v>79</v>
      </c>
      <c r="E172" t="s">
        <v>18</v>
      </c>
      <c r="F172" t="s">
        <v>141</v>
      </c>
      <c r="G172">
        <v>3</v>
      </c>
      <c r="H172">
        <v>0</v>
      </c>
      <c r="I172">
        <v>0</v>
      </c>
      <c r="J172" s="2">
        <v>41541</v>
      </c>
      <c r="K172">
        <v>0</v>
      </c>
      <c r="L172" t="s">
        <v>112</v>
      </c>
      <c r="M172">
        <v>6</v>
      </c>
      <c r="N172">
        <v>14</v>
      </c>
      <c r="O172">
        <v>3</v>
      </c>
      <c r="P172">
        <v>2</v>
      </c>
    </row>
    <row r="173" spans="1:16" x14ac:dyDescent="0.25">
      <c r="A173">
        <v>10</v>
      </c>
      <c r="B173" t="s">
        <v>16</v>
      </c>
      <c r="C173">
        <v>1</v>
      </c>
      <c r="D173" t="s">
        <v>77</v>
      </c>
      <c r="E173" t="s">
        <v>22</v>
      </c>
      <c r="F173" t="s">
        <v>142</v>
      </c>
      <c r="G173">
        <v>2</v>
      </c>
      <c r="H173">
        <v>2</v>
      </c>
      <c r="I173">
        <v>1</v>
      </c>
      <c r="J173" s="2">
        <v>41541</v>
      </c>
      <c r="K173">
        <v>1</v>
      </c>
      <c r="L173" t="s">
        <v>24</v>
      </c>
      <c r="M173">
        <v>9</v>
      </c>
      <c r="N173">
        <v>46</v>
      </c>
      <c r="O173">
        <v>27</v>
      </c>
      <c r="P173">
        <v>6</v>
      </c>
    </row>
    <row r="174" spans="1:16" x14ac:dyDescent="0.25">
      <c r="A174">
        <v>10</v>
      </c>
      <c r="B174" t="s">
        <v>16</v>
      </c>
      <c r="C174">
        <v>3</v>
      </c>
      <c r="D174" t="s">
        <v>25</v>
      </c>
      <c r="E174" t="s">
        <v>18</v>
      </c>
      <c r="F174" t="s">
        <v>142</v>
      </c>
      <c r="G174">
        <v>1</v>
      </c>
      <c r="H174">
        <v>1</v>
      </c>
      <c r="I174">
        <v>1</v>
      </c>
      <c r="J174" s="2">
        <v>41541</v>
      </c>
      <c r="K174">
        <v>1</v>
      </c>
      <c r="L174" t="s">
        <v>24</v>
      </c>
      <c r="M174">
        <v>5</v>
      </c>
      <c r="N174">
        <v>22</v>
      </c>
      <c r="O174">
        <v>22</v>
      </c>
      <c r="P174">
        <v>5</v>
      </c>
    </row>
    <row r="175" spans="1:16" x14ac:dyDescent="0.25">
      <c r="A175">
        <v>10</v>
      </c>
      <c r="B175" t="s">
        <v>16</v>
      </c>
      <c r="C175">
        <v>5</v>
      </c>
      <c r="D175" t="s">
        <v>143</v>
      </c>
      <c r="E175" t="s">
        <v>22</v>
      </c>
      <c r="F175" t="s">
        <v>142</v>
      </c>
      <c r="G175">
        <v>1</v>
      </c>
      <c r="H175">
        <v>1</v>
      </c>
      <c r="I175">
        <v>1</v>
      </c>
      <c r="J175" s="2">
        <v>41541</v>
      </c>
      <c r="K175">
        <v>1</v>
      </c>
      <c r="L175" t="s">
        <v>24</v>
      </c>
      <c r="M175">
        <v>6</v>
      </c>
      <c r="N175">
        <v>51</v>
      </c>
      <c r="O175">
        <v>23</v>
      </c>
      <c r="P175">
        <v>4</v>
      </c>
    </row>
    <row r="176" spans="1:16" x14ac:dyDescent="0.25">
      <c r="A176">
        <v>11</v>
      </c>
      <c r="B176" t="s">
        <v>16</v>
      </c>
      <c r="C176">
        <v>1</v>
      </c>
      <c r="D176" t="s">
        <v>26</v>
      </c>
      <c r="E176" t="s">
        <v>22</v>
      </c>
      <c r="F176" t="s">
        <v>142</v>
      </c>
      <c r="G176">
        <v>2</v>
      </c>
      <c r="H176">
        <v>2</v>
      </c>
      <c r="I176">
        <v>1</v>
      </c>
      <c r="J176" s="2">
        <v>41541</v>
      </c>
      <c r="K176">
        <v>1</v>
      </c>
      <c r="L176" t="s">
        <v>24</v>
      </c>
      <c r="M176">
        <v>9</v>
      </c>
      <c r="N176">
        <v>30</v>
      </c>
      <c r="O176">
        <v>24</v>
      </c>
      <c r="P176">
        <v>6</v>
      </c>
    </row>
    <row r="177" spans="1:16" x14ac:dyDescent="0.25">
      <c r="A177">
        <v>11</v>
      </c>
      <c r="B177" t="s">
        <v>16</v>
      </c>
      <c r="C177">
        <v>1</v>
      </c>
      <c r="D177" t="s">
        <v>27</v>
      </c>
      <c r="E177" t="s">
        <v>18</v>
      </c>
      <c r="F177" t="s">
        <v>142</v>
      </c>
      <c r="G177">
        <v>1</v>
      </c>
      <c r="H177">
        <v>1</v>
      </c>
      <c r="I177">
        <v>1</v>
      </c>
      <c r="J177" s="2">
        <v>41541</v>
      </c>
      <c r="K177">
        <v>1</v>
      </c>
      <c r="L177" t="s">
        <v>24</v>
      </c>
      <c r="M177">
        <v>5</v>
      </c>
      <c r="N177">
        <v>14</v>
      </c>
      <c r="O177">
        <v>14</v>
      </c>
      <c r="P177">
        <v>5</v>
      </c>
    </row>
    <row r="178" spans="1:16" x14ac:dyDescent="0.25">
      <c r="A178">
        <v>11</v>
      </c>
      <c r="B178" t="s">
        <v>16</v>
      </c>
      <c r="C178">
        <v>2</v>
      </c>
      <c r="D178" t="s">
        <v>106</v>
      </c>
      <c r="E178" t="s">
        <v>22</v>
      </c>
      <c r="F178" t="s">
        <v>142</v>
      </c>
      <c r="G178">
        <v>1</v>
      </c>
      <c r="H178">
        <v>1</v>
      </c>
      <c r="I178">
        <v>1</v>
      </c>
      <c r="J178" s="2">
        <v>41541</v>
      </c>
      <c r="K178">
        <v>1</v>
      </c>
      <c r="L178" t="s">
        <v>24</v>
      </c>
      <c r="M178">
        <v>8</v>
      </c>
      <c r="N178">
        <v>24</v>
      </c>
      <c r="O178">
        <v>19</v>
      </c>
      <c r="P178">
        <v>5</v>
      </c>
    </row>
    <row r="179" spans="1:16" x14ac:dyDescent="0.25">
      <c r="A179">
        <v>11</v>
      </c>
      <c r="B179" t="s">
        <v>16</v>
      </c>
      <c r="C179">
        <v>2</v>
      </c>
      <c r="D179" t="s">
        <v>17</v>
      </c>
      <c r="E179" t="s">
        <v>18</v>
      </c>
      <c r="F179" t="s">
        <v>142</v>
      </c>
      <c r="G179">
        <v>2</v>
      </c>
      <c r="H179">
        <v>2</v>
      </c>
      <c r="I179">
        <v>1</v>
      </c>
      <c r="J179" s="2">
        <v>41541</v>
      </c>
      <c r="K179">
        <v>1</v>
      </c>
      <c r="L179" t="s">
        <v>24</v>
      </c>
      <c r="M179">
        <v>9</v>
      </c>
      <c r="N179">
        <v>36</v>
      </c>
      <c r="O179">
        <v>18</v>
      </c>
      <c r="P179">
        <v>5</v>
      </c>
    </row>
    <row r="180" spans="1:16" x14ac:dyDescent="0.25">
      <c r="A180">
        <v>11</v>
      </c>
      <c r="B180" t="s">
        <v>16</v>
      </c>
      <c r="C180">
        <v>5</v>
      </c>
      <c r="D180" t="s">
        <v>89</v>
      </c>
      <c r="E180" t="s">
        <v>22</v>
      </c>
      <c r="F180" t="s">
        <v>142</v>
      </c>
      <c r="G180">
        <v>1</v>
      </c>
      <c r="H180">
        <v>1</v>
      </c>
      <c r="I180">
        <v>1</v>
      </c>
      <c r="J180" s="2">
        <v>41541</v>
      </c>
      <c r="K180">
        <v>1</v>
      </c>
      <c r="L180" t="s">
        <v>24</v>
      </c>
      <c r="M180">
        <v>3</v>
      </c>
      <c r="N180">
        <v>16</v>
      </c>
      <c r="O180">
        <v>2</v>
      </c>
      <c r="P180">
        <v>2</v>
      </c>
    </row>
    <row r="181" spans="1:16" x14ac:dyDescent="0.25">
      <c r="A181">
        <v>11</v>
      </c>
      <c r="B181" t="s">
        <v>29</v>
      </c>
      <c r="C181">
        <v>1</v>
      </c>
      <c r="D181" t="s">
        <v>107</v>
      </c>
      <c r="E181" t="s">
        <v>22</v>
      </c>
      <c r="F181" t="s">
        <v>142</v>
      </c>
      <c r="G181">
        <v>2</v>
      </c>
      <c r="H181">
        <v>2</v>
      </c>
      <c r="I181">
        <v>1</v>
      </c>
      <c r="J181" s="2">
        <v>41541</v>
      </c>
      <c r="K181">
        <v>1</v>
      </c>
      <c r="L181" t="s">
        <v>24</v>
      </c>
      <c r="M181">
        <v>7</v>
      </c>
      <c r="N181">
        <v>29</v>
      </c>
      <c r="O181">
        <v>17</v>
      </c>
      <c r="P181">
        <v>4</v>
      </c>
    </row>
    <row r="182" spans="1:16" x14ac:dyDescent="0.25">
      <c r="A182">
        <v>11</v>
      </c>
      <c r="B182" t="s">
        <v>29</v>
      </c>
      <c r="C182">
        <v>1</v>
      </c>
      <c r="D182" t="s">
        <v>61</v>
      </c>
      <c r="E182" t="s">
        <v>18</v>
      </c>
      <c r="F182" t="s">
        <v>142</v>
      </c>
      <c r="G182">
        <v>1</v>
      </c>
      <c r="H182">
        <v>1</v>
      </c>
      <c r="I182">
        <v>1</v>
      </c>
      <c r="J182" s="2">
        <v>41541</v>
      </c>
      <c r="K182">
        <v>1</v>
      </c>
      <c r="L182" t="s">
        <v>24</v>
      </c>
      <c r="M182">
        <v>5</v>
      </c>
      <c r="N182">
        <v>27</v>
      </c>
      <c r="O182">
        <v>19</v>
      </c>
      <c r="P182">
        <v>3</v>
      </c>
    </row>
    <row r="183" spans="1:16" x14ac:dyDescent="0.25">
      <c r="A183">
        <v>13</v>
      </c>
      <c r="B183" t="s">
        <v>16</v>
      </c>
      <c r="C183">
        <v>3</v>
      </c>
      <c r="D183" t="s">
        <v>63</v>
      </c>
      <c r="E183" t="s">
        <v>22</v>
      </c>
      <c r="F183" t="s">
        <v>142</v>
      </c>
      <c r="G183">
        <v>1</v>
      </c>
      <c r="H183">
        <v>1</v>
      </c>
      <c r="I183">
        <v>1</v>
      </c>
      <c r="J183" s="2">
        <v>41541</v>
      </c>
      <c r="K183">
        <v>1</v>
      </c>
      <c r="L183" t="s">
        <v>24</v>
      </c>
      <c r="M183">
        <v>6</v>
      </c>
      <c r="N183">
        <v>23</v>
      </c>
      <c r="O183">
        <v>11</v>
      </c>
      <c r="P183">
        <v>4</v>
      </c>
    </row>
    <row r="184" spans="1:16" x14ac:dyDescent="0.25">
      <c r="A184">
        <v>13</v>
      </c>
      <c r="B184" t="s">
        <v>16</v>
      </c>
      <c r="C184">
        <v>4</v>
      </c>
      <c r="D184" t="s">
        <v>65</v>
      </c>
      <c r="E184" t="s">
        <v>18</v>
      </c>
      <c r="F184" t="s">
        <v>142</v>
      </c>
      <c r="G184">
        <v>4</v>
      </c>
      <c r="H184">
        <v>4</v>
      </c>
      <c r="I184">
        <v>1</v>
      </c>
      <c r="J184" s="2">
        <v>41541</v>
      </c>
      <c r="K184">
        <v>1</v>
      </c>
      <c r="L184" t="s">
        <v>24</v>
      </c>
      <c r="M184">
        <v>5</v>
      </c>
      <c r="N184">
        <v>19</v>
      </c>
      <c r="O184">
        <v>14</v>
      </c>
      <c r="P184">
        <v>3</v>
      </c>
    </row>
    <row r="185" spans="1:16" x14ac:dyDescent="0.25">
      <c r="A185">
        <v>13</v>
      </c>
      <c r="B185" t="s">
        <v>16</v>
      </c>
      <c r="C185">
        <v>5</v>
      </c>
      <c r="D185" t="s">
        <v>37</v>
      </c>
      <c r="E185" t="s">
        <v>18</v>
      </c>
      <c r="F185" t="s">
        <v>142</v>
      </c>
      <c r="G185">
        <v>2</v>
      </c>
      <c r="H185">
        <v>2</v>
      </c>
      <c r="I185">
        <v>1</v>
      </c>
      <c r="J185" s="2">
        <v>41541</v>
      </c>
      <c r="K185">
        <v>1</v>
      </c>
      <c r="L185" t="s">
        <v>24</v>
      </c>
      <c r="M185">
        <v>4</v>
      </c>
      <c r="N185">
        <v>7</v>
      </c>
      <c r="O185">
        <v>3</v>
      </c>
      <c r="P185">
        <v>2</v>
      </c>
    </row>
    <row r="186" spans="1:16" x14ac:dyDescent="0.25">
      <c r="A186">
        <v>13</v>
      </c>
      <c r="B186" t="s">
        <v>29</v>
      </c>
      <c r="C186">
        <v>1</v>
      </c>
      <c r="D186" t="s">
        <v>67</v>
      </c>
      <c r="E186" t="s">
        <v>18</v>
      </c>
      <c r="F186" t="s">
        <v>142</v>
      </c>
      <c r="G186">
        <v>1</v>
      </c>
      <c r="H186">
        <v>1</v>
      </c>
      <c r="I186">
        <v>1</v>
      </c>
      <c r="J186" s="2">
        <v>41541</v>
      </c>
      <c r="K186">
        <v>1</v>
      </c>
      <c r="L186" t="s">
        <v>24</v>
      </c>
      <c r="M186">
        <v>5</v>
      </c>
      <c r="N186">
        <v>27</v>
      </c>
      <c r="O186">
        <v>10</v>
      </c>
      <c r="P186">
        <v>2</v>
      </c>
    </row>
    <row r="187" spans="1:16" x14ac:dyDescent="0.25">
      <c r="A187">
        <v>13</v>
      </c>
      <c r="B187" t="s">
        <v>29</v>
      </c>
      <c r="C187">
        <v>4</v>
      </c>
      <c r="D187" t="s">
        <v>144</v>
      </c>
      <c r="E187" t="s">
        <v>18</v>
      </c>
      <c r="F187" t="s">
        <v>142</v>
      </c>
      <c r="G187">
        <v>1</v>
      </c>
      <c r="H187">
        <v>1</v>
      </c>
      <c r="I187">
        <v>1</v>
      </c>
      <c r="J187" s="2">
        <v>41541</v>
      </c>
      <c r="K187">
        <v>1</v>
      </c>
      <c r="L187" t="s">
        <v>24</v>
      </c>
      <c r="M187">
        <v>4</v>
      </c>
      <c r="N187">
        <v>8</v>
      </c>
      <c r="O187">
        <v>5</v>
      </c>
      <c r="P187">
        <v>2</v>
      </c>
    </row>
    <row r="188" spans="1:16" x14ac:dyDescent="0.25">
      <c r="A188">
        <v>13</v>
      </c>
      <c r="B188" t="s">
        <v>29</v>
      </c>
      <c r="C188">
        <v>5</v>
      </c>
      <c r="D188" t="s">
        <v>39</v>
      </c>
      <c r="E188" t="s">
        <v>22</v>
      </c>
      <c r="F188" t="s">
        <v>142</v>
      </c>
      <c r="G188">
        <v>1</v>
      </c>
      <c r="H188">
        <v>1</v>
      </c>
      <c r="I188">
        <v>1</v>
      </c>
      <c r="J188" s="2">
        <v>41541</v>
      </c>
      <c r="K188">
        <v>1</v>
      </c>
      <c r="L188" t="s">
        <v>24</v>
      </c>
      <c r="M188">
        <v>4</v>
      </c>
      <c r="N188">
        <v>6</v>
      </c>
      <c r="O188">
        <v>4</v>
      </c>
      <c r="P188">
        <v>3</v>
      </c>
    </row>
    <row r="189" spans="1:16" x14ac:dyDescent="0.25">
      <c r="A189">
        <v>13</v>
      </c>
      <c r="B189" t="s">
        <v>29</v>
      </c>
      <c r="C189">
        <v>5</v>
      </c>
      <c r="D189" t="s">
        <v>40</v>
      </c>
      <c r="E189" t="s">
        <v>18</v>
      </c>
      <c r="F189" t="s">
        <v>142</v>
      </c>
      <c r="G189">
        <v>2</v>
      </c>
      <c r="H189">
        <v>2</v>
      </c>
      <c r="I189">
        <v>1</v>
      </c>
      <c r="J189" s="2">
        <v>41541</v>
      </c>
      <c r="K189">
        <v>1</v>
      </c>
      <c r="L189" t="s">
        <v>24</v>
      </c>
      <c r="M189">
        <v>5</v>
      </c>
      <c r="N189">
        <v>8</v>
      </c>
      <c r="O189">
        <v>5</v>
      </c>
      <c r="P189">
        <v>3</v>
      </c>
    </row>
    <row r="190" spans="1:16" x14ac:dyDescent="0.25">
      <c r="A190">
        <v>14</v>
      </c>
      <c r="B190" t="s">
        <v>16</v>
      </c>
      <c r="C190">
        <v>1</v>
      </c>
      <c r="D190" t="s">
        <v>41</v>
      </c>
      <c r="E190" t="s">
        <v>18</v>
      </c>
      <c r="F190" t="s">
        <v>142</v>
      </c>
      <c r="G190">
        <v>1</v>
      </c>
      <c r="H190">
        <v>1</v>
      </c>
      <c r="I190">
        <v>1</v>
      </c>
      <c r="J190" s="2">
        <v>41541</v>
      </c>
      <c r="K190">
        <v>1</v>
      </c>
      <c r="L190" t="s">
        <v>24</v>
      </c>
      <c r="M190">
        <v>4</v>
      </c>
      <c r="N190">
        <v>8</v>
      </c>
      <c r="O190">
        <v>5</v>
      </c>
      <c r="P190">
        <v>3</v>
      </c>
    </row>
    <row r="191" spans="1:16" x14ac:dyDescent="0.25">
      <c r="A191">
        <v>14</v>
      </c>
      <c r="B191" t="s">
        <v>16</v>
      </c>
      <c r="C191">
        <v>2</v>
      </c>
      <c r="D191" t="s">
        <v>145</v>
      </c>
      <c r="E191" t="s">
        <v>22</v>
      </c>
      <c r="F191" t="s">
        <v>142</v>
      </c>
      <c r="G191">
        <v>2</v>
      </c>
      <c r="H191">
        <v>2</v>
      </c>
      <c r="I191">
        <v>1</v>
      </c>
      <c r="J191" s="2">
        <v>41541</v>
      </c>
      <c r="K191">
        <v>1</v>
      </c>
      <c r="L191" t="s">
        <v>24</v>
      </c>
      <c r="M191">
        <v>5</v>
      </c>
      <c r="N191">
        <v>37</v>
      </c>
      <c r="O191">
        <v>2</v>
      </c>
      <c r="P191">
        <v>1</v>
      </c>
    </row>
    <row r="192" spans="1:16" x14ac:dyDescent="0.25">
      <c r="A192">
        <v>14</v>
      </c>
      <c r="B192" t="s">
        <v>29</v>
      </c>
      <c r="C192">
        <v>2</v>
      </c>
      <c r="D192" t="s">
        <v>72</v>
      </c>
      <c r="E192" t="s">
        <v>18</v>
      </c>
      <c r="F192" t="s">
        <v>142</v>
      </c>
      <c r="G192">
        <v>1</v>
      </c>
      <c r="H192">
        <v>1</v>
      </c>
      <c r="I192">
        <v>1</v>
      </c>
      <c r="J192" s="2">
        <v>41541</v>
      </c>
      <c r="K192">
        <v>1</v>
      </c>
      <c r="L192" t="s">
        <v>24</v>
      </c>
      <c r="M192">
        <v>6</v>
      </c>
      <c r="N192">
        <v>22</v>
      </c>
      <c r="O192">
        <v>6</v>
      </c>
      <c r="P192">
        <v>4</v>
      </c>
    </row>
    <row r="193" spans="1:16" x14ac:dyDescent="0.25">
      <c r="A193">
        <v>14</v>
      </c>
      <c r="B193" t="s">
        <v>29</v>
      </c>
      <c r="C193">
        <v>3</v>
      </c>
      <c r="D193" t="s">
        <v>73</v>
      </c>
      <c r="E193" t="s">
        <v>22</v>
      </c>
      <c r="F193" t="s">
        <v>142</v>
      </c>
      <c r="G193">
        <v>2</v>
      </c>
      <c r="H193">
        <v>2</v>
      </c>
      <c r="I193">
        <v>1</v>
      </c>
      <c r="J193" s="2">
        <v>41541</v>
      </c>
      <c r="K193">
        <v>1</v>
      </c>
      <c r="L193" t="s">
        <v>24</v>
      </c>
      <c r="M193">
        <v>8</v>
      </c>
      <c r="N193">
        <v>38</v>
      </c>
      <c r="O193">
        <v>14</v>
      </c>
      <c r="P193">
        <v>5</v>
      </c>
    </row>
    <row r="194" spans="1:16" x14ac:dyDescent="0.25">
      <c r="A194">
        <v>14</v>
      </c>
      <c r="B194" t="s">
        <v>29</v>
      </c>
      <c r="C194">
        <v>3</v>
      </c>
      <c r="D194" t="s">
        <v>74</v>
      </c>
      <c r="E194" t="s">
        <v>18</v>
      </c>
      <c r="F194" t="s">
        <v>142</v>
      </c>
      <c r="G194">
        <v>1</v>
      </c>
      <c r="H194">
        <v>1</v>
      </c>
      <c r="I194">
        <v>1</v>
      </c>
      <c r="J194" s="2">
        <v>41541</v>
      </c>
      <c r="K194">
        <v>1</v>
      </c>
      <c r="L194" t="s">
        <v>24</v>
      </c>
      <c r="M194">
        <v>7</v>
      </c>
      <c r="N194">
        <v>27</v>
      </c>
      <c r="O194">
        <v>14</v>
      </c>
      <c r="P194">
        <v>4</v>
      </c>
    </row>
    <row r="195" spans="1:16" x14ac:dyDescent="0.25">
      <c r="A195">
        <v>14</v>
      </c>
      <c r="B195" t="s">
        <v>29</v>
      </c>
      <c r="C195">
        <v>4</v>
      </c>
      <c r="D195" t="s">
        <v>59</v>
      </c>
      <c r="E195" t="s">
        <v>22</v>
      </c>
      <c r="F195" t="s">
        <v>142</v>
      </c>
      <c r="G195">
        <v>2</v>
      </c>
      <c r="H195">
        <v>2</v>
      </c>
      <c r="I195">
        <v>1</v>
      </c>
      <c r="J195" s="2">
        <v>41541</v>
      </c>
      <c r="K195">
        <v>1</v>
      </c>
      <c r="L195" t="s">
        <v>24</v>
      </c>
      <c r="M195">
        <v>9</v>
      </c>
      <c r="N195">
        <v>16</v>
      </c>
      <c r="O195">
        <v>12</v>
      </c>
      <c r="P195">
        <v>6</v>
      </c>
    </row>
    <row r="196" spans="1:16" x14ac:dyDescent="0.25">
      <c r="A196">
        <v>14</v>
      </c>
      <c r="B196" t="s">
        <v>29</v>
      </c>
      <c r="C196">
        <v>4</v>
      </c>
      <c r="D196" t="s">
        <v>131</v>
      </c>
      <c r="E196" t="s">
        <v>18</v>
      </c>
      <c r="F196" t="s">
        <v>142</v>
      </c>
      <c r="G196">
        <v>1</v>
      </c>
      <c r="H196">
        <v>1</v>
      </c>
      <c r="I196">
        <v>1</v>
      </c>
      <c r="J196" s="2">
        <v>41541</v>
      </c>
      <c r="K196">
        <v>1</v>
      </c>
      <c r="L196" t="s">
        <v>24</v>
      </c>
      <c r="M196">
        <v>8</v>
      </c>
      <c r="N196">
        <v>12</v>
      </c>
      <c r="O196">
        <v>7</v>
      </c>
      <c r="P196">
        <v>5</v>
      </c>
    </row>
    <row r="197" spans="1:16" x14ac:dyDescent="0.25">
      <c r="A197">
        <v>15</v>
      </c>
      <c r="B197" t="s">
        <v>16</v>
      </c>
      <c r="C197">
        <v>3</v>
      </c>
      <c r="D197" t="s">
        <v>119</v>
      </c>
      <c r="E197" t="s">
        <v>18</v>
      </c>
      <c r="F197" t="s">
        <v>142</v>
      </c>
      <c r="G197">
        <v>1</v>
      </c>
      <c r="H197">
        <v>1</v>
      </c>
      <c r="I197">
        <v>1</v>
      </c>
      <c r="J197" s="2">
        <v>41541</v>
      </c>
      <c r="K197">
        <v>1</v>
      </c>
      <c r="L197" t="s">
        <v>24</v>
      </c>
      <c r="M197">
        <v>5</v>
      </c>
      <c r="N197">
        <v>10</v>
      </c>
      <c r="O197">
        <v>2</v>
      </c>
      <c r="P197">
        <v>2</v>
      </c>
    </row>
    <row r="198" spans="1:16" x14ac:dyDescent="0.25">
      <c r="A198">
        <v>10</v>
      </c>
      <c r="B198" t="s">
        <v>16</v>
      </c>
      <c r="C198">
        <v>2</v>
      </c>
      <c r="D198" t="s">
        <v>104</v>
      </c>
      <c r="E198" t="s">
        <v>18</v>
      </c>
      <c r="F198" t="s">
        <v>146</v>
      </c>
      <c r="G198">
        <v>2</v>
      </c>
      <c r="H198">
        <v>0</v>
      </c>
      <c r="I198">
        <v>0</v>
      </c>
      <c r="J198" s="2">
        <v>41541</v>
      </c>
      <c r="K198">
        <v>1</v>
      </c>
      <c r="L198" t="s">
        <v>24</v>
      </c>
      <c r="M198">
        <v>6</v>
      </c>
      <c r="N198">
        <v>11</v>
      </c>
      <c r="O198">
        <v>5</v>
      </c>
      <c r="P198">
        <v>3</v>
      </c>
    </row>
    <row r="199" spans="1:16" x14ac:dyDescent="0.25">
      <c r="A199">
        <v>10</v>
      </c>
      <c r="B199" t="s">
        <v>16</v>
      </c>
      <c r="C199">
        <v>1</v>
      </c>
      <c r="D199" t="s">
        <v>77</v>
      </c>
      <c r="E199" t="s">
        <v>22</v>
      </c>
      <c r="F199" t="s">
        <v>147</v>
      </c>
      <c r="G199">
        <v>5</v>
      </c>
      <c r="H199">
        <v>5</v>
      </c>
      <c r="I199">
        <v>1</v>
      </c>
      <c r="J199" s="2">
        <v>41541</v>
      </c>
      <c r="K199">
        <v>1</v>
      </c>
      <c r="L199" t="s">
        <v>24</v>
      </c>
      <c r="M199">
        <v>9</v>
      </c>
      <c r="N199">
        <v>46</v>
      </c>
      <c r="O199">
        <v>27</v>
      </c>
      <c r="P199">
        <v>6</v>
      </c>
    </row>
    <row r="200" spans="1:16" x14ac:dyDescent="0.25">
      <c r="A200">
        <v>10</v>
      </c>
      <c r="B200" t="s">
        <v>16</v>
      </c>
      <c r="C200">
        <v>3</v>
      </c>
      <c r="D200" t="s">
        <v>25</v>
      </c>
      <c r="E200" t="s">
        <v>18</v>
      </c>
      <c r="F200" t="s">
        <v>147</v>
      </c>
      <c r="G200">
        <v>3</v>
      </c>
      <c r="H200">
        <v>3</v>
      </c>
      <c r="I200">
        <v>1</v>
      </c>
      <c r="J200" s="2">
        <v>41541</v>
      </c>
      <c r="K200">
        <v>1</v>
      </c>
      <c r="L200" t="s">
        <v>24</v>
      </c>
      <c r="M200">
        <v>5</v>
      </c>
      <c r="N200">
        <v>22</v>
      </c>
      <c r="O200">
        <v>22</v>
      </c>
      <c r="P200">
        <v>5</v>
      </c>
    </row>
    <row r="201" spans="1:16" x14ac:dyDescent="0.25">
      <c r="A201">
        <v>10</v>
      </c>
      <c r="B201" t="s">
        <v>16</v>
      </c>
      <c r="C201">
        <v>4</v>
      </c>
      <c r="D201" t="s">
        <v>80</v>
      </c>
      <c r="E201" t="s">
        <v>22</v>
      </c>
      <c r="F201" t="s">
        <v>147</v>
      </c>
      <c r="G201">
        <v>1</v>
      </c>
      <c r="H201">
        <v>1</v>
      </c>
      <c r="I201">
        <v>1</v>
      </c>
      <c r="J201" s="2">
        <v>41541</v>
      </c>
      <c r="K201">
        <v>1</v>
      </c>
      <c r="L201" t="s">
        <v>24</v>
      </c>
      <c r="M201">
        <v>6</v>
      </c>
      <c r="N201">
        <v>14</v>
      </c>
      <c r="O201">
        <v>8</v>
      </c>
      <c r="P201">
        <v>4</v>
      </c>
    </row>
    <row r="202" spans="1:16" x14ac:dyDescent="0.25">
      <c r="A202">
        <v>10</v>
      </c>
      <c r="B202" t="s">
        <v>16</v>
      </c>
      <c r="C202">
        <v>4</v>
      </c>
      <c r="D202" t="s">
        <v>148</v>
      </c>
      <c r="E202" t="s">
        <v>18</v>
      </c>
      <c r="F202" t="s">
        <v>147</v>
      </c>
      <c r="G202">
        <v>4</v>
      </c>
      <c r="H202">
        <v>4</v>
      </c>
      <c r="I202">
        <v>1</v>
      </c>
      <c r="J202" s="2">
        <v>41541</v>
      </c>
      <c r="K202">
        <v>1</v>
      </c>
      <c r="L202" t="s">
        <v>24</v>
      </c>
      <c r="M202">
        <v>5</v>
      </c>
      <c r="N202">
        <v>20</v>
      </c>
      <c r="O202">
        <v>6</v>
      </c>
      <c r="P202">
        <v>2</v>
      </c>
    </row>
    <row r="203" spans="1:16" x14ac:dyDescent="0.25">
      <c r="A203">
        <v>10</v>
      </c>
      <c r="B203" t="s">
        <v>16</v>
      </c>
      <c r="C203">
        <v>5</v>
      </c>
      <c r="D203" t="s">
        <v>143</v>
      </c>
      <c r="E203" t="s">
        <v>22</v>
      </c>
      <c r="F203" t="s">
        <v>147</v>
      </c>
      <c r="G203">
        <v>19</v>
      </c>
      <c r="H203">
        <v>19</v>
      </c>
      <c r="I203">
        <v>1</v>
      </c>
      <c r="J203" s="2">
        <v>41541</v>
      </c>
      <c r="K203">
        <v>1</v>
      </c>
      <c r="L203" t="s">
        <v>24</v>
      </c>
      <c r="M203">
        <v>6</v>
      </c>
      <c r="N203">
        <v>51</v>
      </c>
      <c r="O203">
        <v>23</v>
      </c>
      <c r="P203">
        <v>4</v>
      </c>
    </row>
    <row r="204" spans="1:16" x14ac:dyDescent="0.25">
      <c r="A204">
        <v>10</v>
      </c>
      <c r="B204" t="s">
        <v>29</v>
      </c>
      <c r="C204">
        <v>3</v>
      </c>
      <c r="D204" t="s">
        <v>58</v>
      </c>
      <c r="E204" t="s">
        <v>22</v>
      </c>
      <c r="F204" t="s">
        <v>147</v>
      </c>
      <c r="G204">
        <v>2</v>
      </c>
      <c r="H204">
        <v>2</v>
      </c>
      <c r="I204">
        <v>1</v>
      </c>
      <c r="J204" s="2">
        <v>41541</v>
      </c>
      <c r="K204">
        <v>1</v>
      </c>
      <c r="L204" t="s">
        <v>24</v>
      </c>
      <c r="M204">
        <v>7</v>
      </c>
      <c r="N204">
        <v>24</v>
      </c>
      <c r="O204">
        <v>21</v>
      </c>
      <c r="P204">
        <v>6</v>
      </c>
    </row>
    <row r="205" spans="1:16" x14ac:dyDescent="0.25">
      <c r="A205">
        <v>10</v>
      </c>
      <c r="B205" t="s">
        <v>29</v>
      </c>
      <c r="C205">
        <v>4</v>
      </c>
      <c r="D205" t="s">
        <v>84</v>
      </c>
      <c r="E205" t="s">
        <v>22</v>
      </c>
      <c r="F205" t="s">
        <v>147</v>
      </c>
      <c r="G205">
        <v>1</v>
      </c>
      <c r="H205">
        <v>1</v>
      </c>
      <c r="I205">
        <v>1</v>
      </c>
      <c r="J205" s="2">
        <v>41541</v>
      </c>
      <c r="K205">
        <v>1</v>
      </c>
      <c r="L205" t="s">
        <v>24</v>
      </c>
      <c r="M205">
        <v>8</v>
      </c>
      <c r="N205">
        <v>16</v>
      </c>
      <c r="O205">
        <v>14</v>
      </c>
      <c r="P205">
        <v>7</v>
      </c>
    </row>
    <row r="206" spans="1:16" x14ac:dyDescent="0.25">
      <c r="A206">
        <v>10</v>
      </c>
      <c r="B206" t="s">
        <v>29</v>
      </c>
      <c r="C206">
        <v>4</v>
      </c>
      <c r="D206" t="s">
        <v>84</v>
      </c>
      <c r="E206" t="s">
        <v>22</v>
      </c>
      <c r="F206" t="s">
        <v>147</v>
      </c>
      <c r="G206">
        <v>1</v>
      </c>
      <c r="H206">
        <v>1</v>
      </c>
      <c r="I206">
        <v>1</v>
      </c>
      <c r="J206" s="2">
        <v>41541</v>
      </c>
      <c r="K206">
        <v>1</v>
      </c>
      <c r="L206" t="s">
        <v>24</v>
      </c>
      <c r="M206">
        <v>8</v>
      </c>
      <c r="N206">
        <v>16</v>
      </c>
      <c r="O206">
        <v>14</v>
      </c>
      <c r="P206">
        <v>7</v>
      </c>
    </row>
    <row r="207" spans="1:16" x14ac:dyDescent="0.25">
      <c r="A207">
        <v>10</v>
      </c>
      <c r="B207" t="s">
        <v>29</v>
      </c>
      <c r="C207">
        <v>5</v>
      </c>
      <c r="D207" t="s">
        <v>135</v>
      </c>
      <c r="E207" t="s">
        <v>22</v>
      </c>
      <c r="F207" t="s">
        <v>147</v>
      </c>
      <c r="G207">
        <v>1</v>
      </c>
      <c r="H207">
        <v>1</v>
      </c>
      <c r="I207">
        <v>1</v>
      </c>
      <c r="J207" s="2">
        <v>41541</v>
      </c>
      <c r="K207">
        <v>1</v>
      </c>
      <c r="L207" t="s">
        <v>24</v>
      </c>
      <c r="M207">
        <v>5</v>
      </c>
      <c r="N207">
        <v>14</v>
      </c>
      <c r="O207">
        <v>8</v>
      </c>
      <c r="P207">
        <v>3</v>
      </c>
    </row>
    <row r="208" spans="1:16" x14ac:dyDescent="0.25">
      <c r="A208">
        <v>11</v>
      </c>
      <c r="B208" t="s">
        <v>16</v>
      </c>
      <c r="C208">
        <v>1</v>
      </c>
      <c r="D208" t="s">
        <v>27</v>
      </c>
      <c r="E208" t="s">
        <v>18</v>
      </c>
      <c r="F208" t="s">
        <v>147</v>
      </c>
      <c r="G208">
        <v>2</v>
      </c>
      <c r="H208">
        <v>2</v>
      </c>
      <c r="I208">
        <v>1</v>
      </c>
      <c r="J208" s="2">
        <v>41541</v>
      </c>
      <c r="K208">
        <v>1</v>
      </c>
      <c r="L208" t="s">
        <v>24</v>
      </c>
      <c r="M208">
        <v>5</v>
      </c>
      <c r="N208">
        <v>14</v>
      </c>
      <c r="O208">
        <v>14</v>
      </c>
      <c r="P208">
        <v>5</v>
      </c>
    </row>
    <row r="209" spans="1:16" x14ac:dyDescent="0.25">
      <c r="A209">
        <v>11</v>
      </c>
      <c r="B209" t="s">
        <v>16</v>
      </c>
      <c r="C209">
        <v>2</v>
      </c>
      <c r="D209" t="s">
        <v>106</v>
      </c>
      <c r="E209" t="s">
        <v>22</v>
      </c>
      <c r="F209" t="s">
        <v>147</v>
      </c>
      <c r="G209">
        <v>1</v>
      </c>
      <c r="H209">
        <v>1</v>
      </c>
      <c r="I209">
        <v>1</v>
      </c>
      <c r="J209" s="2">
        <v>41541</v>
      </c>
      <c r="K209">
        <v>1</v>
      </c>
      <c r="L209" t="s">
        <v>24</v>
      </c>
      <c r="M209">
        <v>8</v>
      </c>
      <c r="N209">
        <v>24</v>
      </c>
      <c r="O209">
        <v>19</v>
      </c>
      <c r="P209">
        <v>5</v>
      </c>
    </row>
    <row r="210" spans="1:16" x14ac:dyDescent="0.25">
      <c r="A210">
        <v>11</v>
      </c>
      <c r="B210" t="s">
        <v>16</v>
      </c>
      <c r="C210">
        <v>5</v>
      </c>
      <c r="D210" t="s">
        <v>90</v>
      </c>
      <c r="E210" t="s">
        <v>18</v>
      </c>
      <c r="F210" t="s">
        <v>147</v>
      </c>
      <c r="G210">
        <v>2</v>
      </c>
      <c r="H210">
        <v>2</v>
      </c>
      <c r="I210">
        <v>1</v>
      </c>
      <c r="J210" s="2">
        <v>41541</v>
      </c>
      <c r="K210">
        <v>1</v>
      </c>
      <c r="L210" t="s">
        <v>24</v>
      </c>
      <c r="M210">
        <v>3</v>
      </c>
      <c r="N210">
        <v>21</v>
      </c>
      <c r="O210">
        <v>3</v>
      </c>
      <c r="P210">
        <v>2</v>
      </c>
    </row>
    <row r="211" spans="1:16" x14ac:dyDescent="0.25">
      <c r="A211">
        <v>14</v>
      </c>
      <c r="B211" t="s">
        <v>16</v>
      </c>
      <c r="C211">
        <v>4</v>
      </c>
      <c r="D211" t="s">
        <v>149</v>
      </c>
      <c r="E211" t="s">
        <v>22</v>
      </c>
      <c r="F211" t="s">
        <v>147</v>
      </c>
      <c r="G211">
        <v>1</v>
      </c>
      <c r="H211">
        <v>1</v>
      </c>
      <c r="I211">
        <v>1</v>
      </c>
      <c r="J211" s="2">
        <v>41541</v>
      </c>
      <c r="K211">
        <v>1</v>
      </c>
      <c r="L211" t="s">
        <v>24</v>
      </c>
      <c r="M211">
        <v>5</v>
      </c>
      <c r="N211">
        <v>5</v>
      </c>
      <c r="O211">
        <v>3</v>
      </c>
      <c r="P211">
        <v>3</v>
      </c>
    </row>
    <row r="212" spans="1:16" x14ac:dyDescent="0.25">
      <c r="A212">
        <v>14</v>
      </c>
      <c r="B212" t="s">
        <v>16</v>
      </c>
      <c r="C212">
        <v>5</v>
      </c>
      <c r="D212" t="s">
        <v>95</v>
      </c>
      <c r="E212" t="s">
        <v>22</v>
      </c>
      <c r="F212" t="s">
        <v>147</v>
      </c>
      <c r="G212">
        <v>1</v>
      </c>
      <c r="H212">
        <v>1</v>
      </c>
      <c r="I212">
        <v>1</v>
      </c>
      <c r="J212" s="2">
        <v>41541</v>
      </c>
      <c r="K212">
        <v>1</v>
      </c>
      <c r="L212" t="s">
        <v>24</v>
      </c>
      <c r="M212">
        <v>3</v>
      </c>
      <c r="N212">
        <v>11</v>
      </c>
      <c r="O212">
        <v>2</v>
      </c>
      <c r="P212">
        <v>2</v>
      </c>
    </row>
    <row r="213" spans="1:16" x14ac:dyDescent="0.25">
      <c r="A213">
        <v>14</v>
      </c>
      <c r="B213" t="s">
        <v>16</v>
      </c>
      <c r="C213">
        <v>5</v>
      </c>
      <c r="D213" t="s">
        <v>150</v>
      </c>
      <c r="E213" t="s">
        <v>18</v>
      </c>
      <c r="F213" t="s">
        <v>147</v>
      </c>
      <c r="G213">
        <v>3</v>
      </c>
      <c r="H213">
        <v>3</v>
      </c>
      <c r="I213">
        <v>1</v>
      </c>
      <c r="J213" s="2">
        <v>41541</v>
      </c>
      <c r="K213">
        <v>1</v>
      </c>
      <c r="L213" t="s">
        <v>24</v>
      </c>
      <c r="M213">
        <v>3</v>
      </c>
      <c r="N213">
        <v>8</v>
      </c>
      <c r="O213">
        <v>7</v>
      </c>
      <c r="P213">
        <v>2</v>
      </c>
    </row>
    <row r="214" spans="1:16" x14ac:dyDescent="0.25">
      <c r="A214">
        <v>14</v>
      </c>
      <c r="B214" t="s">
        <v>29</v>
      </c>
      <c r="C214">
        <v>5</v>
      </c>
      <c r="D214" t="s">
        <v>110</v>
      </c>
      <c r="E214" t="s">
        <v>22</v>
      </c>
      <c r="F214" t="s">
        <v>147</v>
      </c>
      <c r="G214">
        <v>20</v>
      </c>
      <c r="H214">
        <v>20</v>
      </c>
      <c r="I214">
        <v>1</v>
      </c>
      <c r="J214" s="2">
        <v>41541</v>
      </c>
      <c r="K214">
        <v>1</v>
      </c>
      <c r="L214" t="s">
        <v>24</v>
      </c>
      <c r="M214">
        <v>7</v>
      </c>
      <c r="N214">
        <v>41</v>
      </c>
      <c r="O214">
        <v>24</v>
      </c>
      <c r="P214">
        <v>3</v>
      </c>
    </row>
    <row r="215" spans="1:16" x14ac:dyDescent="0.25">
      <c r="A215">
        <v>14</v>
      </c>
      <c r="B215" t="s">
        <v>29</v>
      </c>
      <c r="C215">
        <v>5</v>
      </c>
      <c r="D215" t="s">
        <v>96</v>
      </c>
      <c r="E215" t="s">
        <v>18</v>
      </c>
      <c r="F215" t="s">
        <v>147</v>
      </c>
      <c r="G215">
        <v>17</v>
      </c>
      <c r="H215">
        <v>17</v>
      </c>
      <c r="I215">
        <v>1</v>
      </c>
      <c r="J215" s="2">
        <v>41541</v>
      </c>
      <c r="K215">
        <v>1</v>
      </c>
      <c r="L215" t="s">
        <v>24</v>
      </c>
      <c r="M215">
        <v>3</v>
      </c>
      <c r="N215">
        <v>19</v>
      </c>
      <c r="O215">
        <v>19</v>
      </c>
      <c r="P215">
        <v>3</v>
      </c>
    </row>
    <row r="216" spans="1:16" x14ac:dyDescent="0.25">
      <c r="A216">
        <v>15</v>
      </c>
      <c r="B216" t="s">
        <v>29</v>
      </c>
      <c r="C216">
        <v>4</v>
      </c>
      <c r="D216" t="s">
        <v>124</v>
      </c>
      <c r="E216" t="s">
        <v>22</v>
      </c>
      <c r="F216" t="s">
        <v>151</v>
      </c>
      <c r="G216">
        <v>1</v>
      </c>
      <c r="H216">
        <v>0</v>
      </c>
      <c r="I216">
        <v>0</v>
      </c>
      <c r="J216" s="2">
        <v>41541</v>
      </c>
      <c r="K216">
        <v>1</v>
      </c>
      <c r="L216" t="s">
        <v>24</v>
      </c>
      <c r="M216">
        <v>6</v>
      </c>
      <c r="N216">
        <v>11</v>
      </c>
      <c r="O216">
        <v>0</v>
      </c>
      <c r="P216">
        <v>0</v>
      </c>
    </row>
    <row r="217" spans="1:16" x14ac:dyDescent="0.25">
      <c r="A217">
        <v>15</v>
      </c>
      <c r="B217" t="s">
        <v>29</v>
      </c>
      <c r="C217">
        <v>5</v>
      </c>
      <c r="D217" t="s">
        <v>125</v>
      </c>
      <c r="E217" t="s">
        <v>22</v>
      </c>
      <c r="F217" t="s">
        <v>151</v>
      </c>
      <c r="G217">
        <v>1</v>
      </c>
      <c r="H217">
        <v>0</v>
      </c>
      <c r="I217">
        <v>0</v>
      </c>
      <c r="J217" s="2">
        <v>41541</v>
      </c>
      <c r="K217">
        <v>1</v>
      </c>
      <c r="L217" t="s">
        <v>24</v>
      </c>
      <c r="M217">
        <v>3</v>
      </c>
      <c r="N217">
        <v>3</v>
      </c>
      <c r="O217">
        <v>0</v>
      </c>
      <c r="P217">
        <v>0</v>
      </c>
    </row>
    <row r="218" spans="1:16" x14ac:dyDescent="0.25">
      <c r="A218">
        <v>15</v>
      </c>
      <c r="B218" t="s">
        <v>29</v>
      </c>
      <c r="C218">
        <v>2</v>
      </c>
      <c r="D218" t="s">
        <v>132</v>
      </c>
      <c r="E218" t="s">
        <v>22</v>
      </c>
      <c r="F218" t="s">
        <v>152</v>
      </c>
      <c r="G218">
        <v>1</v>
      </c>
      <c r="H218" t="s">
        <v>43</v>
      </c>
      <c r="I218" t="s">
        <v>43</v>
      </c>
      <c r="J218" s="2">
        <v>41541</v>
      </c>
      <c r="K218">
        <v>0</v>
      </c>
      <c r="L218" t="s">
        <v>112</v>
      </c>
      <c r="M218">
        <v>4</v>
      </c>
      <c r="N218">
        <v>5</v>
      </c>
      <c r="O218" t="s">
        <v>43</v>
      </c>
      <c r="P218" t="s">
        <v>43</v>
      </c>
    </row>
    <row r="219" spans="1:16" x14ac:dyDescent="0.25">
      <c r="A219">
        <v>11</v>
      </c>
      <c r="B219" t="s">
        <v>16</v>
      </c>
      <c r="C219">
        <v>2</v>
      </c>
      <c r="D219" t="s">
        <v>17</v>
      </c>
      <c r="E219" t="s">
        <v>18</v>
      </c>
      <c r="F219" t="s">
        <v>153</v>
      </c>
      <c r="G219">
        <v>2</v>
      </c>
      <c r="H219">
        <v>2</v>
      </c>
      <c r="I219">
        <v>1</v>
      </c>
      <c r="J219" s="2">
        <v>41541</v>
      </c>
      <c r="K219">
        <v>1</v>
      </c>
      <c r="L219" t="s">
        <v>20</v>
      </c>
      <c r="M219">
        <v>9</v>
      </c>
      <c r="N219">
        <v>36</v>
      </c>
      <c r="O219">
        <v>18</v>
      </c>
      <c r="P219">
        <v>5</v>
      </c>
    </row>
    <row r="220" spans="1:16" x14ac:dyDescent="0.25">
      <c r="A220">
        <v>11</v>
      </c>
      <c r="B220" t="s">
        <v>29</v>
      </c>
      <c r="C220">
        <v>2</v>
      </c>
      <c r="D220" t="s">
        <v>31</v>
      </c>
      <c r="E220" t="s">
        <v>18</v>
      </c>
      <c r="F220" t="s">
        <v>153</v>
      </c>
      <c r="G220">
        <v>1</v>
      </c>
      <c r="H220">
        <v>1</v>
      </c>
      <c r="I220">
        <v>1</v>
      </c>
      <c r="J220" s="2">
        <v>41541</v>
      </c>
      <c r="K220">
        <v>1</v>
      </c>
      <c r="L220" t="s">
        <v>20</v>
      </c>
      <c r="M220">
        <v>5</v>
      </c>
      <c r="N220">
        <v>18</v>
      </c>
      <c r="O220">
        <v>7</v>
      </c>
      <c r="P220">
        <v>3</v>
      </c>
    </row>
    <row r="221" spans="1:16" x14ac:dyDescent="0.25">
      <c r="A221">
        <v>13</v>
      </c>
      <c r="B221" t="s">
        <v>29</v>
      </c>
      <c r="C221">
        <v>5</v>
      </c>
      <c r="D221" t="s">
        <v>40</v>
      </c>
      <c r="E221" t="s">
        <v>18</v>
      </c>
      <c r="F221" t="s">
        <v>153</v>
      </c>
      <c r="G221">
        <v>2</v>
      </c>
      <c r="H221">
        <v>2</v>
      </c>
      <c r="I221">
        <v>1</v>
      </c>
      <c r="J221" s="2">
        <v>41541</v>
      </c>
      <c r="K221">
        <v>1</v>
      </c>
      <c r="L221" t="s">
        <v>20</v>
      </c>
      <c r="M221">
        <v>5</v>
      </c>
      <c r="N221">
        <v>8</v>
      </c>
      <c r="O221">
        <v>5</v>
      </c>
      <c r="P221">
        <v>3</v>
      </c>
    </row>
    <row r="222" spans="1:16" x14ac:dyDescent="0.25">
      <c r="A222">
        <v>10</v>
      </c>
      <c r="B222" t="s">
        <v>16</v>
      </c>
      <c r="C222">
        <v>5</v>
      </c>
      <c r="D222" t="s">
        <v>143</v>
      </c>
      <c r="E222" t="s">
        <v>22</v>
      </c>
      <c r="F222" t="s">
        <v>154</v>
      </c>
      <c r="G222">
        <v>1</v>
      </c>
      <c r="H222">
        <v>1</v>
      </c>
      <c r="I222">
        <v>1</v>
      </c>
      <c r="J222" s="2">
        <v>41541</v>
      </c>
      <c r="K222">
        <v>1</v>
      </c>
      <c r="L222" t="s">
        <v>24</v>
      </c>
      <c r="M222">
        <v>6</v>
      </c>
      <c r="N222">
        <v>51</v>
      </c>
      <c r="O222">
        <v>23</v>
      </c>
      <c r="P222">
        <v>4</v>
      </c>
    </row>
    <row r="223" spans="1:16" x14ac:dyDescent="0.25">
      <c r="A223">
        <v>16</v>
      </c>
      <c r="B223" t="s">
        <v>16</v>
      </c>
      <c r="C223">
        <v>4</v>
      </c>
      <c r="D223" t="s">
        <v>49</v>
      </c>
      <c r="E223" t="s">
        <v>22</v>
      </c>
      <c r="F223" t="s">
        <v>155</v>
      </c>
      <c r="G223">
        <v>1</v>
      </c>
      <c r="H223">
        <v>1</v>
      </c>
      <c r="I223">
        <v>1</v>
      </c>
      <c r="J223" s="2">
        <v>41541</v>
      </c>
      <c r="K223">
        <v>1</v>
      </c>
      <c r="L223" t="s">
        <v>24</v>
      </c>
      <c r="M223">
        <v>3</v>
      </c>
      <c r="N223">
        <v>4</v>
      </c>
      <c r="O223">
        <v>4</v>
      </c>
      <c r="P223">
        <v>3</v>
      </c>
    </row>
    <row r="224" spans="1:16" x14ac:dyDescent="0.25">
      <c r="A224">
        <v>10</v>
      </c>
      <c r="B224" t="s">
        <v>16</v>
      </c>
      <c r="C224">
        <v>1</v>
      </c>
      <c r="D224" t="s">
        <v>79</v>
      </c>
      <c r="E224" t="s">
        <v>18</v>
      </c>
      <c r="F224" t="s">
        <v>156</v>
      </c>
      <c r="G224">
        <v>5</v>
      </c>
      <c r="H224">
        <v>0</v>
      </c>
      <c r="I224">
        <v>0</v>
      </c>
      <c r="J224" s="2">
        <v>41541</v>
      </c>
      <c r="K224">
        <v>1</v>
      </c>
      <c r="L224" t="s">
        <v>24</v>
      </c>
      <c r="M224">
        <v>6</v>
      </c>
      <c r="N224">
        <v>14</v>
      </c>
      <c r="O224">
        <v>3</v>
      </c>
      <c r="P224">
        <v>2</v>
      </c>
    </row>
    <row r="225" spans="1:16" x14ac:dyDescent="0.25">
      <c r="A225">
        <v>10</v>
      </c>
      <c r="B225" t="s">
        <v>16</v>
      </c>
      <c r="C225">
        <v>2</v>
      </c>
      <c r="D225" t="s">
        <v>54</v>
      </c>
      <c r="E225" t="s">
        <v>22</v>
      </c>
      <c r="F225" t="s">
        <v>156</v>
      </c>
      <c r="G225">
        <v>5</v>
      </c>
      <c r="H225">
        <v>0</v>
      </c>
      <c r="I225">
        <v>0</v>
      </c>
      <c r="J225" s="2">
        <v>41541</v>
      </c>
      <c r="K225">
        <v>1</v>
      </c>
      <c r="L225" t="s">
        <v>24</v>
      </c>
      <c r="M225">
        <v>9</v>
      </c>
      <c r="N225">
        <v>44</v>
      </c>
      <c r="O225">
        <v>30</v>
      </c>
      <c r="P225">
        <v>5</v>
      </c>
    </row>
    <row r="226" spans="1:16" x14ac:dyDescent="0.25">
      <c r="A226">
        <v>10</v>
      </c>
      <c r="B226" t="s">
        <v>16</v>
      </c>
      <c r="C226">
        <v>2</v>
      </c>
      <c r="D226" t="s">
        <v>104</v>
      </c>
      <c r="E226" t="s">
        <v>18</v>
      </c>
      <c r="F226" t="s">
        <v>156</v>
      </c>
      <c r="G226">
        <v>2</v>
      </c>
      <c r="H226">
        <v>0</v>
      </c>
      <c r="I226">
        <v>0</v>
      </c>
      <c r="J226" s="2">
        <v>41541</v>
      </c>
      <c r="K226">
        <v>1</v>
      </c>
      <c r="L226" t="s">
        <v>24</v>
      </c>
      <c r="M226">
        <v>6</v>
      </c>
      <c r="N226">
        <v>11</v>
      </c>
      <c r="O226">
        <v>5</v>
      </c>
      <c r="P226">
        <v>3</v>
      </c>
    </row>
    <row r="227" spans="1:16" x14ac:dyDescent="0.25">
      <c r="A227">
        <v>10</v>
      </c>
      <c r="B227" t="s">
        <v>16</v>
      </c>
      <c r="C227">
        <v>4</v>
      </c>
      <c r="D227" t="s">
        <v>80</v>
      </c>
      <c r="E227" t="s">
        <v>22</v>
      </c>
      <c r="F227" t="s">
        <v>156</v>
      </c>
      <c r="G227">
        <v>5</v>
      </c>
      <c r="H227">
        <v>0</v>
      </c>
      <c r="I227">
        <v>0</v>
      </c>
      <c r="J227" s="2">
        <v>41541</v>
      </c>
      <c r="K227">
        <v>1</v>
      </c>
      <c r="L227" t="s">
        <v>24</v>
      </c>
      <c r="M227">
        <v>6</v>
      </c>
      <c r="N227">
        <v>14</v>
      </c>
      <c r="O227">
        <v>8</v>
      </c>
      <c r="P227">
        <v>4</v>
      </c>
    </row>
    <row r="228" spans="1:16" x14ac:dyDescent="0.25">
      <c r="A228">
        <v>10</v>
      </c>
      <c r="B228" t="s">
        <v>16</v>
      </c>
      <c r="C228">
        <v>4</v>
      </c>
      <c r="D228" t="s">
        <v>148</v>
      </c>
      <c r="E228" t="s">
        <v>18</v>
      </c>
      <c r="F228" t="s">
        <v>156</v>
      </c>
      <c r="G228">
        <v>10</v>
      </c>
      <c r="H228">
        <v>0</v>
      </c>
      <c r="I228">
        <v>0</v>
      </c>
      <c r="J228" s="2">
        <v>41541</v>
      </c>
      <c r="K228">
        <v>1</v>
      </c>
      <c r="L228" t="s">
        <v>24</v>
      </c>
      <c r="M228">
        <v>5</v>
      </c>
      <c r="N228">
        <v>20</v>
      </c>
      <c r="O228">
        <v>6</v>
      </c>
      <c r="P228">
        <v>2</v>
      </c>
    </row>
    <row r="229" spans="1:16" x14ac:dyDescent="0.25">
      <c r="A229">
        <v>10</v>
      </c>
      <c r="B229" t="s">
        <v>16</v>
      </c>
      <c r="C229">
        <v>5</v>
      </c>
      <c r="D229" t="s">
        <v>143</v>
      </c>
      <c r="E229" t="s">
        <v>22</v>
      </c>
      <c r="F229" t="s">
        <v>156</v>
      </c>
      <c r="G229">
        <v>27</v>
      </c>
      <c r="H229">
        <v>0</v>
      </c>
      <c r="I229">
        <v>0</v>
      </c>
      <c r="J229" s="2">
        <v>41541</v>
      </c>
      <c r="K229">
        <v>1</v>
      </c>
      <c r="L229" t="s">
        <v>24</v>
      </c>
      <c r="M229">
        <v>6</v>
      </c>
      <c r="N229">
        <v>51</v>
      </c>
      <c r="O229">
        <v>23</v>
      </c>
      <c r="P229">
        <v>4</v>
      </c>
    </row>
    <row r="230" spans="1:16" x14ac:dyDescent="0.25">
      <c r="A230">
        <v>10</v>
      </c>
      <c r="B230" t="s">
        <v>16</v>
      </c>
      <c r="C230">
        <v>5</v>
      </c>
      <c r="D230" t="s">
        <v>81</v>
      </c>
      <c r="E230" t="s">
        <v>18</v>
      </c>
      <c r="F230" t="s">
        <v>156</v>
      </c>
      <c r="G230">
        <v>4</v>
      </c>
      <c r="H230">
        <v>0</v>
      </c>
      <c r="I230">
        <v>0</v>
      </c>
      <c r="J230" s="2">
        <v>41541</v>
      </c>
      <c r="K230">
        <v>1</v>
      </c>
      <c r="L230" t="s">
        <v>24</v>
      </c>
      <c r="M230">
        <v>3</v>
      </c>
      <c r="N230">
        <v>6</v>
      </c>
      <c r="O230">
        <v>2</v>
      </c>
      <c r="P230">
        <v>2</v>
      </c>
    </row>
    <row r="231" spans="1:16" x14ac:dyDescent="0.25">
      <c r="A231">
        <v>10</v>
      </c>
      <c r="B231" t="s">
        <v>29</v>
      </c>
      <c r="C231">
        <v>4</v>
      </c>
      <c r="D231" t="s">
        <v>84</v>
      </c>
      <c r="E231" t="s">
        <v>22</v>
      </c>
      <c r="F231" t="s">
        <v>156</v>
      </c>
      <c r="G231">
        <v>2</v>
      </c>
      <c r="H231">
        <v>0</v>
      </c>
      <c r="I231">
        <v>0</v>
      </c>
      <c r="J231" s="2">
        <v>41541</v>
      </c>
      <c r="K231">
        <v>1</v>
      </c>
      <c r="L231" t="s">
        <v>24</v>
      </c>
      <c r="M231">
        <v>8</v>
      </c>
      <c r="N231">
        <v>16</v>
      </c>
      <c r="O231">
        <v>14</v>
      </c>
      <c r="P231">
        <v>7</v>
      </c>
    </row>
    <row r="232" spans="1:16" x14ac:dyDescent="0.25">
      <c r="A232">
        <v>10</v>
      </c>
      <c r="B232" t="s">
        <v>29</v>
      </c>
      <c r="C232">
        <v>4</v>
      </c>
      <c r="D232" t="s">
        <v>85</v>
      </c>
      <c r="E232" t="s">
        <v>18</v>
      </c>
      <c r="F232" t="s">
        <v>156</v>
      </c>
      <c r="G232">
        <v>1</v>
      </c>
      <c r="H232">
        <v>0</v>
      </c>
      <c r="I232">
        <v>0</v>
      </c>
      <c r="J232" s="2">
        <v>41541</v>
      </c>
      <c r="K232">
        <v>1</v>
      </c>
      <c r="L232" t="s">
        <v>24</v>
      </c>
      <c r="M232">
        <v>4</v>
      </c>
      <c r="N232">
        <v>8</v>
      </c>
      <c r="O232">
        <v>7</v>
      </c>
      <c r="P232">
        <v>3</v>
      </c>
    </row>
    <row r="233" spans="1:16" x14ac:dyDescent="0.25">
      <c r="A233">
        <v>10</v>
      </c>
      <c r="B233" t="s">
        <v>29</v>
      </c>
      <c r="C233">
        <v>5</v>
      </c>
      <c r="D233" t="s">
        <v>135</v>
      </c>
      <c r="E233" t="s">
        <v>22</v>
      </c>
      <c r="F233" t="s">
        <v>156</v>
      </c>
      <c r="G233">
        <v>5</v>
      </c>
      <c r="H233">
        <v>0</v>
      </c>
      <c r="I233">
        <v>0</v>
      </c>
      <c r="J233" s="2">
        <v>41541</v>
      </c>
      <c r="K233">
        <v>1</v>
      </c>
      <c r="L233" t="s">
        <v>24</v>
      </c>
      <c r="M233">
        <v>5</v>
      </c>
      <c r="N233">
        <v>14</v>
      </c>
      <c r="O233">
        <v>8</v>
      </c>
      <c r="P233">
        <v>3</v>
      </c>
    </row>
    <row r="234" spans="1:16" x14ac:dyDescent="0.25">
      <c r="A234">
        <v>10</v>
      </c>
      <c r="B234" t="s">
        <v>29</v>
      </c>
      <c r="C234">
        <v>5</v>
      </c>
      <c r="D234" t="s">
        <v>129</v>
      </c>
      <c r="E234" t="s">
        <v>18</v>
      </c>
      <c r="F234" t="s">
        <v>156</v>
      </c>
      <c r="G234">
        <v>1</v>
      </c>
      <c r="H234">
        <v>0</v>
      </c>
      <c r="I234">
        <v>0</v>
      </c>
      <c r="J234" s="2">
        <v>41541</v>
      </c>
      <c r="K234">
        <v>1</v>
      </c>
      <c r="L234" t="s">
        <v>24</v>
      </c>
      <c r="M234">
        <v>4</v>
      </c>
      <c r="N234">
        <v>9</v>
      </c>
      <c r="O234">
        <v>8</v>
      </c>
      <c r="P234">
        <v>3</v>
      </c>
    </row>
    <row r="235" spans="1:16" x14ac:dyDescent="0.25">
      <c r="A235">
        <v>11</v>
      </c>
      <c r="B235" t="s">
        <v>16</v>
      </c>
      <c r="C235">
        <v>1</v>
      </c>
      <c r="D235" t="s">
        <v>26</v>
      </c>
      <c r="E235" t="s">
        <v>22</v>
      </c>
      <c r="F235" t="s">
        <v>156</v>
      </c>
      <c r="G235">
        <v>1</v>
      </c>
      <c r="H235">
        <v>0</v>
      </c>
      <c r="I235">
        <v>0</v>
      </c>
      <c r="J235" s="2">
        <v>41541</v>
      </c>
      <c r="K235">
        <v>1</v>
      </c>
      <c r="L235" t="s">
        <v>24</v>
      </c>
      <c r="M235">
        <v>9</v>
      </c>
      <c r="N235">
        <v>30</v>
      </c>
      <c r="O235">
        <v>24</v>
      </c>
      <c r="P235">
        <v>6</v>
      </c>
    </row>
    <row r="236" spans="1:16" x14ac:dyDescent="0.25">
      <c r="A236">
        <v>11</v>
      </c>
      <c r="B236" t="s">
        <v>16</v>
      </c>
      <c r="C236">
        <v>2</v>
      </c>
      <c r="D236" t="s">
        <v>106</v>
      </c>
      <c r="E236" t="s">
        <v>22</v>
      </c>
      <c r="F236" t="s">
        <v>156</v>
      </c>
      <c r="G236">
        <v>1</v>
      </c>
      <c r="H236">
        <v>0</v>
      </c>
      <c r="I236">
        <v>0</v>
      </c>
      <c r="J236" s="2">
        <v>41541</v>
      </c>
      <c r="K236">
        <v>1</v>
      </c>
      <c r="L236" t="s">
        <v>24</v>
      </c>
      <c r="M236">
        <v>8</v>
      </c>
      <c r="N236">
        <v>24</v>
      </c>
      <c r="O236">
        <v>19</v>
      </c>
      <c r="P236">
        <v>5</v>
      </c>
    </row>
    <row r="237" spans="1:16" x14ac:dyDescent="0.25">
      <c r="A237">
        <v>11</v>
      </c>
      <c r="B237" t="s">
        <v>16</v>
      </c>
      <c r="C237">
        <v>2</v>
      </c>
      <c r="D237" t="s">
        <v>17</v>
      </c>
      <c r="E237" t="s">
        <v>18</v>
      </c>
      <c r="F237" t="s">
        <v>156</v>
      </c>
      <c r="G237">
        <v>2</v>
      </c>
      <c r="H237">
        <v>0</v>
      </c>
      <c r="I237">
        <v>0</v>
      </c>
      <c r="J237" s="2">
        <v>41541</v>
      </c>
      <c r="K237">
        <v>1</v>
      </c>
      <c r="L237" t="s">
        <v>24</v>
      </c>
      <c r="M237">
        <v>9</v>
      </c>
      <c r="N237">
        <v>36</v>
      </c>
      <c r="O237">
        <v>18</v>
      </c>
      <c r="P237">
        <v>5</v>
      </c>
    </row>
    <row r="238" spans="1:16" x14ac:dyDescent="0.25">
      <c r="A238">
        <v>11</v>
      </c>
      <c r="B238" t="s">
        <v>16</v>
      </c>
      <c r="C238">
        <v>3</v>
      </c>
      <c r="D238" t="s">
        <v>86</v>
      </c>
      <c r="E238" t="s">
        <v>22</v>
      </c>
      <c r="F238" t="s">
        <v>156</v>
      </c>
      <c r="G238">
        <v>8</v>
      </c>
      <c r="H238">
        <v>0</v>
      </c>
      <c r="I238">
        <v>0</v>
      </c>
      <c r="J238" s="2">
        <v>41541</v>
      </c>
      <c r="K238">
        <v>1</v>
      </c>
      <c r="L238" t="s">
        <v>24</v>
      </c>
      <c r="M238">
        <v>6</v>
      </c>
      <c r="N238">
        <v>26</v>
      </c>
      <c r="O238">
        <v>16</v>
      </c>
      <c r="P238">
        <v>4</v>
      </c>
    </row>
    <row r="239" spans="1:16" x14ac:dyDescent="0.25">
      <c r="A239">
        <v>11</v>
      </c>
      <c r="B239" t="s">
        <v>16</v>
      </c>
      <c r="C239">
        <v>3</v>
      </c>
      <c r="D239" t="s">
        <v>28</v>
      </c>
      <c r="E239" t="s">
        <v>18</v>
      </c>
      <c r="F239" t="s">
        <v>156</v>
      </c>
      <c r="G239">
        <v>2</v>
      </c>
      <c r="H239">
        <v>0</v>
      </c>
      <c r="I239">
        <v>0</v>
      </c>
      <c r="J239" s="2">
        <v>41541</v>
      </c>
      <c r="K239">
        <v>1</v>
      </c>
      <c r="L239" t="s">
        <v>24</v>
      </c>
      <c r="M239">
        <v>5</v>
      </c>
      <c r="N239">
        <v>20</v>
      </c>
      <c r="O239">
        <v>16</v>
      </c>
      <c r="P239">
        <v>3</v>
      </c>
    </row>
    <row r="240" spans="1:16" x14ac:dyDescent="0.25">
      <c r="A240">
        <v>11</v>
      </c>
      <c r="B240" t="s">
        <v>16</v>
      </c>
      <c r="C240">
        <v>4</v>
      </c>
      <c r="D240" t="s">
        <v>87</v>
      </c>
      <c r="E240" t="s">
        <v>22</v>
      </c>
      <c r="F240" t="s">
        <v>156</v>
      </c>
      <c r="G240">
        <v>28</v>
      </c>
      <c r="H240">
        <v>0</v>
      </c>
      <c r="I240">
        <v>0</v>
      </c>
      <c r="J240" s="2">
        <v>41541</v>
      </c>
      <c r="K240">
        <v>1</v>
      </c>
      <c r="L240" t="s">
        <v>24</v>
      </c>
      <c r="M240">
        <v>4</v>
      </c>
      <c r="N240">
        <v>32</v>
      </c>
      <c r="O240">
        <v>3</v>
      </c>
      <c r="P240">
        <v>2</v>
      </c>
    </row>
    <row r="241" spans="1:16" x14ac:dyDescent="0.25">
      <c r="A241">
        <v>11</v>
      </c>
      <c r="B241" t="s">
        <v>16</v>
      </c>
      <c r="C241">
        <v>4</v>
      </c>
      <c r="D241" t="s">
        <v>88</v>
      </c>
      <c r="E241" t="s">
        <v>18</v>
      </c>
      <c r="F241" t="s">
        <v>156</v>
      </c>
      <c r="G241">
        <v>17</v>
      </c>
      <c r="H241">
        <v>0</v>
      </c>
      <c r="I241">
        <v>0</v>
      </c>
      <c r="J241" s="2">
        <v>41541</v>
      </c>
      <c r="K241">
        <v>1</v>
      </c>
      <c r="L241" t="s">
        <v>24</v>
      </c>
      <c r="M241">
        <v>3</v>
      </c>
      <c r="N241">
        <v>19</v>
      </c>
      <c r="O241">
        <v>1</v>
      </c>
      <c r="P241">
        <v>1</v>
      </c>
    </row>
    <row r="242" spans="1:16" x14ac:dyDescent="0.25">
      <c r="A242">
        <v>11</v>
      </c>
      <c r="B242" t="s">
        <v>16</v>
      </c>
      <c r="C242">
        <v>5</v>
      </c>
      <c r="D242" t="s">
        <v>89</v>
      </c>
      <c r="E242" t="s">
        <v>22</v>
      </c>
      <c r="F242" t="s">
        <v>156</v>
      </c>
      <c r="G242">
        <v>14</v>
      </c>
      <c r="H242">
        <v>0</v>
      </c>
      <c r="I242">
        <v>0</v>
      </c>
      <c r="J242" s="2">
        <v>41541</v>
      </c>
      <c r="K242">
        <v>1</v>
      </c>
      <c r="L242" t="s">
        <v>24</v>
      </c>
      <c r="M242">
        <v>3</v>
      </c>
      <c r="N242">
        <v>16</v>
      </c>
      <c r="O242">
        <v>2</v>
      </c>
      <c r="P242">
        <v>2</v>
      </c>
    </row>
    <row r="243" spans="1:16" x14ac:dyDescent="0.25">
      <c r="A243">
        <v>11</v>
      </c>
      <c r="B243" t="s">
        <v>16</v>
      </c>
      <c r="C243">
        <v>5</v>
      </c>
      <c r="D243" t="s">
        <v>90</v>
      </c>
      <c r="E243" t="s">
        <v>18</v>
      </c>
      <c r="F243" t="s">
        <v>156</v>
      </c>
      <c r="G243">
        <v>18</v>
      </c>
      <c r="H243">
        <v>0</v>
      </c>
      <c r="I243">
        <v>0</v>
      </c>
      <c r="J243" s="2">
        <v>41541</v>
      </c>
      <c r="K243">
        <v>1</v>
      </c>
      <c r="L243" t="s">
        <v>24</v>
      </c>
      <c r="M243">
        <v>3</v>
      </c>
      <c r="N243">
        <v>21</v>
      </c>
      <c r="O243">
        <v>3</v>
      </c>
      <c r="P243">
        <v>2</v>
      </c>
    </row>
    <row r="244" spans="1:16" x14ac:dyDescent="0.25">
      <c r="A244">
        <v>11</v>
      </c>
      <c r="B244" t="s">
        <v>29</v>
      </c>
      <c r="C244">
        <v>1</v>
      </c>
      <c r="D244" t="s">
        <v>107</v>
      </c>
      <c r="E244" t="s">
        <v>22</v>
      </c>
      <c r="F244" t="s">
        <v>156</v>
      </c>
      <c r="G244">
        <v>1</v>
      </c>
      <c r="H244">
        <v>0</v>
      </c>
      <c r="I244">
        <v>0</v>
      </c>
      <c r="J244" s="2">
        <v>41541</v>
      </c>
      <c r="K244">
        <v>1</v>
      </c>
      <c r="L244" t="s">
        <v>24</v>
      </c>
      <c r="M244">
        <v>7</v>
      </c>
      <c r="N244">
        <v>29</v>
      </c>
      <c r="O244">
        <v>17</v>
      </c>
      <c r="P244">
        <v>4</v>
      </c>
    </row>
    <row r="245" spans="1:16" x14ac:dyDescent="0.25">
      <c r="A245">
        <v>11</v>
      </c>
      <c r="B245" t="s">
        <v>29</v>
      </c>
      <c r="C245">
        <v>2</v>
      </c>
      <c r="D245" t="s">
        <v>30</v>
      </c>
      <c r="E245" t="s">
        <v>22</v>
      </c>
      <c r="F245" t="s">
        <v>156</v>
      </c>
      <c r="G245">
        <v>4</v>
      </c>
      <c r="H245">
        <v>0</v>
      </c>
      <c r="I245">
        <v>0</v>
      </c>
      <c r="J245" s="2">
        <v>41541</v>
      </c>
      <c r="K245">
        <v>1</v>
      </c>
      <c r="L245" t="s">
        <v>24</v>
      </c>
      <c r="M245">
        <v>8</v>
      </c>
      <c r="N245">
        <v>26</v>
      </c>
      <c r="O245">
        <v>18</v>
      </c>
      <c r="P245">
        <v>5</v>
      </c>
    </row>
    <row r="246" spans="1:16" x14ac:dyDescent="0.25">
      <c r="A246">
        <v>11</v>
      </c>
      <c r="B246" t="s">
        <v>29</v>
      </c>
      <c r="C246">
        <v>3</v>
      </c>
      <c r="D246" t="s">
        <v>130</v>
      </c>
      <c r="E246" t="s">
        <v>22</v>
      </c>
      <c r="F246" t="s">
        <v>156</v>
      </c>
      <c r="G246">
        <v>1</v>
      </c>
      <c r="H246">
        <v>0</v>
      </c>
      <c r="I246">
        <v>0</v>
      </c>
      <c r="J246" s="2">
        <v>41541</v>
      </c>
      <c r="K246">
        <v>1</v>
      </c>
      <c r="L246" t="s">
        <v>24</v>
      </c>
      <c r="M246">
        <v>6</v>
      </c>
      <c r="N246">
        <v>25</v>
      </c>
      <c r="O246">
        <v>17</v>
      </c>
      <c r="P246">
        <v>3</v>
      </c>
    </row>
    <row r="247" spans="1:16" x14ac:dyDescent="0.25">
      <c r="A247">
        <v>11</v>
      </c>
      <c r="B247" t="s">
        <v>29</v>
      </c>
      <c r="C247">
        <v>3</v>
      </c>
      <c r="D247" t="s">
        <v>91</v>
      </c>
      <c r="E247" t="s">
        <v>18</v>
      </c>
      <c r="F247" t="s">
        <v>156</v>
      </c>
      <c r="G247">
        <v>1</v>
      </c>
      <c r="H247">
        <v>0</v>
      </c>
      <c r="I247">
        <v>0</v>
      </c>
      <c r="J247" s="2">
        <v>41541</v>
      </c>
      <c r="K247">
        <v>1</v>
      </c>
      <c r="L247" t="s">
        <v>24</v>
      </c>
      <c r="M247">
        <v>7</v>
      </c>
      <c r="N247">
        <v>21</v>
      </c>
      <c r="O247">
        <v>13</v>
      </c>
      <c r="P247">
        <v>4</v>
      </c>
    </row>
    <row r="248" spans="1:16" x14ac:dyDescent="0.25">
      <c r="A248">
        <v>11</v>
      </c>
      <c r="B248" t="s">
        <v>29</v>
      </c>
      <c r="C248">
        <v>4</v>
      </c>
      <c r="D248" t="s">
        <v>32</v>
      </c>
      <c r="E248" t="s">
        <v>18</v>
      </c>
      <c r="F248" t="s">
        <v>156</v>
      </c>
      <c r="G248">
        <v>8</v>
      </c>
      <c r="H248">
        <v>0</v>
      </c>
      <c r="I248">
        <v>0</v>
      </c>
      <c r="J248" s="2">
        <v>41541</v>
      </c>
      <c r="K248">
        <v>1</v>
      </c>
      <c r="L248" t="s">
        <v>24</v>
      </c>
      <c r="M248">
        <v>3</v>
      </c>
      <c r="N248">
        <v>10</v>
      </c>
      <c r="O248">
        <v>1</v>
      </c>
      <c r="P248">
        <v>1</v>
      </c>
    </row>
    <row r="249" spans="1:16" x14ac:dyDescent="0.25">
      <c r="A249">
        <v>11</v>
      </c>
      <c r="B249" t="s">
        <v>29</v>
      </c>
      <c r="C249">
        <v>5</v>
      </c>
      <c r="D249" t="s">
        <v>157</v>
      </c>
      <c r="E249" t="s">
        <v>22</v>
      </c>
      <c r="F249" t="s">
        <v>156</v>
      </c>
      <c r="G249">
        <v>1</v>
      </c>
      <c r="H249">
        <v>0</v>
      </c>
      <c r="I249">
        <v>0</v>
      </c>
      <c r="J249" s="2">
        <v>41541</v>
      </c>
      <c r="K249">
        <v>1</v>
      </c>
      <c r="L249" t="s">
        <v>24</v>
      </c>
      <c r="M249">
        <v>1</v>
      </c>
      <c r="N249">
        <v>1</v>
      </c>
      <c r="O249">
        <v>0</v>
      </c>
      <c r="P249">
        <v>0</v>
      </c>
    </row>
    <row r="250" spans="1:16" x14ac:dyDescent="0.25">
      <c r="A250">
        <v>11</v>
      </c>
      <c r="B250" t="s">
        <v>29</v>
      </c>
      <c r="C250">
        <v>5</v>
      </c>
      <c r="D250" t="s">
        <v>93</v>
      </c>
      <c r="E250" t="s">
        <v>18</v>
      </c>
      <c r="F250" t="s">
        <v>156</v>
      </c>
      <c r="G250">
        <v>2</v>
      </c>
      <c r="H250">
        <v>0</v>
      </c>
      <c r="I250">
        <v>0</v>
      </c>
      <c r="J250" s="2">
        <v>41541</v>
      </c>
      <c r="K250">
        <v>1</v>
      </c>
      <c r="L250" t="s">
        <v>24</v>
      </c>
      <c r="M250">
        <v>2</v>
      </c>
      <c r="N250">
        <v>3</v>
      </c>
      <c r="O250">
        <v>1</v>
      </c>
      <c r="P250">
        <v>1</v>
      </c>
    </row>
    <row r="251" spans="1:16" x14ac:dyDescent="0.25">
      <c r="A251">
        <v>14</v>
      </c>
      <c r="B251" t="s">
        <v>16</v>
      </c>
      <c r="C251">
        <v>1</v>
      </c>
      <c r="D251" t="s">
        <v>136</v>
      </c>
      <c r="E251" t="s">
        <v>22</v>
      </c>
      <c r="F251" t="s">
        <v>156</v>
      </c>
      <c r="G251">
        <v>10</v>
      </c>
      <c r="H251">
        <v>0</v>
      </c>
      <c r="I251">
        <v>0</v>
      </c>
      <c r="J251" s="2">
        <v>41541</v>
      </c>
      <c r="K251">
        <v>1</v>
      </c>
      <c r="L251" t="s">
        <v>24</v>
      </c>
      <c r="M251">
        <v>7</v>
      </c>
      <c r="N251">
        <v>31</v>
      </c>
      <c r="O251">
        <v>6</v>
      </c>
      <c r="P251">
        <v>4</v>
      </c>
    </row>
    <row r="252" spans="1:16" x14ac:dyDescent="0.25">
      <c r="A252">
        <v>14</v>
      </c>
      <c r="B252" t="s">
        <v>16</v>
      </c>
      <c r="C252">
        <v>1</v>
      </c>
      <c r="D252" t="s">
        <v>41</v>
      </c>
      <c r="E252" t="s">
        <v>18</v>
      </c>
      <c r="F252" t="s">
        <v>156</v>
      </c>
      <c r="G252">
        <v>3</v>
      </c>
      <c r="H252">
        <v>0</v>
      </c>
      <c r="I252">
        <v>0</v>
      </c>
      <c r="J252" s="2">
        <v>41541</v>
      </c>
      <c r="K252">
        <v>1</v>
      </c>
      <c r="L252" t="s">
        <v>24</v>
      </c>
      <c r="M252">
        <v>4</v>
      </c>
      <c r="N252">
        <v>8</v>
      </c>
      <c r="O252">
        <v>5</v>
      </c>
      <c r="P252">
        <v>3</v>
      </c>
    </row>
    <row r="253" spans="1:16" x14ac:dyDescent="0.25">
      <c r="A253">
        <v>14</v>
      </c>
      <c r="B253" t="s">
        <v>16</v>
      </c>
      <c r="C253">
        <v>2</v>
      </c>
      <c r="D253" t="s">
        <v>145</v>
      </c>
      <c r="E253" t="s">
        <v>22</v>
      </c>
      <c r="F253" t="s">
        <v>156</v>
      </c>
      <c r="G253">
        <v>5</v>
      </c>
      <c r="H253">
        <v>0</v>
      </c>
      <c r="I253">
        <v>0</v>
      </c>
      <c r="J253" s="2">
        <v>41541</v>
      </c>
      <c r="K253">
        <v>1</v>
      </c>
      <c r="L253" t="s">
        <v>24</v>
      </c>
      <c r="M253">
        <v>5</v>
      </c>
      <c r="N253">
        <v>37</v>
      </c>
      <c r="O253">
        <v>2</v>
      </c>
      <c r="P253">
        <v>1</v>
      </c>
    </row>
    <row r="254" spans="1:16" x14ac:dyDescent="0.25">
      <c r="A254">
        <v>14</v>
      </c>
      <c r="B254" t="s">
        <v>16</v>
      </c>
      <c r="C254">
        <v>2</v>
      </c>
      <c r="D254" t="s">
        <v>94</v>
      </c>
      <c r="E254" t="s">
        <v>18</v>
      </c>
      <c r="F254" t="s">
        <v>156</v>
      </c>
      <c r="G254">
        <v>5</v>
      </c>
      <c r="H254">
        <v>0</v>
      </c>
      <c r="I254">
        <v>0</v>
      </c>
      <c r="J254" s="2">
        <v>41541</v>
      </c>
      <c r="K254">
        <v>1</v>
      </c>
      <c r="L254" t="s">
        <v>24</v>
      </c>
      <c r="M254">
        <v>6</v>
      </c>
      <c r="N254">
        <v>14</v>
      </c>
      <c r="O254">
        <v>6</v>
      </c>
      <c r="P254">
        <v>3</v>
      </c>
    </row>
    <row r="255" spans="1:16" x14ac:dyDescent="0.25">
      <c r="A255">
        <v>14</v>
      </c>
      <c r="B255" t="s">
        <v>16</v>
      </c>
      <c r="C255">
        <v>3</v>
      </c>
      <c r="D255" t="s">
        <v>158</v>
      </c>
      <c r="E255" t="s">
        <v>22</v>
      </c>
      <c r="F255" t="s">
        <v>156</v>
      </c>
      <c r="G255">
        <v>1</v>
      </c>
      <c r="H255">
        <v>0</v>
      </c>
      <c r="I255">
        <v>0</v>
      </c>
      <c r="J255" s="2">
        <v>41541</v>
      </c>
      <c r="K255">
        <v>1</v>
      </c>
      <c r="L255" t="s">
        <v>24</v>
      </c>
      <c r="M255">
        <v>2</v>
      </c>
      <c r="N255">
        <v>2</v>
      </c>
      <c r="O255">
        <v>0</v>
      </c>
      <c r="P255">
        <v>0</v>
      </c>
    </row>
    <row r="256" spans="1:16" x14ac:dyDescent="0.25">
      <c r="A256">
        <v>14</v>
      </c>
      <c r="B256" t="s">
        <v>16</v>
      </c>
      <c r="C256">
        <v>3</v>
      </c>
      <c r="D256" t="s">
        <v>42</v>
      </c>
      <c r="E256" t="s">
        <v>18</v>
      </c>
      <c r="F256" t="s">
        <v>156</v>
      </c>
      <c r="G256">
        <v>7</v>
      </c>
      <c r="H256">
        <v>0</v>
      </c>
      <c r="I256">
        <v>0</v>
      </c>
      <c r="J256" s="2">
        <v>41541</v>
      </c>
      <c r="K256">
        <v>1</v>
      </c>
      <c r="L256" t="s">
        <v>24</v>
      </c>
      <c r="M256">
        <v>6</v>
      </c>
      <c r="N256">
        <v>12</v>
      </c>
      <c r="O256" t="s">
        <v>43</v>
      </c>
      <c r="P256" t="s">
        <v>43</v>
      </c>
    </row>
    <row r="257" spans="1:16" x14ac:dyDescent="0.25">
      <c r="A257">
        <v>14</v>
      </c>
      <c r="B257" t="s">
        <v>16</v>
      </c>
      <c r="C257">
        <v>4</v>
      </c>
      <c r="D257" t="s">
        <v>149</v>
      </c>
      <c r="E257" t="s">
        <v>22</v>
      </c>
      <c r="F257" t="s">
        <v>156</v>
      </c>
      <c r="G257">
        <v>1</v>
      </c>
      <c r="H257">
        <v>0</v>
      </c>
      <c r="I257">
        <v>0</v>
      </c>
      <c r="J257" s="2">
        <v>41541</v>
      </c>
      <c r="K257">
        <v>1</v>
      </c>
      <c r="L257" t="s">
        <v>24</v>
      </c>
      <c r="M257">
        <v>5</v>
      </c>
      <c r="N257">
        <v>5</v>
      </c>
      <c r="O257">
        <v>3</v>
      </c>
      <c r="P257">
        <v>3</v>
      </c>
    </row>
    <row r="258" spans="1:16" x14ac:dyDescent="0.25">
      <c r="A258">
        <v>14</v>
      </c>
      <c r="B258" t="s">
        <v>16</v>
      </c>
      <c r="C258">
        <v>4</v>
      </c>
      <c r="D258" t="s">
        <v>108</v>
      </c>
      <c r="E258" t="s">
        <v>18</v>
      </c>
      <c r="F258" t="s">
        <v>156</v>
      </c>
      <c r="G258">
        <v>1</v>
      </c>
      <c r="H258">
        <v>0</v>
      </c>
      <c r="I258">
        <v>0</v>
      </c>
      <c r="J258" s="2">
        <v>41541</v>
      </c>
      <c r="K258">
        <v>1</v>
      </c>
      <c r="L258" t="s">
        <v>24</v>
      </c>
      <c r="M258">
        <v>2</v>
      </c>
      <c r="N258">
        <v>2</v>
      </c>
      <c r="O258">
        <v>1</v>
      </c>
      <c r="P258">
        <v>1</v>
      </c>
    </row>
    <row r="259" spans="1:16" x14ac:dyDescent="0.25">
      <c r="A259">
        <v>14</v>
      </c>
      <c r="B259" t="s">
        <v>16</v>
      </c>
      <c r="C259">
        <v>5</v>
      </c>
      <c r="D259" t="s">
        <v>95</v>
      </c>
      <c r="E259" t="s">
        <v>22</v>
      </c>
      <c r="F259" t="s">
        <v>156</v>
      </c>
      <c r="G259">
        <v>9</v>
      </c>
      <c r="H259">
        <v>0</v>
      </c>
      <c r="I259">
        <v>0</v>
      </c>
      <c r="J259" s="2">
        <v>41541</v>
      </c>
      <c r="K259">
        <v>1</v>
      </c>
      <c r="L259" t="s">
        <v>24</v>
      </c>
      <c r="M259">
        <v>3</v>
      </c>
      <c r="N259">
        <v>11</v>
      </c>
      <c r="O259">
        <v>2</v>
      </c>
      <c r="P259">
        <v>2</v>
      </c>
    </row>
    <row r="260" spans="1:16" x14ac:dyDescent="0.25">
      <c r="A260">
        <v>14</v>
      </c>
      <c r="B260" t="s">
        <v>16</v>
      </c>
      <c r="C260">
        <v>5</v>
      </c>
      <c r="D260" t="s">
        <v>150</v>
      </c>
      <c r="E260" t="s">
        <v>18</v>
      </c>
      <c r="F260" t="s">
        <v>156</v>
      </c>
      <c r="G260">
        <v>1</v>
      </c>
      <c r="H260">
        <v>0</v>
      </c>
      <c r="I260">
        <v>0</v>
      </c>
      <c r="J260" s="2">
        <v>41541</v>
      </c>
      <c r="K260">
        <v>1</v>
      </c>
      <c r="L260" t="s">
        <v>24</v>
      </c>
      <c r="M260">
        <v>3</v>
      </c>
      <c r="N260">
        <v>8</v>
      </c>
      <c r="O260">
        <v>7</v>
      </c>
      <c r="P260">
        <v>2</v>
      </c>
    </row>
    <row r="261" spans="1:16" x14ac:dyDescent="0.25">
      <c r="A261">
        <v>14</v>
      </c>
      <c r="B261" t="s">
        <v>29</v>
      </c>
      <c r="C261">
        <v>4</v>
      </c>
      <c r="D261" t="s">
        <v>131</v>
      </c>
      <c r="E261" t="s">
        <v>18</v>
      </c>
      <c r="F261" t="s">
        <v>156</v>
      </c>
      <c r="G261">
        <v>3</v>
      </c>
      <c r="H261">
        <v>0</v>
      </c>
      <c r="I261">
        <v>0</v>
      </c>
      <c r="J261" s="2">
        <v>41541</v>
      </c>
      <c r="K261">
        <v>1</v>
      </c>
      <c r="L261" t="s">
        <v>24</v>
      </c>
      <c r="M261">
        <v>8</v>
      </c>
      <c r="N261">
        <v>12</v>
      </c>
      <c r="O261">
        <v>7</v>
      </c>
      <c r="P261">
        <v>5</v>
      </c>
    </row>
    <row r="262" spans="1:16" x14ac:dyDescent="0.25">
      <c r="A262">
        <v>14</v>
      </c>
      <c r="B262" t="s">
        <v>29</v>
      </c>
      <c r="C262">
        <v>5</v>
      </c>
      <c r="D262" t="s">
        <v>110</v>
      </c>
      <c r="E262" t="s">
        <v>22</v>
      </c>
      <c r="F262" t="s">
        <v>156</v>
      </c>
      <c r="G262">
        <v>3</v>
      </c>
      <c r="H262">
        <v>0</v>
      </c>
      <c r="I262">
        <v>0</v>
      </c>
      <c r="J262" s="2">
        <v>41541</v>
      </c>
      <c r="K262">
        <v>1</v>
      </c>
      <c r="L262" t="s">
        <v>24</v>
      </c>
      <c r="M262">
        <v>7</v>
      </c>
      <c r="N262">
        <v>41</v>
      </c>
      <c r="O262">
        <v>24</v>
      </c>
      <c r="P262">
        <v>3</v>
      </c>
    </row>
    <row r="263" spans="1:16" x14ac:dyDescent="0.25">
      <c r="A263">
        <v>13</v>
      </c>
      <c r="B263" t="s">
        <v>16</v>
      </c>
      <c r="C263">
        <v>3</v>
      </c>
      <c r="D263" t="s">
        <v>63</v>
      </c>
      <c r="E263" t="s">
        <v>22</v>
      </c>
      <c r="F263" t="s">
        <v>159</v>
      </c>
      <c r="G263">
        <v>3</v>
      </c>
      <c r="H263">
        <v>3</v>
      </c>
      <c r="I263">
        <v>1</v>
      </c>
      <c r="J263" s="2">
        <v>41541</v>
      </c>
      <c r="K263">
        <v>1</v>
      </c>
      <c r="L263" t="s">
        <v>24</v>
      </c>
      <c r="M263">
        <v>6</v>
      </c>
      <c r="N263">
        <v>23</v>
      </c>
      <c r="O263">
        <v>11</v>
      </c>
      <c r="P263">
        <v>4</v>
      </c>
    </row>
    <row r="264" spans="1:16" x14ac:dyDescent="0.25">
      <c r="A264">
        <v>13</v>
      </c>
      <c r="B264" t="s">
        <v>29</v>
      </c>
      <c r="C264">
        <v>2</v>
      </c>
      <c r="D264" t="s">
        <v>160</v>
      </c>
      <c r="E264" t="s">
        <v>22</v>
      </c>
      <c r="F264" t="s">
        <v>159</v>
      </c>
      <c r="G264">
        <v>1</v>
      </c>
      <c r="H264">
        <v>1</v>
      </c>
      <c r="I264">
        <v>1</v>
      </c>
      <c r="J264" s="2">
        <v>41541</v>
      </c>
      <c r="K264">
        <v>1</v>
      </c>
      <c r="L264" t="s">
        <v>24</v>
      </c>
      <c r="M264">
        <v>4</v>
      </c>
      <c r="N264">
        <v>32</v>
      </c>
      <c r="O264">
        <v>9</v>
      </c>
      <c r="P264">
        <v>2</v>
      </c>
    </row>
    <row r="265" spans="1:16" x14ac:dyDescent="0.25">
      <c r="A265">
        <v>13</v>
      </c>
      <c r="B265" t="s">
        <v>29</v>
      </c>
      <c r="C265">
        <v>3</v>
      </c>
      <c r="D265" t="s">
        <v>69</v>
      </c>
      <c r="E265" t="s">
        <v>18</v>
      </c>
      <c r="F265" t="s">
        <v>159</v>
      </c>
      <c r="G265">
        <v>2</v>
      </c>
      <c r="H265">
        <v>2</v>
      </c>
      <c r="I265">
        <v>1</v>
      </c>
      <c r="J265" s="2">
        <v>41541</v>
      </c>
      <c r="K265">
        <v>1</v>
      </c>
      <c r="L265" t="s">
        <v>24</v>
      </c>
      <c r="M265">
        <v>5</v>
      </c>
      <c r="N265">
        <v>30</v>
      </c>
      <c r="O265">
        <v>14</v>
      </c>
      <c r="P265">
        <v>2</v>
      </c>
    </row>
    <row r="266" spans="1:16" x14ac:dyDescent="0.25">
      <c r="A266">
        <v>10</v>
      </c>
      <c r="B266" t="s">
        <v>29</v>
      </c>
      <c r="C266">
        <v>3</v>
      </c>
      <c r="D266" t="s">
        <v>58</v>
      </c>
      <c r="E266" t="s">
        <v>22</v>
      </c>
      <c r="F266" t="s">
        <v>161</v>
      </c>
      <c r="G266">
        <v>2</v>
      </c>
      <c r="H266">
        <v>2</v>
      </c>
      <c r="I266">
        <v>1</v>
      </c>
      <c r="J266" s="2">
        <v>41541</v>
      </c>
      <c r="K266">
        <v>1</v>
      </c>
      <c r="L266" t="s">
        <v>24</v>
      </c>
      <c r="M266">
        <v>7</v>
      </c>
      <c r="N266">
        <v>24</v>
      </c>
      <c r="O266">
        <v>21</v>
      </c>
      <c r="P266">
        <v>6</v>
      </c>
    </row>
    <row r="267" spans="1:16" x14ac:dyDescent="0.25">
      <c r="A267">
        <v>15</v>
      </c>
      <c r="B267" t="s">
        <v>29</v>
      </c>
      <c r="C267">
        <v>4</v>
      </c>
      <c r="D267" t="s">
        <v>162</v>
      </c>
      <c r="E267" t="s">
        <v>18</v>
      </c>
      <c r="F267" t="s">
        <v>43</v>
      </c>
      <c r="G267" t="s">
        <v>43</v>
      </c>
      <c r="H267" t="s">
        <v>43</v>
      </c>
      <c r="I267" t="s">
        <v>43</v>
      </c>
      <c r="J267" s="2">
        <v>41541</v>
      </c>
      <c r="K267">
        <v>0</v>
      </c>
      <c r="L267" t="s">
        <v>43</v>
      </c>
      <c r="M267">
        <v>1</v>
      </c>
      <c r="N267" t="s">
        <v>43</v>
      </c>
      <c r="O267" t="s">
        <v>43</v>
      </c>
      <c r="P267" t="s">
        <v>43</v>
      </c>
    </row>
    <row r="268" spans="1:16" x14ac:dyDescent="0.25">
      <c r="A268">
        <v>16</v>
      </c>
      <c r="B268" t="s">
        <v>16</v>
      </c>
      <c r="C268">
        <v>2</v>
      </c>
      <c r="D268" t="s">
        <v>163</v>
      </c>
      <c r="E268" t="s">
        <v>22</v>
      </c>
      <c r="F268" t="s">
        <v>43</v>
      </c>
      <c r="G268" t="s">
        <v>43</v>
      </c>
      <c r="H268" t="s">
        <v>43</v>
      </c>
      <c r="I268" t="s">
        <v>43</v>
      </c>
      <c r="J268" s="2">
        <v>41541</v>
      </c>
      <c r="K268">
        <v>0</v>
      </c>
      <c r="L268" t="s">
        <v>43</v>
      </c>
      <c r="M268">
        <v>1</v>
      </c>
      <c r="N268" t="s">
        <v>43</v>
      </c>
      <c r="O268" t="s">
        <v>43</v>
      </c>
      <c r="P268" t="s">
        <v>43</v>
      </c>
    </row>
    <row r="269" spans="1:16" x14ac:dyDescent="0.25">
      <c r="A269">
        <v>10</v>
      </c>
      <c r="B269" t="s">
        <v>16</v>
      </c>
      <c r="C269">
        <v>1</v>
      </c>
      <c r="D269" t="s">
        <v>77</v>
      </c>
      <c r="E269" t="s">
        <v>22</v>
      </c>
      <c r="F269" t="s">
        <v>164</v>
      </c>
      <c r="G269">
        <v>1</v>
      </c>
      <c r="H269">
        <v>1</v>
      </c>
      <c r="I269">
        <v>1</v>
      </c>
      <c r="J269" s="2">
        <v>41541</v>
      </c>
      <c r="K269">
        <v>1</v>
      </c>
      <c r="L269" t="s">
        <v>20</v>
      </c>
      <c r="M269">
        <v>9</v>
      </c>
      <c r="N269">
        <v>46</v>
      </c>
      <c r="O269">
        <v>27</v>
      </c>
      <c r="P269">
        <v>6</v>
      </c>
    </row>
    <row r="270" spans="1:16" x14ac:dyDescent="0.25">
      <c r="A270">
        <v>10</v>
      </c>
      <c r="B270" t="s">
        <v>16</v>
      </c>
      <c r="C270">
        <v>2</v>
      </c>
      <c r="D270" t="s">
        <v>54</v>
      </c>
      <c r="E270" t="s">
        <v>22</v>
      </c>
      <c r="F270" t="s">
        <v>164</v>
      </c>
      <c r="G270">
        <v>3</v>
      </c>
      <c r="H270">
        <v>3</v>
      </c>
      <c r="I270">
        <v>1</v>
      </c>
      <c r="J270" s="2">
        <v>41541</v>
      </c>
      <c r="K270">
        <v>1</v>
      </c>
      <c r="L270" t="s">
        <v>20</v>
      </c>
      <c r="M270">
        <v>9</v>
      </c>
      <c r="N270">
        <v>44</v>
      </c>
      <c r="O270">
        <v>30</v>
      </c>
      <c r="P270">
        <v>5</v>
      </c>
    </row>
    <row r="271" spans="1:16" x14ac:dyDescent="0.25">
      <c r="A271">
        <v>10</v>
      </c>
      <c r="B271" t="s">
        <v>16</v>
      </c>
      <c r="C271">
        <v>3</v>
      </c>
      <c r="D271" t="s">
        <v>21</v>
      </c>
      <c r="E271" t="s">
        <v>22</v>
      </c>
      <c r="F271" t="s">
        <v>164</v>
      </c>
      <c r="G271">
        <v>10</v>
      </c>
      <c r="H271">
        <v>10</v>
      </c>
      <c r="I271">
        <v>1</v>
      </c>
      <c r="J271" s="2">
        <v>41541</v>
      </c>
      <c r="K271">
        <v>1</v>
      </c>
      <c r="L271" t="s">
        <v>20</v>
      </c>
      <c r="M271">
        <v>8</v>
      </c>
      <c r="N271">
        <v>35</v>
      </c>
      <c r="O271">
        <v>32</v>
      </c>
      <c r="P271">
        <v>5</v>
      </c>
    </row>
    <row r="272" spans="1:16" x14ac:dyDescent="0.25">
      <c r="A272">
        <v>10</v>
      </c>
      <c r="B272" t="s">
        <v>29</v>
      </c>
      <c r="C272">
        <v>1</v>
      </c>
      <c r="D272" t="s">
        <v>105</v>
      </c>
      <c r="E272" t="s">
        <v>22</v>
      </c>
      <c r="F272" t="s">
        <v>164</v>
      </c>
      <c r="G272">
        <v>1</v>
      </c>
      <c r="H272">
        <v>1</v>
      </c>
      <c r="I272">
        <v>1</v>
      </c>
      <c r="J272" s="2">
        <v>41541</v>
      </c>
      <c r="K272">
        <v>1</v>
      </c>
      <c r="L272" t="s">
        <v>20</v>
      </c>
      <c r="M272">
        <v>4</v>
      </c>
      <c r="N272">
        <v>10</v>
      </c>
      <c r="O272">
        <v>6</v>
      </c>
      <c r="P272">
        <v>3</v>
      </c>
    </row>
    <row r="273" spans="1:16" x14ac:dyDescent="0.25">
      <c r="A273">
        <v>10</v>
      </c>
      <c r="B273" t="s">
        <v>29</v>
      </c>
      <c r="C273">
        <v>1</v>
      </c>
      <c r="D273" t="s">
        <v>82</v>
      </c>
      <c r="E273" t="s">
        <v>18</v>
      </c>
      <c r="F273" t="s">
        <v>164</v>
      </c>
      <c r="G273">
        <v>4</v>
      </c>
      <c r="H273">
        <v>4</v>
      </c>
      <c r="I273">
        <v>1</v>
      </c>
      <c r="J273" s="2">
        <v>41541</v>
      </c>
      <c r="K273">
        <v>1</v>
      </c>
      <c r="L273" t="s">
        <v>20</v>
      </c>
      <c r="M273">
        <v>6</v>
      </c>
      <c r="N273">
        <v>10</v>
      </c>
      <c r="O273">
        <v>7</v>
      </c>
      <c r="P273">
        <v>3</v>
      </c>
    </row>
    <row r="274" spans="1:16" x14ac:dyDescent="0.25">
      <c r="A274">
        <v>10</v>
      </c>
      <c r="B274" t="s">
        <v>29</v>
      </c>
      <c r="C274">
        <v>2</v>
      </c>
      <c r="D274" t="s">
        <v>56</v>
      </c>
      <c r="E274" t="s">
        <v>22</v>
      </c>
      <c r="F274" t="s">
        <v>164</v>
      </c>
      <c r="G274">
        <v>7</v>
      </c>
      <c r="H274">
        <v>7</v>
      </c>
      <c r="I274">
        <v>1</v>
      </c>
      <c r="J274" s="2">
        <v>41541</v>
      </c>
      <c r="K274">
        <v>1</v>
      </c>
      <c r="L274" t="s">
        <v>20</v>
      </c>
      <c r="M274">
        <v>7</v>
      </c>
      <c r="N274">
        <v>28</v>
      </c>
      <c r="O274">
        <v>20</v>
      </c>
      <c r="P274">
        <v>5</v>
      </c>
    </row>
    <row r="275" spans="1:16" x14ac:dyDescent="0.25">
      <c r="A275">
        <v>10</v>
      </c>
      <c r="B275" t="s">
        <v>29</v>
      </c>
      <c r="C275">
        <v>2</v>
      </c>
      <c r="D275" t="s">
        <v>57</v>
      </c>
      <c r="E275" t="s">
        <v>18</v>
      </c>
      <c r="F275" t="s">
        <v>164</v>
      </c>
      <c r="G275">
        <v>5</v>
      </c>
      <c r="H275">
        <v>5</v>
      </c>
      <c r="I275">
        <v>1</v>
      </c>
      <c r="J275" s="2">
        <v>41541</v>
      </c>
      <c r="K275">
        <v>1</v>
      </c>
      <c r="L275" t="s">
        <v>20</v>
      </c>
      <c r="M275">
        <v>8</v>
      </c>
      <c r="N275">
        <v>41</v>
      </c>
      <c r="O275">
        <v>30</v>
      </c>
      <c r="P275">
        <v>5</v>
      </c>
    </row>
    <row r="276" spans="1:16" x14ac:dyDescent="0.25">
      <c r="A276">
        <v>10</v>
      </c>
      <c r="B276" t="s">
        <v>29</v>
      </c>
      <c r="C276">
        <v>3</v>
      </c>
      <c r="D276" t="s">
        <v>58</v>
      </c>
      <c r="E276" t="s">
        <v>22</v>
      </c>
      <c r="F276" t="s">
        <v>164</v>
      </c>
      <c r="G276">
        <v>1</v>
      </c>
      <c r="H276">
        <v>1</v>
      </c>
      <c r="I276">
        <v>1</v>
      </c>
      <c r="J276" s="2">
        <v>41541</v>
      </c>
      <c r="K276">
        <v>1</v>
      </c>
      <c r="L276" t="s">
        <v>20</v>
      </c>
      <c r="M276">
        <v>7</v>
      </c>
      <c r="N276">
        <v>24</v>
      </c>
      <c r="O276">
        <v>21</v>
      </c>
      <c r="P276">
        <v>6</v>
      </c>
    </row>
    <row r="277" spans="1:16" x14ac:dyDescent="0.25">
      <c r="A277">
        <v>10</v>
      </c>
      <c r="B277" t="s">
        <v>29</v>
      </c>
      <c r="C277">
        <v>4</v>
      </c>
      <c r="D277" t="s">
        <v>84</v>
      </c>
      <c r="E277" t="s">
        <v>22</v>
      </c>
      <c r="F277" t="s">
        <v>164</v>
      </c>
      <c r="G277">
        <v>2</v>
      </c>
      <c r="H277">
        <v>2</v>
      </c>
      <c r="I277">
        <v>1</v>
      </c>
      <c r="J277" s="2">
        <v>41541</v>
      </c>
      <c r="K277">
        <v>1</v>
      </c>
      <c r="L277" t="s">
        <v>20</v>
      </c>
      <c r="M277">
        <v>8</v>
      </c>
      <c r="N277">
        <v>16</v>
      </c>
      <c r="O277">
        <v>14</v>
      </c>
      <c r="P277">
        <v>7</v>
      </c>
    </row>
    <row r="278" spans="1:16" x14ac:dyDescent="0.25">
      <c r="A278">
        <v>11</v>
      </c>
      <c r="B278" t="s">
        <v>16</v>
      </c>
      <c r="C278">
        <v>1</v>
      </c>
      <c r="D278" t="s">
        <v>26</v>
      </c>
      <c r="E278" t="s">
        <v>22</v>
      </c>
      <c r="F278" t="s">
        <v>164</v>
      </c>
      <c r="G278">
        <v>8</v>
      </c>
      <c r="H278">
        <v>8</v>
      </c>
      <c r="I278">
        <v>1</v>
      </c>
      <c r="J278" s="2">
        <v>41541</v>
      </c>
      <c r="K278">
        <v>1</v>
      </c>
      <c r="L278" t="s">
        <v>20</v>
      </c>
      <c r="M278">
        <v>9</v>
      </c>
      <c r="N278">
        <v>30</v>
      </c>
      <c r="O278">
        <v>24</v>
      </c>
      <c r="P278">
        <v>6</v>
      </c>
    </row>
    <row r="279" spans="1:16" x14ac:dyDescent="0.25">
      <c r="A279">
        <v>11</v>
      </c>
      <c r="B279" t="s">
        <v>16</v>
      </c>
      <c r="C279">
        <v>2</v>
      </c>
      <c r="D279" t="s">
        <v>106</v>
      </c>
      <c r="E279" t="s">
        <v>22</v>
      </c>
      <c r="F279" t="s">
        <v>164</v>
      </c>
      <c r="G279">
        <v>6</v>
      </c>
      <c r="H279">
        <v>6</v>
      </c>
      <c r="I279">
        <v>1</v>
      </c>
      <c r="J279" s="2">
        <v>41541</v>
      </c>
      <c r="K279">
        <v>1</v>
      </c>
      <c r="L279" t="s">
        <v>20</v>
      </c>
      <c r="M279">
        <v>8</v>
      </c>
      <c r="N279">
        <v>24</v>
      </c>
      <c r="O279">
        <v>19</v>
      </c>
      <c r="P279">
        <v>5</v>
      </c>
    </row>
    <row r="280" spans="1:16" x14ac:dyDescent="0.25">
      <c r="A280">
        <v>11</v>
      </c>
      <c r="B280" t="s">
        <v>16</v>
      </c>
      <c r="C280">
        <v>3</v>
      </c>
      <c r="D280" t="s">
        <v>86</v>
      </c>
      <c r="E280" t="s">
        <v>22</v>
      </c>
      <c r="F280" t="s">
        <v>164</v>
      </c>
      <c r="G280">
        <v>4</v>
      </c>
      <c r="H280">
        <v>4</v>
      </c>
      <c r="I280">
        <v>1</v>
      </c>
      <c r="J280" s="2">
        <v>41541</v>
      </c>
      <c r="K280">
        <v>1</v>
      </c>
      <c r="L280" t="s">
        <v>20</v>
      </c>
      <c r="M280">
        <v>6</v>
      </c>
      <c r="N280">
        <v>26</v>
      </c>
      <c r="O280">
        <v>16</v>
      </c>
      <c r="P280">
        <v>4</v>
      </c>
    </row>
    <row r="281" spans="1:16" x14ac:dyDescent="0.25">
      <c r="A281">
        <v>11</v>
      </c>
      <c r="B281" t="s">
        <v>16</v>
      </c>
      <c r="C281">
        <v>3</v>
      </c>
      <c r="D281" t="s">
        <v>28</v>
      </c>
      <c r="E281" t="s">
        <v>18</v>
      </c>
      <c r="F281" t="s">
        <v>164</v>
      </c>
      <c r="G281">
        <v>5</v>
      </c>
      <c r="H281">
        <v>5</v>
      </c>
      <c r="I281">
        <v>1</v>
      </c>
      <c r="J281" s="2">
        <v>41541</v>
      </c>
      <c r="K281">
        <v>1</v>
      </c>
      <c r="L281" t="s">
        <v>20</v>
      </c>
      <c r="M281">
        <v>5</v>
      </c>
      <c r="N281">
        <v>20</v>
      </c>
      <c r="O281">
        <v>16</v>
      </c>
      <c r="P281">
        <v>3</v>
      </c>
    </row>
    <row r="282" spans="1:16" x14ac:dyDescent="0.25">
      <c r="A282">
        <v>11</v>
      </c>
      <c r="B282" t="s">
        <v>29</v>
      </c>
      <c r="C282">
        <v>1</v>
      </c>
      <c r="D282" t="s">
        <v>107</v>
      </c>
      <c r="E282" t="s">
        <v>22</v>
      </c>
      <c r="F282" t="s">
        <v>164</v>
      </c>
      <c r="G282">
        <v>2</v>
      </c>
      <c r="H282">
        <v>2</v>
      </c>
      <c r="I282">
        <v>1</v>
      </c>
      <c r="J282" s="2">
        <v>41541</v>
      </c>
      <c r="K282">
        <v>1</v>
      </c>
      <c r="L282" t="s">
        <v>20</v>
      </c>
      <c r="M282">
        <v>7</v>
      </c>
      <c r="N282">
        <v>29</v>
      </c>
      <c r="O282">
        <v>17</v>
      </c>
      <c r="P282">
        <v>4</v>
      </c>
    </row>
    <row r="283" spans="1:16" x14ac:dyDescent="0.25">
      <c r="A283">
        <v>11</v>
      </c>
      <c r="B283" t="s">
        <v>29</v>
      </c>
      <c r="C283">
        <v>2</v>
      </c>
      <c r="D283" t="s">
        <v>30</v>
      </c>
      <c r="E283" t="s">
        <v>22</v>
      </c>
      <c r="F283" t="s">
        <v>164</v>
      </c>
      <c r="G283">
        <v>4</v>
      </c>
      <c r="H283">
        <v>4</v>
      </c>
      <c r="I283">
        <v>1</v>
      </c>
      <c r="J283" s="2">
        <v>41541</v>
      </c>
      <c r="K283">
        <v>1</v>
      </c>
      <c r="L283" t="s">
        <v>20</v>
      </c>
      <c r="M283">
        <v>8</v>
      </c>
      <c r="N283">
        <v>26</v>
      </c>
      <c r="O283">
        <v>18</v>
      </c>
      <c r="P283">
        <v>5</v>
      </c>
    </row>
    <row r="284" spans="1:16" x14ac:dyDescent="0.25">
      <c r="A284">
        <v>11</v>
      </c>
      <c r="B284" t="s">
        <v>29</v>
      </c>
      <c r="C284">
        <v>2</v>
      </c>
      <c r="D284" t="s">
        <v>31</v>
      </c>
      <c r="E284" t="s">
        <v>18</v>
      </c>
      <c r="F284" t="s">
        <v>164</v>
      </c>
      <c r="G284">
        <v>2</v>
      </c>
      <c r="H284">
        <v>2</v>
      </c>
      <c r="I284">
        <v>1</v>
      </c>
      <c r="J284" s="2">
        <v>41541</v>
      </c>
      <c r="K284">
        <v>1</v>
      </c>
      <c r="L284" t="s">
        <v>20</v>
      </c>
      <c r="M284">
        <v>5</v>
      </c>
      <c r="N284">
        <v>18</v>
      </c>
      <c r="O284">
        <v>7</v>
      </c>
      <c r="P284">
        <v>3</v>
      </c>
    </row>
    <row r="285" spans="1:16" x14ac:dyDescent="0.25">
      <c r="A285">
        <v>11</v>
      </c>
      <c r="B285" t="s">
        <v>29</v>
      </c>
      <c r="C285">
        <v>3</v>
      </c>
      <c r="D285" t="s">
        <v>130</v>
      </c>
      <c r="E285" t="s">
        <v>22</v>
      </c>
      <c r="F285" t="s">
        <v>164</v>
      </c>
      <c r="G285">
        <v>3</v>
      </c>
      <c r="H285">
        <v>3</v>
      </c>
      <c r="I285">
        <v>1</v>
      </c>
      <c r="J285" s="2">
        <v>41541</v>
      </c>
      <c r="K285">
        <v>1</v>
      </c>
      <c r="L285" t="s">
        <v>20</v>
      </c>
      <c r="M285">
        <v>6</v>
      </c>
      <c r="N285">
        <v>25</v>
      </c>
      <c r="O285">
        <v>17</v>
      </c>
      <c r="P285">
        <v>3</v>
      </c>
    </row>
    <row r="286" spans="1:16" x14ac:dyDescent="0.25">
      <c r="A286">
        <v>13</v>
      </c>
      <c r="B286" t="s">
        <v>16</v>
      </c>
      <c r="C286">
        <v>1</v>
      </c>
      <c r="D286" t="s">
        <v>33</v>
      </c>
      <c r="E286" t="s">
        <v>22</v>
      </c>
      <c r="F286" t="s">
        <v>164</v>
      </c>
      <c r="G286">
        <v>1</v>
      </c>
      <c r="H286">
        <v>1</v>
      </c>
      <c r="I286">
        <v>1</v>
      </c>
      <c r="J286" s="2">
        <v>41541</v>
      </c>
      <c r="K286">
        <v>1</v>
      </c>
      <c r="L286" t="s">
        <v>20</v>
      </c>
      <c r="M286">
        <v>7</v>
      </c>
      <c r="N286">
        <v>29</v>
      </c>
      <c r="O286">
        <v>5</v>
      </c>
      <c r="P286">
        <v>3</v>
      </c>
    </row>
    <row r="287" spans="1:16" x14ac:dyDescent="0.25">
      <c r="A287">
        <v>13</v>
      </c>
      <c r="B287" t="s">
        <v>16</v>
      </c>
      <c r="C287">
        <v>2</v>
      </c>
      <c r="D287" t="s">
        <v>34</v>
      </c>
      <c r="E287" t="s">
        <v>22</v>
      </c>
      <c r="F287" t="s">
        <v>164</v>
      </c>
      <c r="G287">
        <v>10</v>
      </c>
      <c r="H287">
        <v>10</v>
      </c>
      <c r="I287">
        <v>1</v>
      </c>
      <c r="J287" s="2">
        <v>41541</v>
      </c>
      <c r="K287">
        <v>1</v>
      </c>
      <c r="L287" t="s">
        <v>20</v>
      </c>
      <c r="M287">
        <v>8</v>
      </c>
      <c r="N287">
        <v>47</v>
      </c>
      <c r="O287">
        <v>17</v>
      </c>
      <c r="P287">
        <v>3</v>
      </c>
    </row>
    <row r="288" spans="1:16" x14ac:dyDescent="0.25">
      <c r="A288">
        <v>13</v>
      </c>
      <c r="B288" t="s">
        <v>16</v>
      </c>
      <c r="C288">
        <v>2</v>
      </c>
      <c r="D288" t="s">
        <v>35</v>
      </c>
      <c r="E288" t="s">
        <v>18</v>
      </c>
      <c r="F288" t="s">
        <v>164</v>
      </c>
      <c r="G288">
        <v>4</v>
      </c>
      <c r="H288">
        <v>4</v>
      </c>
      <c r="I288">
        <v>1</v>
      </c>
      <c r="J288" s="2">
        <v>41541</v>
      </c>
      <c r="K288">
        <v>1</v>
      </c>
      <c r="L288" t="s">
        <v>20</v>
      </c>
      <c r="M288">
        <v>5</v>
      </c>
      <c r="N288">
        <v>28</v>
      </c>
      <c r="O288">
        <v>8</v>
      </c>
      <c r="P288">
        <v>2</v>
      </c>
    </row>
    <row r="289" spans="1:16" x14ac:dyDescent="0.25">
      <c r="A289">
        <v>13</v>
      </c>
      <c r="B289" t="s">
        <v>16</v>
      </c>
      <c r="C289">
        <v>3</v>
      </c>
      <c r="D289" t="s">
        <v>63</v>
      </c>
      <c r="E289" t="s">
        <v>22</v>
      </c>
      <c r="F289" t="s">
        <v>164</v>
      </c>
      <c r="G289">
        <v>5</v>
      </c>
      <c r="H289">
        <v>5</v>
      </c>
      <c r="I289">
        <v>1</v>
      </c>
      <c r="J289" s="2">
        <v>41541</v>
      </c>
      <c r="K289">
        <v>1</v>
      </c>
      <c r="L289" t="s">
        <v>20</v>
      </c>
      <c r="M289">
        <v>6</v>
      </c>
      <c r="N289">
        <v>23</v>
      </c>
      <c r="O289">
        <v>11</v>
      </c>
      <c r="P289">
        <v>4</v>
      </c>
    </row>
    <row r="290" spans="1:16" x14ac:dyDescent="0.25">
      <c r="A290">
        <v>13</v>
      </c>
      <c r="B290" t="s">
        <v>16</v>
      </c>
      <c r="C290">
        <v>3</v>
      </c>
      <c r="D290" t="s">
        <v>36</v>
      </c>
      <c r="E290" t="s">
        <v>18</v>
      </c>
      <c r="F290" t="s">
        <v>164</v>
      </c>
      <c r="G290">
        <v>2</v>
      </c>
      <c r="H290">
        <v>2</v>
      </c>
      <c r="I290">
        <v>1</v>
      </c>
      <c r="J290" s="2">
        <v>41541</v>
      </c>
      <c r="K290">
        <v>1</v>
      </c>
      <c r="L290" t="s">
        <v>20</v>
      </c>
      <c r="M290">
        <v>6</v>
      </c>
      <c r="N290">
        <v>19</v>
      </c>
      <c r="O290">
        <v>9</v>
      </c>
      <c r="P290">
        <v>3</v>
      </c>
    </row>
    <row r="291" spans="1:16" x14ac:dyDescent="0.25">
      <c r="A291">
        <v>13</v>
      </c>
      <c r="B291" t="s">
        <v>16</v>
      </c>
      <c r="C291">
        <v>4</v>
      </c>
      <c r="D291" t="s">
        <v>64</v>
      </c>
      <c r="E291" t="s">
        <v>22</v>
      </c>
      <c r="F291" t="s">
        <v>164</v>
      </c>
      <c r="G291">
        <v>15</v>
      </c>
      <c r="H291">
        <v>15</v>
      </c>
      <c r="I291">
        <v>1</v>
      </c>
      <c r="J291" s="2">
        <v>41541</v>
      </c>
      <c r="K291">
        <v>1</v>
      </c>
      <c r="L291" t="s">
        <v>20</v>
      </c>
      <c r="M291">
        <v>5</v>
      </c>
      <c r="N291">
        <v>37</v>
      </c>
      <c r="O291">
        <v>26</v>
      </c>
      <c r="P291">
        <v>2</v>
      </c>
    </row>
    <row r="292" spans="1:16" x14ac:dyDescent="0.25">
      <c r="A292">
        <v>13</v>
      </c>
      <c r="B292" t="s">
        <v>16</v>
      </c>
      <c r="C292">
        <v>4</v>
      </c>
      <c r="D292" t="s">
        <v>65</v>
      </c>
      <c r="E292" t="s">
        <v>18</v>
      </c>
      <c r="F292" t="s">
        <v>164</v>
      </c>
      <c r="G292">
        <v>3</v>
      </c>
      <c r="H292">
        <v>3</v>
      </c>
      <c r="I292">
        <v>1</v>
      </c>
      <c r="J292" s="2">
        <v>41541</v>
      </c>
      <c r="K292">
        <v>1</v>
      </c>
      <c r="L292" t="s">
        <v>20</v>
      </c>
      <c r="M292">
        <v>5</v>
      </c>
      <c r="N292">
        <v>19</v>
      </c>
      <c r="O292">
        <v>14</v>
      </c>
      <c r="P292">
        <v>3</v>
      </c>
    </row>
    <row r="293" spans="1:16" x14ac:dyDescent="0.25">
      <c r="A293">
        <v>13</v>
      </c>
      <c r="B293" t="s">
        <v>29</v>
      </c>
      <c r="C293">
        <v>1</v>
      </c>
      <c r="D293" t="s">
        <v>66</v>
      </c>
      <c r="E293" t="s">
        <v>22</v>
      </c>
      <c r="F293" t="s">
        <v>164</v>
      </c>
      <c r="G293">
        <v>3</v>
      </c>
      <c r="H293">
        <v>3</v>
      </c>
      <c r="I293">
        <v>1</v>
      </c>
      <c r="J293" s="2">
        <v>41541</v>
      </c>
      <c r="K293">
        <v>1</v>
      </c>
      <c r="L293" t="s">
        <v>20</v>
      </c>
      <c r="M293">
        <v>4</v>
      </c>
      <c r="N293">
        <v>17</v>
      </c>
      <c r="O293">
        <v>3</v>
      </c>
      <c r="P293">
        <v>1</v>
      </c>
    </row>
    <row r="294" spans="1:16" x14ac:dyDescent="0.25">
      <c r="A294">
        <v>13</v>
      </c>
      <c r="B294" t="s">
        <v>29</v>
      </c>
      <c r="C294">
        <v>3</v>
      </c>
      <c r="D294" t="s">
        <v>140</v>
      </c>
      <c r="E294" t="s">
        <v>22</v>
      </c>
      <c r="F294" t="s">
        <v>164</v>
      </c>
      <c r="G294">
        <v>4</v>
      </c>
      <c r="H294">
        <v>4</v>
      </c>
      <c r="I294">
        <v>1</v>
      </c>
      <c r="J294" s="2">
        <v>41541</v>
      </c>
      <c r="K294">
        <v>1</v>
      </c>
      <c r="L294" t="s">
        <v>20</v>
      </c>
      <c r="M294">
        <v>5</v>
      </c>
      <c r="N294">
        <v>23</v>
      </c>
      <c r="O294">
        <v>10</v>
      </c>
      <c r="P294">
        <v>2</v>
      </c>
    </row>
    <row r="295" spans="1:16" x14ac:dyDescent="0.25">
      <c r="A295">
        <v>13</v>
      </c>
      <c r="B295" t="s">
        <v>29</v>
      </c>
      <c r="C295">
        <v>4</v>
      </c>
      <c r="D295" t="s">
        <v>38</v>
      </c>
      <c r="E295" t="s">
        <v>22</v>
      </c>
      <c r="F295" t="s">
        <v>164</v>
      </c>
      <c r="G295">
        <v>3</v>
      </c>
      <c r="H295">
        <v>3</v>
      </c>
      <c r="I295">
        <v>1</v>
      </c>
      <c r="J295" s="2">
        <v>41541</v>
      </c>
      <c r="K295">
        <v>1</v>
      </c>
      <c r="L295" t="s">
        <v>20</v>
      </c>
      <c r="M295">
        <v>3</v>
      </c>
      <c r="N295">
        <v>6</v>
      </c>
      <c r="O295">
        <v>4</v>
      </c>
      <c r="P295">
        <v>2</v>
      </c>
    </row>
    <row r="296" spans="1:16" x14ac:dyDescent="0.25">
      <c r="A296">
        <v>13</v>
      </c>
      <c r="B296" t="s">
        <v>29</v>
      </c>
      <c r="C296">
        <v>4</v>
      </c>
      <c r="D296" t="s">
        <v>144</v>
      </c>
      <c r="E296" t="s">
        <v>18</v>
      </c>
      <c r="F296" t="s">
        <v>164</v>
      </c>
      <c r="G296">
        <v>4</v>
      </c>
      <c r="H296">
        <v>4</v>
      </c>
      <c r="I296">
        <v>1</v>
      </c>
      <c r="J296" s="2">
        <v>41541</v>
      </c>
      <c r="K296">
        <v>1</v>
      </c>
      <c r="L296" t="s">
        <v>20</v>
      </c>
      <c r="M296">
        <v>4</v>
      </c>
      <c r="N296">
        <v>8</v>
      </c>
      <c r="O296">
        <v>5</v>
      </c>
      <c r="P296">
        <v>2</v>
      </c>
    </row>
    <row r="297" spans="1:16" x14ac:dyDescent="0.25">
      <c r="A297">
        <v>13</v>
      </c>
      <c r="B297" t="s">
        <v>29</v>
      </c>
      <c r="C297">
        <v>5</v>
      </c>
      <c r="D297" t="s">
        <v>39</v>
      </c>
      <c r="E297" t="s">
        <v>22</v>
      </c>
      <c r="F297" t="s">
        <v>164</v>
      </c>
      <c r="G297">
        <v>2</v>
      </c>
      <c r="H297">
        <v>2</v>
      </c>
      <c r="I297">
        <v>1</v>
      </c>
      <c r="J297" s="2">
        <v>41541</v>
      </c>
      <c r="K297">
        <v>1</v>
      </c>
      <c r="L297" t="s">
        <v>20</v>
      </c>
      <c r="M297">
        <v>4</v>
      </c>
      <c r="N297">
        <v>6</v>
      </c>
      <c r="O297">
        <v>4</v>
      </c>
      <c r="P297">
        <v>3</v>
      </c>
    </row>
    <row r="298" spans="1:16" x14ac:dyDescent="0.25">
      <c r="A298">
        <v>14</v>
      </c>
      <c r="B298" t="s">
        <v>16</v>
      </c>
      <c r="C298">
        <v>1</v>
      </c>
      <c r="D298" t="s">
        <v>136</v>
      </c>
      <c r="E298" t="s">
        <v>22</v>
      </c>
      <c r="F298" t="s">
        <v>164</v>
      </c>
      <c r="G298">
        <v>1</v>
      </c>
      <c r="H298">
        <v>1</v>
      </c>
      <c r="I298">
        <v>1</v>
      </c>
      <c r="J298" s="2">
        <v>41541</v>
      </c>
      <c r="K298">
        <v>1</v>
      </c>
      <c r="L298" t="s">
        <v>20</v>
      </c>
      <c r="M298">
        <v>7</v>
      </c>
      <c r="N298">
        <v>31</v>
      </c>
      <c r="O298">
        <v>6</v>
      </c>
      <c r="P298">
        <v>4</v>
      </c>
    </row>
    <row r="299" spans="1:16" x14ac:dyDescent="0.25">
      <c r="A299">
        <v>14</v>
      </c>
      <c r="B299" t="s">
        <v>16</v>
      </c>
      <c r="C299">
        <v>3</v>
      </c>
      <c r="D299" t="s">
        <v>42</v>
      </c>
      <c r="E299" t="s">
        <v>18</v>
      </c>
      <c r="F299" t="s">
        <v>164</v>
      </c>
      <c r="G299">
        <v>1</v>
      </c>
      <c r="H299">
        <v>1</v>
      </c>
      <c r="I299">
        <v>1</v>
      </c>
      <c r="J299" s="2">
        <v>41541</v>
      </c>
      <c r="K299">
        <v>1</v>
      </c>
      <c r="L299" t="s">
        <v>20</v>
      </c>
      <c r="M299">
        <v>6</v>
      </c>
      <c r="N299">
        <v>12</v>
      </c>
      <c r="O299" t="s">
        <v>43</v>
      </c>
      <c r="P299" t="s">
        <v>43</v>
      </c>
    </row>
    <row r="300" spans="1:16" x14ac:dyDescent="0.25">
      <c r="A300">
        <v>14</v>
      </c>
      <c r="B300" t="s">
        <v>29</v>
      </c>
      <c r="C300">
        <v>1</v>
      </c>
      <c r="D300" t="s">
        <v>70</v>
      </c>
      <c r="E300" t="s">
        <v>18</v>
      </c>
      <c r="F300" t="s">
        <v>164</v>
      </c>
      <c r="G300">
        <v>2</v>
      </c>
      <c r="H300">
        <v>2</v>
      </c>
      <c r="I300">
        <v>1</v>
      </c>
      <c r="J300" s="2">
        <v>41541</v>
      </c>
      <c r="K300">
        <v>1</v>
      </c>
      <c r="L300" t="s">
        <v>20</v>
      </c>
      <c r="M300">
        <v>6</v>
      </c>
      <c r="N300">
        <v>47</v>
      </c>
      <c r="O300">
        <v>15</v>
      </c>
      <c r="P300">
        <v>2</v>
      </c>
    </row>
    <row r="301" spans="1:16" x14ac:dyDescent="0.25">
      <c r="A301">
        <v>14</v>
      </c>
      <c r="B301" t="s">
        <v>29</v>
      </c>
      <c r="C301">
        <v>2</v>
      </c>
      <c r="D301" t="s">
        <v>72</v>
      </c>
      <c r="E301" t="s">
        <v>18</v>
      </c>
      <c r="F301" t="s">
        <v>164</v>
      </c>
      <c r="G301">
        <v>3</v>
      </c>
      <c r="H301">
        <v>3</v>
      </c>
      <c r="I301">
        <v>1</v>
      </c>
      <c r="J301" s="2">
        <v>41541</v>
      </c>
      <c r="K301">
        <v>1</v>
      </c>
      <c r="L301" t="s">
        <v>20</v>
      </c>
      <c r="M301">
        <v>6</v>
      </c>
      <c r="N301">
        <v>22</v>
      </c>
      <c r="O301">
        <v>6</v>
      </c>
      <c r="P301">
        <v>4</v>
      </c>
    </row>
    <row r="302" spans="1:16" x14ac:dyDescent="0.25">
      <c r="A302">
        <v>14</v>
      </c>
      <c r="B302" t="s">
        <v>29</v>
      </c>
      <c r="C302">
        <v>3</v>
      </c>
      <c r="D302" t="s">
        <v>73</v>
      </c>
      <c r="E302" t="s">
        <v>22</v>
      </c>
      <c r="F302" t="s">
        <v>164</v>
      </c>
      <c r="G302">
        <v>4</v>
      </c>
      <c r="H302">
        <v>4</v>
      </c>
      <c r="I302">
        <v>1</v>
      </c>
      <c r="J302" s="2">
        <v>41541</v>
      </c>
      <c r="K302">
        <v>1</v>
      </c>
      <c r="L302" t="s">
        <v>20</v>
      </c>
      <c r="M302">
        <v>8</v>
      </c>
      <c r="N302">
        <v>38</v>
      </c>
      <c r="O302">
        <v>14</v>
      </c>
      <c r="P302">
        <v>5</v>
      </c>
    </row>
    <row r="303" spans="1:16" x14ac:dyDescent="0.25">
      <c r="A303">
        <v>14</v>
      </c>
      <c r="B303" t="s">
        <v>29</v>
      </c>
      <c r="C303">
        <v>4</v>
      </c>
      <c r="D303" t="s">
        <v>59</v>
      </c>
      <c r="E303" t="s">
        <v>22</v>
      </c>
      <c r="F303" t="s">
        <v>164</v>
      </c>
      <c r="G303">
        <v>1</v>
      </c>
      <c r="H303">
        <v>1</v>
      </c>
      <c r="I303">
        <v>1</v>
      </c>
      <c r="J303" s="2">
        <v>41541</v>
      </c>
      <c r="K303">
        <v>1</v>
      </c>
      <c r="L303" t="s">
        <v>20</v>
      </c>
      <c r="M303">
        <v>9</v>
      </c>
      <c r="N303">
        <v>16</v>
      </c>
      <c r="O303">
        <v>12</v>
      </c>
      <c r="P303">
        <v>6</v>
      </c>
    </row>
    <row r="304" spans="1:16" x14ac:dyDescent="0.25">
      <c r="A304">
        <v>14</v>
      </c>
      <c r="B304" t="s">
        <v>29</v>
      </c>
      <c r="C304">
        <v>4</v>
      </c>
      <c r="D304" t="s">
        <v>131</v>
      </c>
      <c r="E304" t="s">
        <v>18</v>
      </c>
      <c r="F304" t="s">
        <v>164</v>
      </c>
      <c r="G304">
        <v>1</v>
      </c>
      <c r="H304">
        <v>1</v>
      </c>
      <c r="I304">
        <v>1</v>
      </c>
      <c r="J304" s="2">
        <v>41541</v>
      </c>
      <c r="K304">
        <v>1</v>
      </c>
      <c r="L304" t="s">
        <v>20</v>
      </c>
      <c r="M304">
        <v>8</v>
      </c>
      <c r="N304">
        <v>12</v>
      </c>
      <c r="O304">
        <v>7</v>
      </c>
      <c r="P304">
        <v>5</v>
      </c>
    </row>
    <row r="305" spans="1:16" x14ac:dyDescent="0.25">
      <c r="A305">
        <v>15</v>
      </c>
      <c r="B305" t="s">
        <v>16</v>
      </c>
      <c r="C305">
        <v>1</v>
      </c>
      <c r="D305" t="s">
        <v>115</v>
      </c>
      <c r="E305" t="s">
        <v>22</v>
      </c>
      <c r="F305" t="s">
        <v>164</v>
      </c>
      <c r="G305">
        <v>2</v>
      </c>
      <c r="H305">
        <v>2</v>
      </c>
      <c r="I305">
        <v>1</v>
      </c>
      <c r="J305" s="2">
        <v>41541</v>
      </c>
      <c r="K305">
        <v>1</v>
      </c>
      <c r="L305" t="s">
        <v>20</v>
      </c>
      <c r="M305">
        <v>5</v>
      </c>
      <c r="N305">
        <v>9</v>
      </c>
      <c r="O305">
        <v>3</v>
      </c>
      <c r="P305">
        <v>2</v>
      </c>
    </row>
    <row r="306" spans="1:16" x14ac:dyDescent="0.25">
      <c r="A306">
        <v>16</v>
      </c>
      <c r="B306" t="s">
        <v>16</v>
      </c>
      <c r="C306">
        <v>3</v>
      </c>
      <c r="D306" t="s">
        <v>47</v>
      </c>
      <c r="E306" t="s">
        <v>22</v>
      </c>
      <c r="F306" t="s">
        <v>164</v>
      </c>
      <c r="G306">
        <v>7</v>
      </c>
      <c r="H306">
        <v>7</v>
      </c>
      <c r="I306">
        <v>1</v>
      </c>
      <c r="J306" s="2">
        <v>41541</v>
      </c>
      <c r="K306">
        <v>1</v>
      </c>
      <c r="L306" t="s">
        <v>20</v>
      </c>
      <c r="M306">
        <v>3</v>
      </c>
      <c r="N306">
        <v>20</v>
      </c>
      <c r="O306">
        <v>20</v>
      </c>
      <c r="P306">
        <v>3</v>
      </c>
    </row>
    <row r="307" spans="1:16" x14ac:dyDescent="0.25">
      <c r="A307">
        <v>16</v>
      </c>
      <c r="B307" t="s">
        <v>16</v>
      </c>
      <c r="C307">
        <v>3</v>
      </c>
      <c r="D307" t="s">
        <v>48</v>
      </c>
      <c r="E307" t="s">
        <v>18</v>
      </c>
      <c r="F307" t="s">
        <v>164</v>
      </c>
      <c r="G307">
        <v>1</v>
      </c>
      <c r="H307">
        <v>1</v>
      </c>
      <c r="I307">
        <v>1</v>
      </c>
      <c r="J307" s="2">
        <v>41541</v>
      </c>
      <c r="K307">
        <v>1</v>
      </c>
      <c r="L307" t="s">
        <v>20</v>
      </c>
      <c r="M307">
        <v>2</v>
      </c>
      <c r="N307">
        <v>4</v>
      </c>
      <c r="O307">
        <v>4</v>
      </c>
      <c r="P307">
        <v>2</v>
      </c>
    </row>
    <row r="308" spans="1:16" x14ac:dyDescent="0.25">
      <c r="A308">
        <v>16</v>
      </c>
      <c r="B308" t="s">
        <v>29</v>
      </c>
      <c r="C308">
        <v>1</v>
      </c>
      <c r="D308" t="s">
        <v>165</v>
      </c>
      <c r="E308" t="s">
        <v>22</v>
      </c>
      <c r="F308" t="s">
        <v>164</v>
      </c>
      <c r="G308">
        <v>6</v>
      </c>
      <c r="H308">
        <v>6</v>
      </c>
      <c r="I308">
        <v>1</v>
      </c>
      <c r="J308" s="2">
        <v>41541</v>
      </c>
      <c r="K308">
        <v>1</v>
      </c>
      <c r="L308" t="s">
        <v>20</v>
      </c>
      <c r="M308">
        <v>4</v>
      </c>
      <c r="N308">
        <v>21</v>
      </c>
      <c r="O308">
        <v>18</v>
      </c>
      <c r="P308">
        <v>2</v>
      </c>
    </row>
    <row r="309" spans="1:16" x14ac:dyDescent="0.25">
      <c r="A309">
        <v>16</v>
      </c>
      <c r="B309" t="s">
        <v>29</v>
      </c>
      <c r="C309">
        <v>1</v>
      </c>
      <c r="D309" t="s">
        <v>98</v>
      </c>
      <c r="E309" t="s">
        <v>18</v>
      </c>
      <c r="F309" t="s">
        <v>164</v>
      </c>
      <c r="G309">
        <v>10</v>
      </c>
      <c r="H309">
        <v>10</v>
      </c>
      <c r="I309">
        <v>1</v>
      </c>
      <c r="J309" s="2">
        <v>41541</v>
      </c>
      <c r="K309">
        <v>1</v>
      </c>
      <c r="L309" t="s">
        <v>20</v>
      </c>
      <c r="M309">
        <v>5</v>
      </c>
      <c r="N309">
        <v>19</v>
      </c>
      <c r="O309">
        <v>14</v>
      </c>
      <c r="P309">
        <v>3</v>
      </c>
    </row>
    <row r="310" spans="1:16" x14ac:dyDescent="0.25">
      <c r="A310">
        <v>16</v>
      </c>
      <c r="B310" t="s">
        <v>29</v>
      </c>
      <c r="C310">
        <v>2</v>
      </c>
      <c r="D310" t="s">
        <v>166</v>
      </c>
      <c r="E310" t="s">
        <v>22</v>
      </c>
      <c r="F310" t="s">
        <v>164</v>
      </c>
      <c r="G310">
        <v>15</v>
      </c>
      <c r="H310">
        <v>15</v>
      </c>
      <c r="I310">
        <v>1</v>
      </c>
      <c r="J310" s="2">
        <v>41541</v>
      </c>
      <c r="K310">
        <v>1</v>
      </c>
      <c r="L310" t="s">
        <v>20</v>
      </c>
      <c r="M310">
        <v>3</v>
      </c>
      <c r="N310">
        <v>63</v>
      </c>
      <c r="O310">
        <v>60</v>
      </c>
      <c r="P310">
        <v>2</v>
      </c>
    </row>
    <row r="311" spans="1:16" x14ac:dyDescent="0.25">
      <c r="A311">
        <v>16</v>
      </c>
      <c r="B311" t="s">
        <v>29</v>
      </c>
      <c r="C311">
        <v>2</v>
      </c>
      <c r="D311" t="s">
        <v>99</v>
      </c>
      <c r="E311" t="s">
        <v>18</v>
      </c>
      <c r="F311" t="s">
        <v>164</v>
      </c>
      <c r="G311">
        <v>3</v>
      </c>
      <c r="H311">
        <v>3</v>
      </c>
      <c r="I311">
        <v>1</v>
      </c>
      <c r="J311" s="2">
        <v>41541</v>
      </c>
      <c r="K311">
        <v>1</v>
      </c>
      <c r="L311" t="s">
        <v>20</v>
      </c>
      <c r="M311">
        <v>5</v>
      </c>
      <c r="N311">
        <v>26</v>
      </c>
      <c r="O311">
        <v>26</v>
      </c>
      <c r="P311">
        <v>5</v>
      </c>
    </row>
    <row r="312" spans="1:16" x14ac:dyDescent="0.25">
      <c r="A312">
        <v>16</v>
      </c>
      <c r="B312" t="s">
        <v>29</v>
      </c>
      <c r="C312">
        <v>3</v>
      </c>
      <c r="D312" t="s">
        <v>167</v>
      </c>
      <c r="E312" t="s">
        <v>22</v>
      </c>
      <c r="F312" t="s">
        <v>164</v>
      </c>
      <c r="G312">
        <v>5</v>
      </c>
      <c r="H312">
        <v>5</v>
      </c>
      <c r="I312">
        <v>1</v>
      </c>
      <c r="J312" s="2">
        <v>41541</v>
      </c>
      <c r="K312">
        <v>1</v>
      </c>
      <c r="L312" t="s">
        <v>20</v>
      </c>
      <c r="M312">
        <v>4</v>
      </c>
      <c r="N312">
        <v>22</v>
      </c>
      <c r="O312">
        <v>20</v>
      </c>
      <c r="P312">
        <v>2</v>
      </c>
    </row>
    <row r="313" spans="1:16" x14ac:dyDescent="0.25">
      <c r="A313">
        <v>16</v>
      </c>
      <c r="B313" t="s">
        <v>29</v>
      </c>
      <c r="C313">
        <v>3</v>
      </c>
      <c r="D313" t="s">
        <v>168</v>
      </c>
      <c r="E313" t="s">
        <v>18</v>
      </c>
      <c r="F313" t="s">
        <v>164</v>
      </c>
      <c r="G313">
        <v>10</v>
      </c>
      <c r="H313">
        <v>10</v>
      </c>
      <c r="I313">
        <v>1</v>
      </c>
      <c r="J313" s="2">
        <v>41541</v>
      </c>
      <c r="K313">
        <v>1</v>
      </c>
      <c r="L313" t="s">
        <v>20</v>
      </c>
      <c r="M313">
        <v>3</v>
      </c>
      <c r="N313">
        <v>36</v>
      </c>
      <c r="O313">
        <v>35</v>
      </c>
      <c r="P313">
        <v>2</v>
      </c>
    </row>
    <row r="314" spans="1:16" x14ac:dyDescent="0.25">
      <c r="A314">
        <v>16</v>
      </c>
      <c r="B314" t="s">
        <v>29</v>
      </c>
      <c r="C314">
        <v>4</v>
      </c>
      <c r="D314" t="s">
        <v>100</v>
      </c>
      <c r="E314" t="s">
        <v>22</v>
      </c>
      <c r="F314" t="s">
        <v>164</v>
      </c>
      <c r="G314">
        <v>1</v>
      </c>
      <c r="H314">
        <v>1</v>
      </c>
      <c r="I314">
        <v>1</v>
      </c>
      <c r="J314" s="2">
        <v>41541</v>
      </c>
      <c r="K314">
        <v>1</v>
      </c>
      <c r="L314" t="s">
        <v>20</v>
      </c>
      <c r="M314">
        <v>2</v>
      </c>
      <c r="N314">
        <v>2</v>
      </c>
      <c r="O314">
        <v>2</v>
      </c>
      <c r="P314">
        <v>2</v>
      </c>
    </row>
    <row r="315" spans="1:16" x14ac:dyDescent="0.25">
      <c r="A315">
        <v>10</v>
      </c>
      <c r="B315" t="s">
        <v>16</v>
      </c>
      <c r="C315">
        <v>2</v>
      </c>
      <c r="D315" t="s">
        <v>104</v>
      </c>
      <c r="E315" t="s">
        <v>18</v>
      </c>
      <c r="F315" t="s">
        <v>169</v>
      </c>
      <c r="G315">
        <v>2</v>
      </c>
      <c r="H315">
        <v>0</v>
      </c>
      <c r="I315">
        <v>0</v>
      </c>
      <c r="J315" s="2">
        <v>41541</v>
      </c>
      <c r="K315">
        <v>1</v>
      </c>
      <c r="L315" t="s">
        <v>24</v>
      </c>
      <c r="M315">
        <v>6</v>
      </c>
      <c r="N315">
        <v>11</v>
      </c>
      <c r="O315">
        <v>5</v>
      </c>
      <c r="P315">
        <v>3</v>
      </c>
    </row>
    <row r="316" spans="1:16" x14ac:dyDescent="0.25">
      <c r="A316">
        <v>10</v>
      </c>
      <c r="B316" t="s">
        <v>16</v>
      </c>
      <c r="C316">
        <v>3</v>
      </c>
      <c r="D316" t="s">
        <v>21</v>
      </c>
      <c r="E316" t="s">
        <v>22</v>
      </c>
      <c r="F316" t="s">
        <v>169</v>
      </c>
      <c r="G316">
        <v>1</v>
      </c>
      <c r="H316">
        <v>0</v>
      </c>
      <c r="I316">
        <v>0</v>
      </c>
      <c r="J316" s="2">
        <v>41541</v>
      </c>
      <c r="K316">
        <v>1</v>
      </c>
      <c r="L316" t="s">
        <v>24</v>
      </c>
      <c r="M316">
        <v>8</v>
      </c>
      <c r="N316">
        <v>35</v>
      </c>
      <c r="O316">
        <v>32</v>
      </c>
      <c r="P316">
        <v>5</v>
      </c>
    </row>
    <row r="317" spans="1:16" x14ac:dyDescent="0.25">
      <c r="A317">
        <v>10</v>
      </c>
      <c r="B317" t="s">
        <v>16</v>
      </c>
      <c r="C317">
        <v>4</v>
      </c>
      <c r="D317" t="s">
        <v>148</v>
      </c>
      <c r="E317" t="s">
        <v>18</v>
      </c>
      <c r="F317" t="s">
        <v>169</v>
      </c>
      <c r="G317">
        <v>1</v>
      </c>
      <c r="H317">
        <v>0</v>
      </c>
      <c r="I317">
        <v>0</v>
      </c>
      <c r="J317" s="2">
        <v>41541</v>
      </c>
      <c r="K317">
        <v>1</v>
      </c>
      <c r="L317" t="s">
        <v>24</v>
      </c>
      <c r="M317">
        <v>5</v>
      </c>
      <c r="N317">
        <v>20</v>
      </c>
      <c r="O317">
        <v>6</v>
      </c>
      <c r="P317">
        <v>2</v>
      </c>
    </row>
    <row r="318" spans="1:16" x14ac:dyDescent="0.25">
      <c r="A318">
        <v>11</v>
      </c>
      <c r="B318" t="s">
        <v>16</v>
      </c>
      <c r="C318">
        <v>1</v>
      </c>
      <c r="D318" t="s">
        <v>26</v>
      </c>
      <c r="E318" t="s">
        <v>22</v>
      </c>
      <c r="F318" t="s">
        <v>169</v>
      </c>
      <c r="G318">
        <v>1</v>
      </c>
      <c r="H318">
        <v>0</v>
      </c>
      <c r="I318">
        <v>0</v>
      </c>
      <c r="J318" s="2">
        <v>41541</v>
      </c>
      <c r="K318">
        <v>1</v>
      </c>
      <c r="L318" t="s">
        <v>24</v>
      </c>
      <c r="M318">
        <v>9</v>
      </c>
      <c r="N318">
        <v>30</v>
      </c>
      <c r="O318">
        <v>24</v>
      </c>
      <c r="P318">
        <v>6</v>
      </c>
    </row>
    <row r="319" spans="1:16" x14ac:dyDescent="0.25">
      <c r="A319">
        <v>11</v>
      </c>
      <c r="B319" t="s">
        <v>16</v>
      </c>
      <c r="C319">
        <v>2</v>
      </c>
      <c r="D319" t="s">
        <v>17</v>
      </c>
      <c r="E319" t="s">
        <v>18</v>
      </c>
      <c r="F319" t="s">
        <v>169</v>
      </c>
      <c r="G319">
        <v>2</v>
      </c>
      <c r="H319">
        <v>0</v>
      </c>
      <c r="I319">
        <v>0</v>
      </c>
      <c r="J319" s="2">
        <v>41541</v>
      </c>
      <c r="K319">
        <v>1</v>
      </c>
      <c r="L319" t="s">
        <v>24</v>
      </c>
      <c r="M319">
        <v>9</v>
      </c>
      <c r="N319">
        <v>36</v>
      </c>
      <c r="O319">
        <v>18</v>
      </c>
      <c r="P319">
        <v>5</v>
      </c>
    </row>
    <row r="320" spans="1:16" x14ac:dyDescent="0.25">
      <c r="A320">
        <v>14</v>
      </c>
      <c r="B320" t="s">
        <v>16</v>
      </c>
      <c r="C320">
        <v>1</v>
      </c>
      <c r="D320" t="s">
        <v>136</v>
      </c>
      <c r="E320" t="s">
        <v>22</v>
      </c>
      <c r="F320" t="s">
        <v>169</v>
      </c>
      <c r="G320">
        <v>1</v>
      </c>
      <c r="H320">
        <v>0</v>
      </c>
      <c r="I320">
        <v>0</v>
      </c>
      <c r="J320" s="2">
        <v>41541</v>
      </c>
      <c r="K320">
        <v>1</v>
      </c>
      <c r="L320" t="s">
        <v>24</v>
      </c>
      <c r="M320">
        <v>7</v>
      </c>
      <c r="N320">
        <v>31</v>
      </c>
      <c r="O320">
        <v>6</v>
      </c>
      <c r="P320">
        <v>4</v>
      </c>
    </row>
    <row r="321" spans="1:16" x14ac:dyDescent="0.25">
      <c r="A321">
        <v>14</v>
      </c>
      <c r="B321" t="s">
        <v>16</v>
      </c>
      <c r="C321">
        <v>2</v>
      </c>
      <c r="D321" t="s">
        <v>145</v>
      </c>
      <c r="E321" t="s">
        <v>22</v>
      </c>
      <c r="F321" t="s">
        <v>169</v>
      </c>
      <c r="G321">
        <v>1</v>
      </c>
      <c r="H321">
        <v>0</v>
      </c>
      <c r="I321">
        <v>0</v>
      </c>
      <c r="J321" s="2">
        <v>41541</v>
      </c>
      <c r="K321">
        <v>1</v>
      </c>
      <c r="L321" t="s">
        <v>24</v>
      </c>
      <c r="M321">
        <v>5</v>
      </c>
      <c r="N321">
        <v>37</v>
      </c>
      <c r="O321">
        <v>2</v>
      </c>
      <c r="P321">
        <v>1</v>
      </c>
    </row>
    <row r="322" spans="1:16" x14ac:dyDescent="0.25">
      <c r="A322">
        <v>14</v>
      </c>
      <c r="B322" t="s">
        <v>16</v>
      </c>
      <c r="C322">
        <v>3</v>
      </c>
      <c r="D322" t="s">
        <v>42</v>
      </c>
      <c r="E322" t="s">
        <v>18</v>
      </c>
      <c r="F322" t="s">
        <v>169</v>
      </c>
      <c r="G322">
        <v>1</v>
      </c>
      <c r="H322">
        <v>0</v>
      </c>
      <c r="I322">
        <v>0</v>
      </c>
      <c r="J322" s="2">
        <v>41541</v>
      </c>
      <c r="K322">
        <v>1</v>
      </c>
      <c r="L322" t="s">
        <v>24</v>
      </c>
      <c r="M322">
        <v>6</v>
      </c>
      <c r="N322">
        <v>12</v>
      </c>
      <c r="O322" t="s">
        <v>43</v>
      </c>
      <c r="P322" t="s">
        <v>43</v>
      </c>
    </row>
    <row r="323" spans="1:16" x14ac:dyDescent="0.25">
      <c r="A323">
        <v>14</v>
      </c>
      <c r="B323" t="s">
        <v>29</v>
      </c>
      <c r="C323">
        <v>1</v>
      </c>
      <c r="D323" t="s">
        <v>70</v>
      </c>
      <c r="E323" t="s">
        <v>18</v>
      </c>
      <c r="F323" t="s">
        <v>169</v>
      </c>
      <c r="G323">
        <v>1</v>
      </c>
      <c r="H323">
        <v>0</v>
      </c>
      <c r="I323">
        <v>0</v>
      </c>
      <c r="J323" s="2">
        <v>41541</v>
      </c>
      <c r="K323">
        <v>1</v>
      </c>
      <c r="L323" t="s">
        <v>24</v>
      </c>
      <c r="M323">
        <v>6</v>
      </c>
      <c r="N323">
        <v>47</v>
      </c>
      <c r="O323">
        <v>15</v>
      </c>
      <c r="P323">
        <v>2</v>
      </c>
    </row>
    <row r="324" spans="1:16" x14ac:dyDescent="0.25">
      <c r="A324">
        <v>14</v>
      </c>
      <c r="B324" t="s">
        <v>29</v>
      </c>
      <c r="C324">
        <v>4</v>
      </c>
      <c r="D324" t="s">
        <v>59</v>
      </c>
      <c r="E324" t="s">
        <v>22</v>
      </c>
      <c r="F324" t="s">
        <v>169</v>
      </c>
      <c r="G324">
        <v>1</v>
      </c>
      <c r="H324">
        <v>0</v>
      </c>
      <c r="I324">
        <v>0</v>
      </c>
      <c r="J324" s="2">
        <v>41541</v>
      </c>
      <c r="K324">
        <v>1</v>
      </c>
      <c r="L324" t="s">
        <v>24</v>
      </c>
      <c r="M324">
        <v>9</v>
      </c>
      <c r="N324">
        <v>16</v>
      </c>
      <c r="O324">
        <v>12</v>
      </c>
      <c r="P324">
        <v>6</v>
      </c>
    </row>
    <row r="325" spans="1:16" x14ac:dyDescent="0.25">
      <c r="A325">
        <v>16</v>
      </c>
      <c r="B325" t="s">
        <v>29</v>
      </c>
      <c r="C325">
        <v>3</v>
      </c>
      <c r="D325" t="s">
        <v>167</v>
      </c>
      <c r="E325" t="s">
        <v>22</v>
      </c>
      <c r="F325" t="s">
        <v>169</v>
      </c>
      <c r="G325">
        <v>1</v>
      </c>
      <c r="H325">
        <v>0</v>
      </c>
      <c r="I325">
        <v>0</v>
      </c>
      <c r="J325" s="2">
        <v>41541</v>
      </c>
      <c r="K325">
        <v>1</v>
      </c>
      <c r="L325" t="s">
        <v>24</v>
      </c>
      <c r="M325">
        <v>4</v>
      </c>
      <c r="N325">
        <v>22</v>
      </c>
      <c r="O325">
        <v>20</v>
      </c>
      <c r="P325">
        <v>2</v>
      </c>
    </row>
    <row r="326" spans="1:16" x14ac:dyDescent="0.25">
      <c r="A326">
        <v>16</v>
      </c>
      <c r="B326" t="s">
        <v>29</v>
      </c>
      <c r="C326">
        <v>3</v>
      </c>
      <c r="D326" t="s">
        <v>168</v>
      </c>
      <c r="E326" t="s">
        <v>18</v>
      </c>
      <c r="F326" t="s">
        <v>169</v>
      </c>
      <c r="G326">
        <v>1</v>
      </c>
      <c r="H326">
        <v>0</v>
      </c>
      <c r="I326">
        <v>0</v>
      </c>
      <c r="J326" s="2">
        <v>41541</v>
      </c>
      <c r="K326">
        <v>1</v>
      </c>
      <c r="L326" t="s">
        <v>24</v>
      </c>
      <c r="M326">
        <v>3</v>
      </c>
      <c r="N326">
        <v>36</v>
      </c>
      <c r="O326">
        <v>35</v>
      </c>
      <c r="P326">
        <v>2</v>
      </c>
    </row>
    <row r="327" spans="1:16" x14ac:dyDescent="0.25">
      <c r="A327">
        <v>10</v>
      </c>
      <c r="B327" t="s">
        <v>16</v>
      </c>
      <c r="C327">
        <v>1</v>
      </c>
      <c r="D327" t="s">
        <v>79</v>
      </c>
      <c r="E327" t="s">
        <v>18</v>
      </c>
      <c r="F327" t="s">
        <v>170</v>
      </c>
      <c r="G327">
        <v>1</v>
      </c>
      <c r="H327">
        <v>0</v>
      </c>
      <c r="I327">
        <v>0</v>
      </c>
      <c r="J327" s="2">
        <v>41541</v>
      </c>
      <c r="K327">
        <v>1</v>
      </c>
      <c r="L327" t="s">
        <v>24</v>
      </c>
      <c r="M327">
        <v>6</v>
      </c>
      <c r="N327">
        <v>14</v>
      </c>
      <c r="O327">
        <v>3</v>
      </c>
      <c r="P327">
        <v>2</v>
      </c>
    </row>
    <row r="328" spans="1:16" x14ac:dyDescent="0.25">
      <c r="A328">
        <v>10</v>
      </c>
      <c r="B328" t="s">
        <v>29</v>
      </c>
      <c r="C328">
        <v>1</v>
      </c>
      <c r="D328" t="s">
        <v>105</v>
      </c>
      <c r="E328" t="s">
        <v>22</v>
      </c>
      <c r="F328" t="s">
        <v>171</v>
      </c>
      <c r="G328">
        <v>4</v>
      </c>
      <c r="H328">
        <v>4</v>
      </c>
      <c r="I328">
        <v>1</v>
      </c>
      <c r="J328" s="2">
        <v>41541</v>
      </c>
      <c r="K328">
        <v>1</v>
      </c>
      <c r="L328" t="s">
        <v>24</v>
      </c>
      <c r="M328">
        <v>4</v>
      </c>
      <c r="N328">
        <v>10</v>
      </c>
      <c r="O328">
        <v>6</v>
      </c>
      <c r="P328">
        <v>3</v>
      </c>
    </row>
    <row r="329" spans="1:16" x14ac:dyDescent="0.25">
      <c r="A329">
        <v>10</v>
      </c>
      <c r="B329" t="s">
        <v>29</v>
      </c>
      <c r="C329">
        <v>2</v>
      </c>
      <c r="D329" t="s">
        <v>56</v>
      </c>
      <c r="E329" t="s">
        <v>22</v>
      </c>
      <c r="F329" t="s">
        <v>171</v>
      </c>
      <c r="G329">
        <v>1</v>
      </c>
      <c r="H329">
        <v>1</v>
      </c>
      <c r="I329">
        <v>1</v>
      </c>
      <c r="J329" s="2">
        <v>41541</v>
      </c>
      <c r="K329">
        <v>1</v>
      </c>
      <c r="L329" t="s">
        <v>24</v>
      </c>
      <c r="M329">
        <v>7</v>
      </c>
      <c r="N329">
        <v>28</v>
      </c>
      <c r="O329">
        <v>20</v>
      </c>
      <c r="P329">
        <v>5</v>
      </c>
    </row>
    <row r="330" spans="1:16" x14ac:dyDescent="0.25">
      <c r="A330">
        <v>10</v>
      </c>
      <c r="B330" t="s">
        <v>16</v>
      </c>
      <c r="C330">
        <v>1</v>
      </c>
      <c r="D330" t="s">
        <v>77</v>
      </c>
      <c r="E330" t="s">
        <v>22</v>
      </c>
      <c r="F330" t="s">
        <v>172</v>
      </c>
      <c r="G330">
        <v>3</v>
      </c>
      <c r="H330">
        <v>0</v>
      </c>
      <c r="I330">
        <v>0</v>
      </c>
      <c r="J330" s="2">
        <v>41541</v>
      </c>
      <c r="K330">
        <v>1</v>
      </c>
      <c r="L330" t="s">
        <v>24</v>
      </c>
      <c r="M330">
        <v>9</v>
      </c>
      <c r="N330">
        <v>46</v>
      </c>
      <c r="O330">
        <v>27</v>
      </c>
      <c r="P330">
        <v>6</v>
      </c>
    </row>
    <row r="331" spans="1:16" x14ac:dyDescent="0.25">
      <c r="A331">
        <v>10</v>
      </c>
      <c r="B331" t="s">
        <v>29</v>
      </c>
      <c r="C331">
        <v>1</v>
      </c>
      <c r="D331" t="s">
        <v>82</v>
      </c>
      <c r="E331" t="s">
        <v>18</v>
      </c>
      <c r="F331" t="s">
        <v>172</v>
      </c>
      <c r="G331">
        <v>1</v>
      </c>
      <c r="H331">
        <v>0</v>
      </c>
      <c r="I331">
        <v>0</v>
      </c>
      <c r="J331" s="2">
        <v>41541</v>
      </c>
      <c r="K331">
        <v>1</v>
      </c>
      <c r="L331" t="s">
        <v>24</v>
      </c>
      <c r="M331">
        <v>6</v>
      </c>
      <c r="N331">
        <v>10</v>
      </c>
      <c r="O331">
        <v>7</v>
      </c>
      <c r="P331">
        <v>3</v>
      </c>
    </row>
    <row r="332" spans="1:16" x14ac:dyDescent="0.25">
      <c r="A332">
        <v>10</v>
      </c>
      <c r="B332" t="s">
        <v>29</v>
      </c>
      <c r="C332">
        <v>2</v>
      </c>
      <c r="D332" t="s">
        <v>57</v>
      </c>
      <c r="E332" t="s">
        <v>18</v>
      </c>
      <c r="F332" t="s">
        <v>172</v>
      </c>
      <c r="G332">
        <v>1</v>
      </c>
      <c r="H332">
        <v>0</v>
      </c>
      <c r="I332">
        <v>0</v>
      </c>
      <c r="J332" s="2">
        <v>41541</v>
      </c>
      <c r="K332">
        <v>1</v>
      </c>
      <c r="L332" t="s">
        <v>24</v>
      </c>
      <c r="M332">
        <v>8</v>
      </c>
      <c r="N332">
        <v>41</v>
      </c>
      <c r="O332">
        <v>30</v>
      </c>
      <c r="P332">
        <v>5</v>
      </c>
    </row>
    <row r="333" spans="1:16" x14ac:dyDescent="0.25">
      <c r="A333">
        <v>11</v>
      </c>
      <c r="B333" t="s">
        <v>29</v>
      </c>
      <c r="C333">
        <v>1</v>
      </c>
      <c r="D333" t="s">
        <v>107</v>
      </c>
      <c r="E333" t="s">
        <v>22</v>
      </c>
      <c r="F333" t="s">
        <v>172</v>
      </c>
      <c r="G333">
        <v>7</v>
      </c>
      <c r="H333">
        <v>0</v>
      </c>
      <c r="I333">
        <v>0</v>
      </c>
      <c r="J333" s="2">
        <v>41541</v>
      </c>
      <c r="K333">
        <v>1</v>
      </c>
      <c r="L333" t="s">
        <v>24</v>
      </c>
      <c r="M333">
        <v>7</v>
      </c>
      <c r="N333">
        <v>29</v>
      </c>
      <c r="O333">
        <v>17</v>
      </c>
      <c r="P333">
        <v>4</v>
      </c>
    </row>
    <row r="334" spans="1:16" x14ac:dyDescent="0.25">
      <c r="A334">
        <v>11</v>
      </c>
      <c r="B334" t="s">
        <v>29</v>
      </c>
      <c r="C334">
        <v>1</v>
      </c>
      <c r="D334" t="s">
        <v>61</v>
      </c>
      <c r="E334" t="s">
        <v>18</v>
      </c>
      <c r="F334" t="s">
        <v>172</v>
      </c>
      <c r="G334">
        <v>3</v>
      </c>
      <c r="H334">
        <v>0</v>
      </c>
      <c r="I334">
        <v>0</v>
      </c>
      <c r="J334" s="2">
        <v>41541</v>
      </c>
      <c r="K334">
        <v>1</v>
      </c>
      <c r="L334" t="s">
        <v>24</v>
      </c>
      <c r="M334">
        <v>5</v>
      </c>
      <c r="N334">
        <v>27</v>
      </c>
      <c r="O334">
        <v>19</v>
      </c>
      <c r="P334">
        <v>3</v>
      </c>
    </row>
    <row r="335" spans="1:16" x14ac:dyDescent="0.25">
      <c r="A335">
        <v>11</v>
      </c>
      <c r="B335" t="s">
        <v>29</v>
      </c>
      <c r="C335">
        <v>2</v>
      </c>
      <c r="D335" t="s">
        <v>30</v>
      </c>
      <c r="E335" t="s">
        <v>22</v>
      </c>
      <c r="F335" t="s">
        <v>172</v>
      </c>
      <c r="G335">
        <v>2</v>
      </c>
      <c r="H335">
        <v>0</v>
      </c>
      <c r="I335">
        <v>0</v>
      </c>
      <c r="J335" s="2">
        <v>41541</v>
      </c>
      <c r="K335">
        <v>1</v>
      </c>
      <c r="L335" t="s">
        <v>24</v>
      </c>
      <c r="M335">
        <v>8</v>
      </c>
      <c r="N335">
        <v>26</v>
      </c>
      <c r="O335">
        <v>18</v>
      </c>
      <c r="P335">
        <v>5</v>
      </c>
    </row>
    <row r="336" spans="1:16" x14ac:dyDescent="0.25">
      <c r="A336">
        <v>11</v>
      </c>
      <c r="B336" t="s">
        <v>29</v>
      </c>
      <c r="C336">
        <v>2</v>
      </c>
      <c r="D336" t="s">
        <v>31</v>
      </c>
      <c r="E336" t="s">
        <v>18</v>
      </c>
      <c r="F336" t="s">
        <v>172</v>
      </c>
      <c r="G336">
        <v>9</v>
      </c>
      <c r="H336">
        <v>0</v>
      </c>
      <c r="I336">
        <v>0</v>
      </c>
      <c r="J336" s="2">
        <v>41541</v>
      </c>
      <c r="K336">
        <v>1</v>
      </c>
      <c r="L336" t="s">
        <v>24</v>
      </c>
      <c r="M336">
        <v>5</v>
      </c>
      <c r="N336">
        <v>18</v>
      </c>
      <c r="O336">
        <v>7</v>
      </c>
      <c r="P336">
        <v>3</v>
      </c>
    </row>
    <row r="337" spans="1:16" x14ac:dyDescent="0.25">
      <c r="A337">
        <v>11</v>
      </c>
      <c r="B337" t="s">
        <v>29</v>
      </c>
      <c r="C337">
        <v>3</v>
      </c>
      <c r="D337" t="s">
        <v>130</v>
      </c>
      <c r="E337" t="s">
        <v>22</v>
      </c>
      <c r="F337" t="s">
        <v>172</v>
      </c>
      <c r="G337">
        <v>1</v>
      </c>
      <c r="H337">
        <v>0</v>
      </c>
      <c r="I337">
        <v>0</v>
      </c>
      <c r="J337" s="2">
        <v>41541</v>
      </c>
      <c r="K337">
        <v>1</v>
      </c>
      <c r="L337" t="s">
        <v>24</v>
      </c>
      <c r="M337">
        <v>6</v>
      </c>
      <c r="N337">
        <v>25</v>
      </c>
      <c r="O337">
        <v>17</v>
      </c>
      <c r="P337">
        <v>3</v>
      </c>
    </row>
    <row r="338" spans="1:16" x14ac:dyDescent="0.25">
      <c r="A338">
        <v>11</v>
      </c>
      <c r="B338" t="s">
        <v>29</v>
      </c>
      <c r="C338">
        <v>3</v>
      </c>
      <c r="D338" t="s">
        <v>91</v>
      </c>
      <c r="E338" t="s">
        <v>18</v>
      </c>
      <c r="F338" t="s">
        <v>172</v>
      </c>
      <c r="G338">
        <v>2</v>
      </c>
      <c r="H338">
        <v>0</v>
      </c>
      <c r="I338">
        <v>0</v>
      </c>
      <c r="J338" s="2">
        <v>41541</v>
      </c>
      <c r="K338">
        <v>1</v>
      </c>
      <c r="L338" t="s">
        <v>24</v>
      </c>
      <c r="M338">
        <v>7</v>
      </c>
      <c r="N338">
        <v>21</v>
      </c>
      <c r="O338">
        <v>13</v>
      </c>
      <c r="P338">
        <v>4</v>
      </c>
    </row>
    <row r="339" spans="1:16" x14ac:dyDescent="0.25">
      <c r="A339">
        <v>15</v>
      </c>
      <c r="B339" t="s">
        <v>16</v>
      </c>
      <c r="C339">
        <v>4</v>
      </c>
      <c r="D339" t="s">
        <v>120</v>
      </c>
      <c r="E339" t="s">
        <v>22</v>
      </c>
      <c r="F339" t="s">
        <v>173</v>
      </c>
      <c r="G339">
        <v>1</v>
      </c>
      <c r="H339">
        <v>0</v>
      </c>
      <c r="I339">
        <v>0</v>
      </c>
      <c r="J339" s="2">
        <v>41541</v>
      </c>
      <c r="K339">
        <v>0</v>
      </c>
      <c r="L339" t="s">
        <v>112</v>
      </c>
      <c r="M339">
        <v>2</v>
      </c>
      <c r="N339">
        <v>5</v>
      </c>
      <c r="O339">
        <v>0</v>
      </c>
      <c r="P339">
        <v>0</v>
      </c>
    </row>
    <row r="340" spans="1:16" x14ac:dyDescent="0.25">
      <c r="A340">
        <v>11</v>
      </c>
      <c r="B340" t="s">
        <v>16</v>
      </c>
      <c r="C340">
        <v>2</v>
      </c>
      <c r="D340" t="s">
        <v>106</v>
      </c>
      <c r="E340" t="s">
        <v>22</v>
      </c>
      <c r="F340" t="s">
        <v>174</v>
      </c>
      <c r="G340">
        <v>1</v>
      </c>
      <c r="H340">
        <v>0</v>
      </c>
      <c r="I340">
        <v>0</v>
      </c>
      <c r="J340" s="2">
        <v>41541</v>
      </c>
      <c r="K340">
        <v>0</v>
      </c>
      <c r="L340" t="s">
        <v>114</v>
      </c>
      <c r="M340">
        <v>8</v>
      </c>
      <c r="N340">
        <v>24</v>
      </c>
      <c r="O340">
        <v>19</v>
      </c>
      <c r="P340">
        <v>5</v>
      </c>
    </row>
    <row r="341" spans="1:16" x14ac:dyDescent="0.25">
      <c r="A341">
        <v>16</v>
      </c>
      <c r="B341" t="s">
        <v>16</v>
      </c>
      <c r="C341">
        <v>1</v>
      </c>
      <c r="D341" t="s">
        <v>45</v>
      </c>
      <c r="E341" t="s">
        <v>18</v>
      </c>
      <c r="F341" t="s">
        <v>174</v>
      </c>
      <c r="G341">
        <v>1</v>
      </c>
      <c r="H341">
        <v>0</v>
      </c>
      <c r="I341">
        <v>0</v>
      </c>
      <c r="J341" s="2">
        <v>41541</v>
      </c>
      <c r="K341">
        <v>0</v>
      </c>
      <c r="L341" t="s">
        <v>114</v>
      </c>
      <c r="M341">
        <v>4</v>
      </c>
      <c r="N341">
        <v>34</v>
      </c>
      <c r="O341">
        <v>33</v>
      </c>
      <c r="P341">
        <v>3</v>
      </c>
    </row>
    <row r="342" spans="1:16" x14ac:dyDescent="0.25">
      <c r="A342">
        <v>16</v>
      </c>
      <c r="B342" t="s">
        <v>29</v>
      </c>
      <c r="C342">
        <v>1</v>
      </c>
      <c r="D342" t="s">
        <v>165</v>
      </c>
      <c r="E342" t="s">
        <v>22</v>
      </c>
      <c r="F342" t="s">
        <v>174</v>
      </c>
      <c r="G342">
        <v>1</v>
      </c>
      <c r="H342">
        <v>0</v>
      </c>
      <c r="I342">
        <v>0</v>
      </c>
      <c r="J342" s="2">
        <v>41541</v>
      </c>
      <c r="K342">
        <v>0</v>
      </c>
      <c r="L342" t="s">
        <v>114</v>
      </c>
      <c r="M342">
        <v>4</v>
      </c>
      <c r="N342">
        <v>21</v>
      </c>
      <c r="O342">
        <v>18</v>
      </c>
      <c r="P342">
        <v>2</v>
      </c>
    </row>
    <row r="343" spans="1:16" x14ac:dyDescent="0.25">
      <c r="A343">
        <v>16</v>
      </c>
      <c r="B343" t="s">
        <v>29</v>
      </c>
      <c r="C343">
        <v>1</v>
      </c>
      <c r="D343" t="s">
        <v>98</v>
      </c>
      <c r="E343" t="s">
        <v>18</v>
      </c>
      <c r="F343" t="s">
        <v>174</v>
      </c>
      <c r="G343">
        <v>1</v>
      </c>
      <c r="H343">
        <v>0</v>
      </c>
      <c r="I343">
        <v>0</v>
      </c>
      <c r="J343" s="2">
        <v>41541</v>
      </c>
      <c r="K343">
        <v>0</v>
      </c>
      <c r="L343" t="s">
        <v>114</v>
      </c>
      <c r="M343">
        <v>5</v>
      </c>
      <c r="N343">
        <v>19</v>
      </c>
      <c r="O343">
        <v>14</v>
      </c>
      <c r="P343">
        <v>3</v>
      </c>
    </row>
    <row r="344" spans="1:16" x14ac:dyDescent="0.25">
      <c r="A344">
        <v>16</v>
      </c>
      <c r="B344" t="s">
        <v>29</v>
      </c>
      <c r="C344">
        <v>4</v>
      </c>
      <c r="D344" t="s">
        <v>53</v>
      </c>
      <c r="E344" t="s">
        <v>18</v>
      </c>
      <c r="F344" t="s">
        <v>174</v>
      </c>
      <c r="G344">
        <v>1</v>
      </c>
      <c r="H344">
        <v>0</v>
      </c>
      <c r="I344">
        <v>0</v>
      </c>
      <c r="J344" s="2">
        <v>41541</v>
      </c>
      <c r="K344">
        <v>0</v>
      </c>
      <c r="L344" t="s">
        <v>114</v>
      </c>
      <c r="M344">
        <v>4</v>
      </c>
      <c r="N344">
        <v>11</v>
      </c>
      <c r="O344">
        <v>10</v>
      </c>
      <c r="P344">
        <v>3</v>
      </c>
    </row>
    <row r="345" spans="1:16" x14ac:dyDescent="0.25">
      <c r="A345">
        <v>16</v>
      </c>
      <c r="B345" t="s">
        <v>29</v>
      </c>
      <c r="C345">
        <v>5</v>
      </c>
      <c r="D345" t="s">
        <v>101</v>
      </c>
      <c r="E345" t="s">
        <v>22</v>
      </c>
      <c r="F345" t="s">
        <v>174</v>
      </c>
      <c r="G345">
        <v>1</v>
      </c>
      <c r="H345">
        <v>0</v>
      </c>
      <c r="I345">
        <v>0</v>
      </c>
      <c r="J345" s="2">
        <v>41541</v>
      </c>
      <c r="K345">
        <v>0</v>
      </c>
      <c r="L345" t="s">
        <v>114</v>
      </c>
      <c r="M345">
        <v>2</v>
      </c>
      <c r="N345">
        <v>3</v>
      </c>
      <c r="O345">
        <v>2</v>
      </c>
      <c r="P345">
        <v>1</v>
      </c>
    </row>
    <row r="346" spans="1:16" x14ac:dyDescent="0.25">
      <c r="A346">
        <v>13</v>
      </c>
      <c r="B346" t="s">
        <v>16</v>
      </c>
      <c r="C346">
        <v>1</v>
      </c>
      <c r="D346" t="s">
        <v>33</v>
      </c>
      <c r="E346" t="s">
        <v>22</v>
      </c>
      <c r="F346" t="s">
        <v>175</v>
      </c>
      <c r="G346">
        <v>3</v>
      </c>
      <c r="H346">
        <v>0</v>
      </c>
      <c r="I346">
        <v>0</v>
      </c>
      <c r="J346" s="2">
        <v>41541</v>
      </c>
      <c r="K346">
        <v>1</v>
      </c>
      <c r="L346" t="s">
        <v>24</v>
      </c>
      <c r="M346">
        <v>7</v>
      </c>
      <c r="N346">
        <v>29</v>
      </c>
      <c r="O346">
        <v>5</v>
      </c>
      <c r="P346">
        <v>3</v>
      </c>
    </row>
    <row r="347" spans="1:16" x14ac:dyDescent="0.25">
      <c r="A347">
        <v>13</v>
      </c>
      <c r="B347" t="s">
        <v>16</v>
      </c>
      <c r="C347">
        <v>2</v>
      </c>
      <c r="D347" t="s">
        <v>34</v>
      </c>
      <c r="E347" t="s">
        <v>22</v>
      </c>
      <c r="F347" t="s">
        <v>175</v>
      </c>
      <c r="G347">
        <v>2</v>
      </c>
      <c r="H347">
        <v>0</v>
      </c>
      <c r="I347">
        <v>0</v>
      </c>
      <c r="J347" s="2">
        <v>41541</v>
      </c>
      <c r="K347">
        <v>1</v>
      </c>
      <c r="L347" t="s">
        <v>24</v>
      </c>
      <c r="M347">
        <v>8</v>
      </c>
      <c r="N347">
        <v>47</v>
      </c>
      <c r="O347">
        <v>17</v>
      </c>
      <c r="P347">
        <v>3</v>
      </c>
    </row>
    <row r="348" spans="1:16" x14ac:dyDescent="0.25">
      <c r="A348">
        <v>13</v>
      </c>
      <c r="B348" t="s">
        <v>16</v>
      </c>
      <c r="C348">
        <v>3</v>
      </c>
      <c r="D348" t="s">
        <v>36</v>
      </c>
      <c r="E348" t="s">
        <v>18</v>
      </c>
      <c r="F348" t="s">
        <v>175</v>
      </c>
      <c r="G348">
        <v>1</v>
      </c>
      <c r="H348">
        <v>0</v>
      </c>
      <c r="I348">
        <v>0</v>
      </c>
      <c r="J348" s="2">
        <v>41541</v>
      </c>
      <c r="K348">
        <v>1</v>
      </c>
      <c r="L348" t="s">
        <v>24</v>
      </c>
      <c r="M348">
        <v>6</v>
      </c>
      <c r="N348">
        <v>19</v>
      </c>
      <c r="O348">
        <v>9</v>
      </c>
      <c r="P348">
        <v>3</v>
      </c>
    </row>
    <row r="349" spans="1:16" x14ac:dyDescent="0.25">
      <c r="A349">
        <v>13</v>
      </c>
      <c r="B349" t="s">
        <v>16</v>
      </c>
      <c r="C349">
        <v>4</v>
      </c>
      <c r="D349" t="s">
        <v>64</v>
      </c>
      <c r="E349" t="s">
        <v>22</v>
      </c>
      <c r="F349" t="s">
        <v>175</v>
      </c>
      <c r="G349">
        <v>8</v>
      </c>
      <c r="H349">
        <v>0</v>
      </c>
      <c r="I349">
        <v>0</v>
      </c>
      <c r="J349" s="2">
        <v>41541</v>
      </c>
      <c r="K349">
        <v>1</v>
      </c>
      <c r="L349" t="s">
        <v>24</v>
      </c>
      <c r="M349">
        <v>5</v>
      </c>
      <c r="N349">
        <v>37</v>
      </c>
      <c r="O349">
        <v>26</v>
      </c>
      <c r="P349">
        <v>2</v>
      </c>
    </row>
    <row r="350" spans="1:16" x14ac:dyDescent="0.25">
      <c r="A350">
        <v>13</v>
      </c>
      <c r="B350" t="s">
        <v>29</v>
      </c>
      <c r="C350">
        <v>1</v>
      </c>
      <c r="D350" t="s">
        <v>66</v>
      </c>
      <c r="E350" t="s">
        <v>22</v>
      </c>
      <c r="F350" t="s">
        <v>175</v>
      </c>
      <c r="G350">
        <v>5</v>
      </c>
      <c r="H350">
        <v>0</v>
      </c>
      <c r="I350">
        <v>0</v>
      </c>
      <c r="J350" s="2">
        <v>41541</v>
      </c>
      <c r="K350">
        <v>1</v>
      </c>
      <c r="L350" t="s">
        <v>24</v>
      </c>
      <c r="M350">
        <v>4</v>
      </c>
      <c r="N350">
        <v>17</v>
      </c>
      <c r="O350">
        <v>3</v>
      </c>
      <c r="P350">
        <v>1</v>
      </c>
    </row>
    <row r="351" spans="1:16" x14ac:dyDescent="0.25">
      <c r="A351">
        <v>13</v>
      </c>
      <c r="B351" t="s">
        <v>29</v>
      </c>
      <c r="C351">
        <v>1</v>
      </c>
      <c r="D351" t="s">
        <v>67</v>
      </c>
      <c r="E351" t="s">
        <v>18</v>
      </c>
      <c r="F351" t="s">
        <v>175</v>
      </c>
      <c r="G351">
        <v>8</v>
      </c>
      <c r="H351">
        <v>0</v>
      </c>
      <c r="I351">
        <v>0</v>
      </c>
      <c r="J351" s="2">
        <v>41541</v>
      </c>
      <c r="K351">
        <v>1</v>
      </c>
      <c r="L351" t="s">
        <v>24</v>
      </c>
      <c r="M351">
        <v>5</v>
      </c>
      <c r="N351">
        <v>27</v>
      </c>
      <c r="O351">
        <v>10</v>
      </c>
      <c r="P351">
        <v>2</v>
      </c>
    </row>
    <row r="352" spans="1:16" x14ac:dyDescent="0.25">
      <c r="A352">
        <v>13</v>
      </c>
      <c r="B352" t="s">
        <v>29</v>
      </c>
      <c r="C352">
        <v>2</v>
      </c>
      <c r="D352" t="s">
        <v>68</v>
      </c>
      <c r="E352" t="s">
        <v>18</v>
      </c>
      <c r="F352" t="s">
        <v>175</v>
      </c>
      <c r="G352">
        <v>2</v>
      </c>
      <c r="H352">
        <v>0</v>
      </c>
      <c r="I352">
        <v>0</v>
      </c>
      <c r="J352" s="2">
        <v>41541</v>
      </c>
      <c r="K352">
        <v>1</v>
      </c>
      <c r="L352" t="s">
        <v>24</v>
      </c>
      <c r="M352">
        <v>4</v>
      </c>
      <c r="N352">
        <v>18</v>
      </c>
      <c r="O352">
        <v>4</v>
      </c>
      <c r="P352">
        <v>1</v>
      </c>
    </row>
    <row r="353" spans="1:16" x14ac:dyDescent="0.25">
      <c r="A353">
        <v>13</v>
      </c>
      <c r="B353" t="s">
        <v>29</v>
      </c>
      <c r="C353">
        <v>3</v>
      </c>
      <c r="D353" t="s">
        <v>140</v>
      </c>
      <c r="E353" t="s">
        <v>22</v>
      </c>
      <c r="F353" t="s">
        <v>175</v>
      </c>
      <c r="G353">
        <v>3</v>
      </c>
      <c r="H353">
        <v>0</v>
      </c>
      <c r="I353">
        <v>0</v>
      </c>
      <c r="J353" s="2">
        <v>41541</v>
      </c>
      <c r="K353">
        <v>1</v>
      </c>
      <c r="L353" t="s">
        <v>24</v>
      </c>
      <c r="M353">
        <v>5</v>
      </c>
      <c r="N353">
        <v>23</v>
      </c>
      <c r="O353">
        <v>10</v>
      </c>
      <c r="P353">
        <v>2</v>
      </c>
    </row>
    <row r="354" spans="1:16" x14ac:dyDescent="0.25">
      <c r="A354">
        <v>13</v>
      </c>
      <c r="B354" t="s">
        <v>29</v>
      </c>
      <c r="C354">
        <v>3</v>
      </c>
      <c r="D354" t="s">
        <v>69</v>
      </c>
      <c r="E354" t="s">
        <v>18</v>
      </c>
      <c r="F354" t="s">
        <v>175</v>
      </c>
      <c r="G354">
        <v>3</v>
      </c>
      <c r="H354">
        <v>0</v>
      </c>
      <c r="I354">
        <v>0</v>
      </c>
      <c r="J354" s="2">
        <v>41541</v>
      </c>
      <c r="K354">
        <v>1</v>
      </c>
      <c r="L354" t="s">
        <v>24</v>
      </c>
      <c r="M354">
        <v>5</v>
      </c>
      <c r="N354">
        <v>30</v>
      </c>
      <c r="O354">
        <v>14</v>
      </c>
      <c r="P354">
        <v>2</v>
      </c>
    </row>
    <row r="355" spans="1:16" x14ac:dyDescent="0.25">
      <c r="A355">
        <v>13</v>
      </c>
      <c r="B355" t="s">
        <v>29</v>
      </c>
      <c r="C355">
        <v>4</v>
      </c>
      <c r="D355" t="s">
        <v>144</v>
      </c>
      <c r="E355" t="s">
        <v>18</v>
      </c>
      <c r="F355" t="s">
        <v>175</v>
      </c>
      <c r="G355">
        <v>2</v>
      </c>
      <c r="H355">
        <v>0</v>
      </c>
      <c r="I355">
        <v>0</v>
      </c>
      <c r="J355" s="2">
        <v>41541</v>
      </c>
      <c r="K355">
        <v>1</v>
      </c>
      <c r="L355" t="s">
        <v>24</v>
      </c>
      <c r="M355">
        <v>4</v>
      </c>
      <c r="N355">
        <v>8</v>
      </c>
      <c r="O355">
        <v>5</v>
      </c>
      <c r="P355">
        <v>2</v>
      </c>
    </row>
    <row r="356" spans="1:16" x14ac:dyDescent="0.25">
      <c r="A356">
        <v>13</v>
      </c>
      <c r="B356" t="s">
        <v>29</v>
      </c>
      <c r="C356">
        <v>5</v>
      </c>
      <c r="D356" t="s">
        <v>40</v>
      </c>
      <c r="E356" t="s">
        <v>18</v>
      </c>
      <c r="F356" t="s">
        <v>175</v>
      </c>
      <c r="G356">
        <v>1</v>
      </c>
      <c r="H356">
        <v>0</v>
      </c>
      <c r="I356">
        <v>0</v>
      </c>
      <c r="J356" s="2">
        <v>41541</v>
      </c>
      <c r="K356">
        <v>1</v>
      </c>
      <c r="L356" t="s">
        <v>24</v>
      </c>
      <c r="M356">
        <v>5</v>
      </c>
      <c r="N356">
        <v>8</v>
      </c>
      <c r="O356">
        <v>5</v>
      </c>
      <c r="P356">
        <v>3</v>
      </c>
    </row>
    <row r="357" spans="1:16" x14ac:dyDescent="0.25">
      <c r="A357">
        <v>14</v>
      </c>
      <c r="B357" t="s">
        <v>29</v>
      </c>
      <c r="C357">
        <v>4</v>
      </c>
      <c r="D357" t="s">
        <v>131</v>
      </c>
      <c r="E357" t="s">
        <v>18</v>
      </c>
      <c r="F357" t="s">
        <v>175</v>
      </c>
      <c r="G357">
        <v>1</v>
      </c>
      <c r="H357">
        <v>0</v>
      </c>
      <c r="I357">
        <v>0</v>
      </c>
      <c r="J357" s="2">
        <v>41541</v>
      </c>
      <c r="K357">
        <v>1</v>
      </c>
      <c r="L357" t="s">
        <v>24</v>
      </c>
      <c r="M357">
        <v>8</v>
      </c>
      <c r="N357">
        <v>12</v>
      </c>
      <c r="O357">
        <v>7</v>
      </c>
      <c r="P357">
        <v>5</v>
      </c>
    </row>
    <row r="358" spans="1:16" x14ac:dyDescent="0.25">
      <c r="A358">
        <v>15</v>
      </c>
      <c r="B358" t="s">
        <v>16</v>
      </c>
      <c r="C358">
        <v>1</v>
      </c>
      <c r="D358" t="s">
        <v>115</v>
      </c>
      <c r="E358" t="s">
        <v>22</v>
      </c>
      <c r="F358" t="s">
        <v>175</v>
      </c>
      <c r="G358">
        <v>1</v>
      </c>
      <c r="H358">
        <v>0</v>
      </c>
      <c r="I358">
        <v>0</v>
      </c>
      <c r="J358" s="2">
        <v>41541</v>
      </c>
      <c r="K358">
        <v>1</v>
      </c>
      <c r="L358" t="s">
        <v>24</v>
      </c>
      <c r="M358">
        <v>5</v>
      </c>
      <c r="N358">
        <v>9</v>
      </c>
      <c r="O358">
        <v>3</v>
      </c>
      <c r="P358">
        <v>2</v>
      </c>
    </row>
    <row r="359" spans="1:16" x14ac:dyDescent="0.25">
      <c r="A359">
        <v>13</v>
      </c>
      <c r="B359" t="s">
        <v>16</v>
      </c>
      <c r="C359">
        <v>1</v>
      </c>
      <c r="D359" t="s">
        <v>33</v>
      </c>
      <c r="E359" t="s">
        <v>22</v>
      </c>
      <c r="F359" t="s">
        <v>176</v>
      </c>
      <c r="G359">
        <v>4</v>
      </c>
      <c r="H359">
        <v>0</v>
      </c>
      <c r="I359">
        <v>0</v>
      </c>
      <c r="J359" s="2">
        <v>41541</v>
      </c>
      <c r="K359">
        <v>1</v>
      </c>
      <c r="L359" t="s">
        <v>24</v>
      </c>
      <c r="M359">
        <v>7</v>
      </c>
      <c r="N359">
        <v>29</v>
      </c>
      <c r="O359">
        <v>5</v>
      </c>
      <c r="P359">
        <v>3</v>
      </c>
    </row>
    <row r="360" spans="1:16" x14ac:dyDescent="0.25">
      <c r="A360">
        <v>13</v>
      </c>
      <c r="B360" t="s">
        <v>29</v>
      </c>
      <c r="C360">
        <v>2</v>
      </c>
      <c r="D360" t="s">
        <v>160</v>
      </c>
      <c r="E360" t="s">
        <v>22</v>
      </c>
      <c r="F360" t="s">
        <v>176</v>
      </c>
      <c r="G360">
        <v>18</v>
      </c>
      <c r="H360">
        <v>0</v>
      </c>
      <c r="I360">
        <v>0</v>
      </c>
      <c r="J360" s="2">
        <v>41541</v>
      </c>
      <c r="K360">
        <v>1</v>
      </c>
      <c r="L360" t="s">
        <v>24</v>
      </c>
      <c r="M360">
        <v>4</v>
      </c>
      <c r="N360">
        <v>32</v>
      </c>
      <c r="O360">
        <v>9</v>
      </c>
      <c r="P360">
        <v>2</v>
      </c>
    </row>
    <row r="361" spans="1:16" x14ac:dyDescent="0.25">
      <c r="A361">
        <v>10</v>
      </c>
      <c r="B361" t="s">
        <v>16</v>
      </c>
      <c r="C361">
        <v>2</v>
      </c>
      <c r="D361" t="s">
        <v>54</v>
      </c>
      <c r="E361" t="s">
        <v>22</v>
      </c>
      <c r="F361" t="s">
        <v>177</v>
      </c>
      <c r="G361">
        <v>1</v>
      </c>
      <c r="H361">
        <v>0</v>
      </c>
      <c r="I361">
        <v>0</v>
      </c>
      <c r="J361" s="2">
        <v>41541</v>
      </c>
      <c r="K361">
        <v>1</v>
      </c>
      <c r="L361" t="s">
        <v>24</v>
      </c>
      <c r="M361">
        <v>9</v>
      </c>
      <c r="N361">
        <v>44</v>
      </c>
      <c r="O361">
        <v>30</v>
      </c>
      <c r="P361">
        <v>5</v>
      </c>
    </row>
    <row r="362" spans="1:16" x14ac:dyDescent="0.25">
      <c r="A362">
        <v>10</v>
      </c>
      <c r="B362" t="s">
        <v>16</v>
      </c>
      <c r="C362">
        <v>4</v>
      </c>
      <c r="D362" t="s">
        <v>80</v>
      </c>
      <c r="E362" t="s">
        <v>22</v>
      </c>
      <c r="F362" t="s">
        <v>177</v>
      </c>
      <c r="G362">
        <v>1</v>
      </c>
      <c r="H362">
        <v>0</v>
      </c>
      <c r="I362">
        <v>0</v>
      </c>
      <c r="J362" s="2">
        <v>41541</v>
      </c>
      <c r="K362">
        <v>1</v>
      </c>
      <c r="L362" t="s">
        <v>24</v>
      </c>
      <c r="M362">
        <v>6</v>
      </c>
      <c r="N362">
        <v>14</v>
      </c>
      <c r="O362">
        <v>8</v>
      </c>
      <c r="P362">
        <v>4</v>
      </c>
    </row>
    <row r="363" spans="1:16" x14ac:dyDescent="0.25">
      <c r="A363">
        <v>11</v>
      </c>
      <c r="B363" t="s">
        <v>29</v>
      </c>
      <c r="C363">
        <v>1</v>
      </c>
      <c r="D363" t="s">
        <v>107</v>
      </c>
      <c r="E363" t="s">
        <v>22</v>
      </c>
      <c r="F363" t="s">
        <v>177</v>
      </c>
      <c r="G363">
        <v>4</v>
      </c>
      <c r="H363">
        <v>0</v>
      </c>
      <c r="I363">
        <v>0</v>
      </c>
      <c r="J363" s="2">
        <v>41541</v>
      </c>
      <c r="K363">
        <v>1</v>
      </c>
      <c r="L363" t="s">
        <v>24</v>
      </c>
      <c r="M363">
        <v>7</v>
      </c>
      <c r="N363">
        <v>29</v>
      </c>
      <c r="O363">
        <v>17</v>
      </c>
      <c r="P363">
        <v>4</v>
      </c>
    </row>
    <row r="364" spans="1:16" x14ac:dyDescent="0.25">
      <c r="A364">
        <v>13</v>
      </c>
      <c r="B364" t="s">
        <v>16</v>
      </c>
      <c r="C364">
        <v>5</v>
      </c>
      <c r="D364" t="s">
        <v>37</v>
      </c>
      <c r="E364" t="s">
        <v>18</v>
      </c>
      <c r="F364" t="s">
        <v>177</v>
      </c>
      <c r="G364">
        <v>2</v>
      </c>
      <c r="H364">
        <v>0</v>
      </c>
      <c r="I364">
        <v>0</v>
      </c>
      <c r="J364" s="2">
        <v>41541</v>
      </c>
      <c r="K364">
        <v>1</v>
      </c>
      <c r="L364" t="s">
        <v>24</v>
      </c>
      <c r="M364">
        <v>4</v>
      </c>
      <c r="N364">
        <v>7</v>
      </c>
      <c r="O364">
        <v>3</v>
      </c>
      <c r="P364">
        <v>2</v>
      </c>
    </row>
    <row r="365" spans="1:16" x14ac:dyDescent="0.25">
      <c r="A365">
        <v>14</v>
      </c>
      <c r="B365" t="s">
        <v>29</v>
      </c>
      <c r="C365">
        <v>1</v>
      </c>
      <c r="D365" t="s">
        <v>70</v>
      </c>
      <c r="E365" t="s">
        <v>18</v>
      </c>
      <c r="F365" t="s">
        <v>177</v>
      </c>
      <c r="G365">
        <v>2</v>
      </c>
      <c r="H365">
        <v>0</v>
      </c>
      <c r="I365">
        <v>0</v>
      </c>
      <c r="J365" s="2">
        <v>41541</v>
      </c>
      <c r="K365">
        <v>1</v>
      </c>
      <c r="L365" t="s">
        <v>24</v>
      </c>
      <c r="M365">
        <v>6</v>
      </c>
      <c r="N365">
        <v>47</v>
      </c>
      <c r="O365">
        <v>15</v>
      </c>
      <c r="P365">
        <v>2</v>
      </c>
    </row>
    <row r="366" spans="1:16" x14ac:dyDescent="0.25">
      <c r="A366">
        <v>14</v>
      </c>
      <c r="B366" t="s">
        <v>29</v>
      </c>
      <c r="C366">
        <v>5</v>
      </c>
      <c r="D366" t="s">
        <v>110</v>
      </c>
      <c r="E366" t="s">
        <v>22</v>
      </c>
      <c r="F366" t="s">
        <v>177</v>
      </c>
      <c r="G366">
        <v>2</v>
      </c>
      <c r="H366">
        <v>0</v>
      </c>
      <c r="I366">
        <v>0</v>
      </c>
      <c r="J366" s="2">
        <v>41541</v>
      </c>
      <c r="K366">
        <v>1</v>
      </c>
      <c r="L366" t="s">
        <v>24</v>
      </c>
      <c r="M366">
        <v>7</v>
      </c>
      <c r="N366">
        <v>41</v>
      </c>
      <c r="O366">
        <v>24</v>
      </c>
      <c r="P366">
        <v>3</v>
      </c>
    </row>
    <row r="367" spans="1:16" x14ac:dyDescent="0.25">
      <c r="A367">
        <v>15</v>
      </c>
      <c r="B367" t="s">
        <v>16</v>
      </c>
      <c r="C367">
        <v>3</v>
      </c>
      <c r="D367" t="s">
        <v>119</v>
      </c>
      <c r="E367" t="s">
        <v>18</v>
      </c>
      <c r="F367" t="s">
        <v>177</v>
      </c>
      <c r="G367">
        <v>1</v>
      </c>
      <c r="H367">
        <v>0</v>
      </c>
      <c r="I367">
        <v>0</v>
      </c>
      <c r="J367" s="2">
        <v>41541</v>
      </c>
      <c r="K367">
        <v>1</v>
      </c>
      <c r="L367" t="s">
        <v>24</v>
      </c>
      <c r="M367">
        <v>5</v>
      </c>
      <c r="N367">
        <v>10</v>
      </c>
      <c r="O367">
        <v>2</v>
      </c>
      <c r="P367">
        <v>2</v>
      </c>
    </row>
    <row r="368" spans="1:16" x14ac:dyDescent="0.25">
      <c r="A368">
        <v>10</v>
      </c>
      <c r="B368" t="s">
        <v>16</v>
      </c>
      <c r="C368">
        <v>2</v>
      </c>
      <c r="D368" t="s">
        <v>54</v>
      </c>
      <c r="E368" t="s">
        <v>22</v>
      </c>
      <c r="F368" t="s">
        <v>178</v>
      </c>
      <c r="G368">
        <v>6</v>
      </c>
      <c r="H368">
        <v>0</v>
      </c>
      <c r="I368">
        <v>0</v>
      </c>
      <c r="J368" s="2">
        <v>41541</v>
      </c>
      <c r="K368">
        <v>1</v>
      </c>
      <c r="L368" t="s">
        <v>24</v>
      </c>
      <c r="M368">
        <v>9</v>
      </c>
      <c r="N368">
        <v>44</v>
      </c>
      <c r="O368">
        <v>30</v>
      </c>
      <c r="P368">
        <v>5</v>
      </c>
    </row>
    <row r="369" spans="1:16" x14ac:dyDescent="0.25">
      <c r="A369">
        <v>10</v>
      </c>
      <c r="B369" t="s">
        <v>16</v>
      </c>
      <c r="C369">
        <v>3</v>
      </c>
      <c r="D369" t="s">
        <v>21</v>
      </c>
      <c r="E369" t="s">
        <v>22</v>
      </c>
      <c r="F369" t="s">
        <v>178</v>
      </c>
      <c r="G369">
        <v>1</v>
      </c>
      <c r="H369">
        <v>0</v>
      </c>
      <c r="I369">
        <v>0</v>
      </c>
      <c r="J369" s="2">
        <v>41541</v>
      </c>
      <c r="K369">
        <v>1</v>
      </c>
      <c r="L369" t="s">
        <v>24</v>
      </c>
      <c r="M369">
        <v>8</v>
      </c>
      <c r="N369">
        <v>35</v>
      </c>
      <c r="O369">
        <v>32</v>
      </c>
      <c r="P369">
        <v>5</v>
      </c>
    </row>
    <row r="370" spans="1:16" x14ac:dyDescent="0.25">
      <c r="A370">
        <v>10</v>
      </c>
      <c r="B370" t="s">
        <v>16</v>
      </c>
      <c r="C370">
        <v>5</v>
      </c>
      <c r="D370" t="s">
        <v>143</v>
      </c>
      <c r="E370" t="s">
        <v>22</v>
      </c>
      <c r="F370" t="s">
        <v>178</v>
      </c>
      <c r="G370">
        <v>1</v>
      </c>
      <c r="H370">
        <v>0</v>
      </c>
      <c r="I370">
        <v>0</v>
      </c>
      <c r="J370" s="2">
        <v>41541</v>
      </c>
      <c r="K370">
        <v>1</v>
      </c>
      <c r="L370" t="s">
        <v>24</v>
      </c>
      <c r="M370">
        <v>6</v>
      </c>
      <c r="N370">
        <v>51</v>
      </c>
      <c r="O370">
        <v>23</v>
      </c>
      <c r="P370">
        <v>4</v>
      </c>
    </row>
    <row r="371" spans="1:16" x14ac:dyDescent="0.25">
      <c r="A371">
        <v>10</v>
      </c>
      <c r="B371" t="s">
        <v>29</v>
      </c>
      <c r="C371">
        <v>1</v>
      </c>
      <c r="D371" t="s">
        <v>82</v>
      </c>
      <c r="E371" t="s">
        <v>18</v>
      </c>
      <c r="F371" t="s">
        <v>178</v>
      </c>
      <c r="G371">
        <v>1</v>
      </c>
      <c r="H371">
        <v>0</v>
      </c>
      <c r="I371">
        <v>0</v>
      </c>
      <c r="J371" s="2">
        <v>41541</v>
      </c>
      <c r="K371">
        <v>1</v>
      </c>
      <c r="L371" t="s">
        <v>24</v>
      </c>
      <c r="M371">
        <v>6</v>
      </c>
      <c r="N371">
        <v>10</v>
      </c>
      <c r="O371">
        <v>7</v>
      </c>
      <c r="P371">
        <v>3</v>
      </c>
    </row>
    <row r="372" spans="1:16" x14ac:dyDescent="0.25">
      <c r="A372">
        <v>10</v>
      </c>
      <c r="B372" t="s">
        <v>29</v>
      </c>
      <c r="C372">
        <v>2</v>
      </c>
      <c r="D372" t="s">
        <v>56</v>
      </c>
      <c r="E372" t="s">
        <v>22</v>
      </c>
      <c r="F372" t="s">
        <v>178</v>
      </c>
      <c r="G372">
        <v>7</v>
      </c>
      <c r="H372">
        <v>0</v>
      </c>
      <c r="I372">
        <v>0</v>
      </c>
      <c r="J372" s="2">
        <v>41541</v>
      </c>
      <c r="K372">
        <v>1</v>
      </c>
      <c r="L372" t="s">
        <v>24</v>
      </c>
      <c r="M372">
        <v>7</v>
      </c>
      <c r="N372">
        <v>28</v>
      </c>
      <c r="O372">
        <v>20</v>
      </c>
      <c r="P372">
        <v>5</v>
      </c>
    </row>
    <row r="373" spans="1:16" x14ac:dyDescent="0.25">
      <c r="A373">
        <v>10</v>
      </c>
      <c r="B373" t="s">
        <v>29</v>
      </c>
      <c r="C373">
        <v>2</v>
      </c>
      <c r="D373" t="s">
        <v>57</v>
      </c>
      <c r="E373" t="s">
        <v>18</v>
      </c>
      <c r="F373" t="s">
        <v>178</v>
      </c>
      <c r="G373">
        <v>8</v>
      </c>
      <c r="H373">
        <v>0</v>
      </c>
      <c r="I373">
        <v>0</v>
      </c>
      <c r="J373" s="2">
        <v>41541</v>
      </c>
      <c r="K373">
        <v>1</v>
      </c>
      <c r="L373" t="s">
        <v>24</v>
      </c>
      <c r="M373">
        <v>8</v>
      </c>
      <c r="N373">
        <v>41</v>
      </c>
      <c r="O373">
        <v>30</v>
      </c>
      <c r="P373">
        <v>5</v>
      </c>
    </row>
    <row r="374" spans="1:16" x14ac:dyDescent="0.25">
      <c r="A374">
        <v>11</v>
      </c>
      <c r="B374" t="s">
        <v>16</v>
      </c>
      <c r="C374">
        <v>1</v>
      </c>
      <c r="D374" t="s">
        <v>26</v>
      </c>
      <c r="E374" t="s">
        <v>22</v>
      </c>
      <c r="F374" t="s">
        <v>178</v>
      </c>
      <c r="G374">
        <v>4</v>
      </c>
      <c r="H374">
        <v>0</v>
      </c>
      <c r="I374">
        <v>0</v>
      </c>
      <c r="J374" s="2">
        <v>41541</v>
      </c>
      <c r="K374">
        <v>1</v>
      </c>
      <c r="L374" t="s">
        <v>24</v>
      </c>
      <c r="M374">
        <v>9</v>
      </c>
      <c r="N374">
        <v>30</v>
      </c>
      <c r="O374">
        <v>24</v>
      </c>
      <c r="P374">
        <v>6</v>
      </c>
    </row>
    <row r="375" spans="1:16" x14ac:dyDescent="0.25">
      <c r="A375">
        <v>11</v>
      </c>
      <c r="B375" t="s">
        <v>16</v>
      </c>
      <c r="C375">
        <v>2</v>
      </c>
      <c r="D375" t="s">
        <v>106</v>
      </c>
      <c r="E375" t="s">
        <v>22</v>
      </c>
      <c r="F375" t="s">
        <v>178</v>
      </c>
      <c r="G375">
        <v>3</v>
      </c>
      <c r="H375">
        <v>0</v>
      </c>
      <c r="I375">
        <v>0</v>
      </c>
      <c r="J375" s="2">
        <v>41541</v>
      </c>
      <c r="K375">
        <v>1</v>
      </c>
      <c r="L375" t="s">
        <v>24</v>
      </c>
      <c r="M375">
        <v>8</v>
      </c>
      <c r="N375">
        <v>24</v>
      </c>
      <c r="O375">
        <v>19</v>
      </c>
      <c r="P375">
        <v>5</v>
      </c>
    </row>
    <row r="376" spans="1:16" x14ac:dyDescent="0.25">
      <c r="A376">
        <v>11</v>
      </c>
      <c r="B376" t="s">
        <v>16</v>
      </c>
      <c r="C376">
        <v>2</v>
      </c>
      <c r="D376" t="s">
        <v>17</v>
      </c>
      <c r="E376" t="s">
        <v>18</v>
      </c>
      <c r="F376" t="s">
        <v>178</v>
      </c>
      <c r="G376">
        <v>13</v>
      </c>
      <c r="H376">
        <v>0</v>
      </c>
      <c r="I376">
        <v>0</v>
      </c>
      <c r="J376" s="2">
        <v>41541</v>
      </c>
      <c r="K376">
        <v>1</v>
      </c>
      <c r="L376" t="s">
        <v>24</v>
      </c>
      <c r="M376">
        <v>9</v>
      </c>
      <c r="N376">
        <v>36</v>
      </c>
      <c r="O376">
        <v>18</v>
      </c>
      <c r="P376">
        <v>5</v>
      </c>
    </row>
    <row r="377" spans="1:16" x14ac:dyDescent="0.25">
      <c r="A377">
        <v>11</v>
      </c>
      <c r="B377" t="s">
        <v>16</v>
      </c>
      <c r="C377">
        <v>3</v>
      </c>
      <c r="D377" t="s">
        <v>86</v>
      </c>
      <c r="E377" t="s">
        <v>22</v>
      </c>
      <c r="F377" t="s">
        <v>178</v>
      </c>
      <c r="G377">
        <v>2</v>
      </c>
      <c r="H377">
        <v>0</v>
      </c>
      <c r="I377">
        <v>0</v>
      </c>
      <c r="J377" s="2">
        <v>41541</v>
      </c>
      <c r="K377">
        <v>1</v>
      </c>
      <c r="L377" t="s">
        <v>24</v>
      </c>
      <c r="M377">
        <v>6</v>
      </c>
      <c r="N377">
        <v>26</v>
      </c>
      <c r="O377">
        <v>16</v>
      </c>
      <c r="P377">
        <v>4</v>
      </c>
    </row>
    <row r="378" spans="1:16" x14ac:dyDescent="0.25">
      <c r="A378">
        <v>11</v>
      </c>
      <c r="B378" t="s">
        <v>16</v>
      </c>
      <c r="C378">
        <v>3</v>
      </c>
      <c r="D378" t="s">
        <v>28</v>
      </c>
      <c r="E378" t="s">
        <v>18</v>
      </c>
      <c r="F378" t="s">
        <v>178</v>
      </c>
      <c r="G378">
        <v>2</v>
      </c>
      <c r="H378">
        <v>0</v>
      </c>
      <c r="I378">
        <v>0</v>
      </c>
      <c r="J378" s="2">
        <v>41541</v>
      </c>
      <c r="K378">
        <v>1</v>
      </c>
      <c r="L378" t="s">
        <v>24</v>
      </c>
      <c r="M378">
        <v>5</v>
      </c>
      <c r="N378">
        <v>20</v>
      </c>
      <c r="O378">
        <v>16</v>
      </c>
      <c r="P378">
        <v>3</v>
      </c>
    </row>
    <row r="379" spans="1:16" x14ac:dyDescent="0.25">
      <c r="A379">
        <v>14</v>
      </c>
      <c r="B379" t="s">
        <v>16</v>
      </c>
      <c r="C379">
        <v>1</v>
      </c>
      <c r="D379" t="s">
        <v>136</v>
      </c>
      <c r="E379" t="s">
        <v>22</v>
      </c>
      <c r="F379" t="s">
        <v>178</v>
      </c>
      <c r="G379">
        <v>14</v>
      </c>
      <c r="H379">
        <v>0</v>
      </c>
      <c r="I379">
        <v>0</v>
      </c>
      <c r="J379" s="2">
        <v>41541</v>
      </c>
      <c r="K379">
        <v>1</v>
      </c>
      <c r="L379" t="s">
        <v>24</v>
      </c>
      <c r="M379">
        <v>7</v>
      </c>
      <c r="N379">
        <v>31</v>
      </c>
      <c r="O379">
        <v>6</v>
      </c>
      <c r="P379">
        <v>4</v>
      </c>
    </row>
    <row r="380" spans="1:16" x14ac:dyDescent="0.25">
      <c r="A380">
        <v>14</v>
      </c>
      <c r="B380" t="s">
        <v>16</v>
      </c>
      <c r="C380">
        <v>2</v>
      </c>
      <c r="D380" t="s">
        <v>145</v>
      </c>
      <c r="E380" t="s">
        <v>22</v>
      </c>
      <c r="F380" t="s">
        <v>178</v>
      </c>
      <c r="G380">
        <v>25</v>
      </c>
      <c r="H380">
        <v>0</v>
      </c>
      <c r="I380">
        <v>0</v>
      </c>
      <c r="J380" s="2">
        <v>41541</v>
      </c>
      <c r="K380">
        <v>1</v>
      </c>
      <c r="L380" t="s">
        <v>24</v>
      </c>
      <c r="M380">
        <v>5</v>
      </c>
      <c r="N380">
        <v>37</v>
      </c>
      <c r="O380">
        <v>2</v>
      </c>
      <c r="P380">
        <v>1</v>
      </c>
    </row>
    <row r="381" spans="1:16" x14ac:dyDescent="0.25">
      <c r="A381">
        <v>14</v>
      </c>
      <c r="B381" t="s">
        <v>16</v>
      </c>
      <c r="C381">
        <v>2</v>
      </c>
      <c r="D381" t="s">
        <v>94</v>
      </c>
      <c r="E381" t="s">
        <v>18</v>
      </c>
      <c r="F381" t="s">
        <v>178</v>
      </c>
      <c r="G381">
        <v>2</v>
      </c>
      <c r="H381">
        <v>0</v>
      </c>
      <c r="I381">
        <v>0</v>
      </c>
      <c r="J381" s="2">
        <v>41541</v>
      </c>
      <c r="K381">
        <v>1</v>
      </c>
      <c r="L381" t="s">
        <v>24</v>
      </c>
      <c r="M381">
        <v>6</v>
      </c>
      <c r="N381">
        <v>14</v>
      </c>
      <c r="O381">
        <v>6</v>
      </c>
      <c r="P381">
        <v>3</v>
      </c>
    </row>
    <row r="382" spans="1:16" x14ac:dyDescent="0.25">
      <c r="A382">
        <v>14</v>
      </c>
      <c r="B382" t="s">
        <v>16</v>
      </c>
      <c r="C382">
        <v>3</v>
      </c>
      <c r="D382" t="s">
        <v>158</v>
      </c>
      <c r="E382" t="s">
        <v>22</v>
      </c>
      <c r="F382" t="s">
        <v>178</v>
      </c>
      <c r="G382">
        <v>1</v>
      </c>
      <c r="H382">
        <v>0</v>
      </c>
      <c r="I382">
        <v>0</v>
      </c>
      <c r="J382" s="2">
        <v>41541</v>
      </c>
      <c r="K382">
        <v>1</v>
      </c>
      <c r="L382" t="s">
        <v>24</v>
      </c>
      <c r="M382">
        <v>2</v>
      </c>
      <c r="N382">
        <v>2</v>
      </c>
      <c r="O382">
        <v>0</v>
      </c>
      <c r="P382">
        <v>0</v>
      </c>
    </row>
    <row r="383" spans="1:16" x14ac:dyDescent="0.25">
      <c r="A383">
        <v>14</v>
      </c>
      <c r="B383" t="s">
        <v>16</v>
      </c>
      <c r="C383">
        <v>3</v>
      </c>
      <c r="D383" t="s">
        <v>42</v>
      </c>
      <c r="E383" t="s">
        <v>18</v>
      </c>
      <c r="F383" t="s">
        <v>178</v>
      </c>
      <c r="G383">
        <v>1</v>
      </c>
      <c r="H383">
        <v>0</v>
      </c>
      <c r="I383">
        <v>0</v>
      </c>
      <c r="J383" s="2">
        <v>41541</v>
      </c>
      <c r="K383">
        <v>1</v>
      </c>
      <c r="L383" t="s">
        <v>24</v>
      </c>
      <c r="M383">
        <v>6</v>
      </c>
      <c r="N383">
        <v>12</v>
      </c>
      <c r="O383" t="s">
        <v>43</v>
      </c>
      <c r="P383" t="s">
        <v>43</v>
      </c>
    </row>
    <row r="384" spans="1:16" x14ac:dyDescent="0.25">
      <c r="A384">
        <v>10</v>
      </c>
      <c r="B384" t="s">
        <v>16</v>
      </c>
      <c r="C384">
        <v>1</v>
      </c>
      <c r="D384" t="s">
        <v>77</v>
      </c>
      <c r="E384" t="s">
        <v>22</v>
      </c>
      <c r="F384" t="s">
        <v>179</v>
      </c>
      <c r="G384">
        <v>1</v>
      </c>
      <c r="H384">
        <v>1</v>
      </c>
      <c r="I384">
        <v>1</v>
      </c>
      <c r="J384" s="2">
        <v>41541</v>
      </c>
      <c r="K384">
        <v>1</v>
      </c>
      <c r="L384" t="s">
        <v>24</v>
      </c>
      <c r="M384">
        <v>9</v>
      </c>
      <c r="N384">
        <v>46</v>
      </c>
      <c r="O384">
        <v>27</v>
      </c>
      <c r="P384">
        <v>6</v>
      </c>
    </row>
    <row r="385" spans="1:16" x14ac:dyDescent="0.25">
      <c r="A385">
        <v>10</v>
      </c>
      <c r="B385" t="s">
        <v>16</v>
      </c>
      <c r="C385">
        <v>2</v>
      </c>
      <c r="D385" t="s">
        <v>104</v>
      </c>
      <c r="E385" t="s">
        <v>18</v>
      </c>
      <c r="F385" t="s">
        <v>179</v>
      </c>
      <c r="G385">
        <v>1</v>
      </c>
      <c r="H385">
        <v>1</v>
      </c>
      <c r="I385">
        <v>1</v>
      </c>
      <c r="J385" s="2">
        <v>41541</v>
      </c>
      <c r="K385">
        <v>1</v>
      </c>
      <c r="L385" t="s">
        <v>24</v>
      </c>
      <c r="M385">
        <v>6</v>
      </c>
      <c r="N385">
        <v>11</v>
      </c>
      <c r="O385">
        <v>5</v>
      </c>
      <c r="P385">
        <v>3</v>
      </c>
    </row>
    <row r="386" spans="1:16" x14ac:dyDescent="0.25">
      <c r="A386">
        <v>10</v>
      </c>
      <c r="B386" t="s">
        <v>16</v>
      </c>
      <c r="C386">
        <v>4</v>
      </c>
      <c r="D386" t="s">
        <v>80</v>
      </c>
      <c r="E386" t="s">
        <v>22</v>
      </c>
      <c r="F386" t="s">
        <v>179</v>
      </c>
      <c r="G386">
        <v>4</v>
      </c>
      <c r="H386">
        <v>4</v>
      </c>
      <c r="I386">
        <v>1</v>
      </c>
      <c r="J386" s="2">
        <v>41541</v>
      </c>
      <c r="K386">
        <v>1</v>
      </c>
      <c r="L386" t="s">
        <v>24</v>
      </c>
      <c r="M386">
        <v>6</v>
      </c>
      <c r="N386">
        <v>14</v>
      </c>
      <c r="O386">
        <v>8</v>
      </c>
      <c r="P386">
        <v>4</v>
      </c>
    </row>
    <row r="387" spans="1:16" x14ac:dyDescent="0.25">
      <c r="A387">
        <v>10</v>
      </c>
      <c r="B387" t="s">
        <v>16</v>
      </c>
      <c r="C387">
        <v>4</v>
      </c>
      <c r="D387" t="s">
        <v>148</v>
      </c>
      <c r="E387" t="s">
        <v>18</v>
      </c>
      <c r="F387" t="s">
        <v>179</v>
      </c>
      <c r="G387">
        <v>2</v>
      </c>
      <c r="H387">
        <v>2</v>
      </c>
      <c r="I387">
        <v>1</v>
      </c>
      <c r="J387" s="2">
        <v>41541</v>
      </c>
      <c r="K387">
        <v>1</v>
      </c>
      <c r="L387" t="s">
        <v>24</v>
      </c>
      <c r="M387">
        <v>5</v>
      </c>
      <c r="N387">
        <v>20</v>
      </c>
      <c r="O387">
        <v>6</v>
      </c>
      <c r="P387">
        <v>2</v>
      </c>
    </row>
    <row r="388" spans="1:16" x14ac:dyDescent="0.25">
      <c r="A388">
        <v>10</v>
      </c>
      <c r="B388" t="s">
        <v>16</v>
      </c>
      <c r="C388">
        <v>5</v>
      </c>
      <c r="D388" t="s">
        <v>143</v>
      </c>
      <c r="E388" t="s">
        <v>22</v>
      </c>
      <c r="F388" t="s">
        <v>179</v>
      </c>
      <c r="G388">
        <v>2</v>
      </c>
      <c r="H388">
        <v>2</v>
      </c>
      <c r="I388">
        <v>1</v>
      </c>
      <c r="J388" s="2">
        <v>41541</v>
      </c>
      <c r="K388">
        <v>1</v>
      </c>
      <c r="L388" t="s">
        <v>24</v>
      </c>
      <c r="M388">
        <v>6</v>
      </c>
      <c r="N388">
        <v>51</v>
      </c>
      <c r="O388">
        <v>23</v>
      </c>
      <c r="P388">
        <v>4</v>
      </c>
    </row>
    <row r="389" spans="1:16" x14ac:dyDescent="0.25">
      <c r="A389">
        <v>10</v>
      </c>
      <c r="B389" t="s">
        <v>16</v>
      </c>
      <c r="C389">
        <v>5</v>
      </c>
      <c r="D389" t="s">
        <v>81</v>
      </c>
      <c r="E389" t="s">
        <v>18</v>
      </c>
      <c r="F389" t="s">
        <v>179</v>
      </c>
      <c r="G389">
        <v>1</v>
      </c>
      <c r="H389">
        <v>1</v>
      </c>
      <c r="I389">
        <v>1</v>
      </c>
      <c r="J389" s="2">
        <v>41541</v>
      </c>
      <c r="K389">
        <v>1</v>
      </c>
      <c r="L389" t="s">
        <v>24</v>
      </c>
      <c r="M389">
        <v>3</v>
      </c>
      <c r="N389">
        <v>6</v>
      </c>
      <c r="O389">
        <v>2</v>
      </c>
      <c r="P389">
        <v>2</v>
      </c>
    </row>
    <row r="390" spans="1:16" x14ac:dyDescent="0.25">
      <c r="A390">
        <v>10</v>
      </c>
      <c r="B390" t="s">
        <v>29</v>
      </c>
      <c r="C390">
        <v>2</v>
      </c>
      <c r="D390" t="s">
        <v>56</v>
      </c>
      <c r="E390" t="s">
        <v>22</v>
      </c>
      <c r="F390" t="s">
        <v>179</v>
      </c>
      <c r="G390">
        <v>1</v>
      </c>
      <c r="H390">
        <v>1</v>
      </c>
      <c r="I390">
        <v>1</v>
      </c>
      <c r="J390" s="2">
        <v>41541</v>
      </c>
      <c r="K390">
        <v>1</v>
      </c>
      <c r="L390" t="s">
        <v>24</v>
      </c>
      <c r="M390">
        <v>7</v>
      </c>
      <c r="N390">
        <v>28</v>
      </c>
      <c r="O390">
        <v>20</v>
      </c>
      <c r="P390">
        <v>5</v>
      </c>
    </row>
    <row r="391" spans="1:16" x14ac:dyDescent="0.25">
      <c r="A391">
        <v>10</v>
      </c>
      <c r="B391" t="s">
        <v>29</v>
      </c>
      <c r="C391">
        <v>3</v>
      </c>
      <c r="D391" t="s">
        <v>58</v>
      </c>
      <c r="E391" t="s">
        <v>22</v>
      </c>
      <c r="F391" t="s">
        <v>179</v>
      </c>
      <c r="G391">
        <v>4</v>
      </c>
      <c r="H391">
        <v>4</v>
      </c>
      <c r="I391">
        <v>1</v>
      </c>
      <c r="J391" s="2">
        <v>41541</v>
      </c>
      <c r="K391">
        <v>1</v>
      </c>
      <c r="L391" t="s">
        <v>24</v>
      </c>
      <c r="M391">
        <v>7</v>
      </c>
      <c r="N391">
        <v>24</v>
      </c>
      <c r="O391">
        <v>21</v>
      </c>
      <c r="P391">
        <v>6</v>
      </c>
    </row>
    <row r="392" spans="1:16" x14ac:dyDescent="0.25">
      <c r="A392">
        <v>10</v>
      </c>
      <c r="B392" t="s">
        <v>29</v>
      </c>
      <c r="C392">
        <v>4</v>
      </c>
      <c r="D392" t="s">
        <v>84</v>
      </c>
      <c r="E392" t="s">
        <v>22</v>
      </c>
      <c r="F392" t="s">
        <v>179</v>
      </c>
      <c r="G392">
        <v>5</v>
      </c>
      <c r="H392">
        <v>5</v>
      </c>
      <c r="I392">
        <v>1</v>
      </c>
      <c r="J392" s="2">
        <v>41541</v>
      </c>
      <c r="K392">
        <v>1</v>
      </c>
      <c r="L392" t="s">
        <v>24</v>
      </c>
      <c r="M392">
        <v>8</v>
      </c>
      <c r="N392">
        <v>16</v>
      </c>
      <c r="O392">
        <v>14</v>
      </c>
      <c r="P392">
        <v>7</v>
      </c>
    </row>
    <row r="393" spans="1:16" x14ac:dyDescent="0.25">
      <c r="A393">
        <v>10</v>
      </c>
      <c r="B393" t="s">
        <v>29</v>
      </c>
      <c r="C393">
        <v>4</v>
      </c>
      <c r="D393" t="s">
        <v>85</v>
      </c>
      <c r="E393" t="s">
        <v>18</v>
      </c>
      <c r="F393" t="s">
        <v>179</v>
      </c>
      <c r="G393">
        <v>3</v>
      </c>
      <c r="H393">
        <v>3</v>
      </c>
      <c r="I393">
        <v>1</v>
      </c>
      <c r="J393" s="2">
        <v>41541</v>
      </c>
      <c r="K393">
        <v>1</v>
      </c>
      <c r="L393" t="s">
        <v>24</v>
      </c>
      <c r="M393">
        <v>4</v>
      </c>
      <c r="N393">
        <v>8</v>
      </c>
      <c r="O393">
        <v>7</v>
      </c>
      <c r="P393">
        <v>3</v>
      </c>
    </row>
    <row r="394" spans="1:16" x14ac:dyDescent="0.25">
      <c r="A394">
        <v>10</v>
      </c>
      <c r="B394" t="s">
        <v>29</v>
      </c>
      <c r="C394">
        <v>5</v>
      </c>
      <c r="D394" t="s">
        <v>135</v>
      </c>
      <c r="E394" t="s">
        <v>22</v>
      </c>
      <c r="F394" t="s">
        <v>179</v>
      </c>
      <c r="G394">
        <v>6</v>
      </c>
      <c r="H394">
        <v>6</v>
      </c>
      <c r="I394">
        <v>1</v>
      </c>
      <c r="J394" s="2">
        <v>41541</v>
      </c>
      <c r="K394">
        <v>1</v>
      </c>
      <c r="L394" t="s">
        <v>24</v>
      </c>
      <c r="M394">
        <v>5</v>
      </c>
      <c r="N394">
        <v>14</v>
      </c>
      <c r="O394">
        <v>8</v>
      </c>
      <c r="P394">
        <v>3</v>
      </c>
    </row>
    <row r="395" spans="1:16" x14ac:dyDescent="0.25">
      <c r="A395">
        <v>10</v>
      </c>
      <c r="B395" t="s">
        <v>29</v>
      </c>
      <c r="C395">
        <v>5</v>
      </c>
      <c r="D395" t="s">
        <v>129</v>
      </c>
      <c r="E395" t="s">
        <v>18</v>
      </c>
      <c r="F395" t="s">
        <v>179</v>
      </c>
      <c r="G395">
        <v>1</v>
      </c>
      <c r="H395">
        <v>1</v>
      </c>
      <c r="I395">
        <v>1</v>
      </c>
      <c r="J395" s="2">
        <v>41541</v>
      </c>
      <c r="K395">
        <v>1</v>
      </c>
      <c r="L395" t="s">
        <v>24</v>
      </c>
      <c r="M395">
        <v>4</v>
      </c>
      <c r="N395">
        <v>9</v>
      </c>
      <c r="O395">
        <v>8</v>
      </c>
      <c r="P395">
        <v>3</v>
      </c>
    </row>
    <row r="396" spans="1:16" x14ac:dyDescent="0.25">
      <c r="A396">
        <v>11</v>
      </c>
      <c r="B396" t="s">
        <v>16</v>
      </c>
      <c r="C396">
        <v>1</v>
      </c>
      <c r="D396" t="s">
        <v>26</v>
      </c>
      <c r="E396" t="s">
        <v>22</v>
      </c>
      <c r="F396" t="s">
        <v>179</v>
      </c>
      <c r="G396">
        <v>1</v>
      </c>
      <c r="H396">
        <v>1</v>
      </c>
      <c r="I396">
        <v>1</v>
      </c>
      <c r="J396" s="2">
        <v>41541</v>
      </c>
      <c r="K396">
        <v>1</v>
      </c>
      <c r="L396" t="s">
        <v>24</v>
      </c>
      <c r="M396">
        <v>9</v>
      </c>
      <c r="N396">
        <v>30</v>
      </c>
      <c r="O396">
        <v>24</v>
      </c>
      <c r="P396">
        <v>6</v>
      </c>
    </row>
    <row r="397" spans="1:16" x14ac:dyDescent="0.25">
      <c r="A397">
        <v>11</v>
      </c>
      <c r="B397" t="s">
        <v>16</v>
      </c>
      <c r="C397">
        <v>1</v>
      </c>
      <c r="D397" t="s">
        <v>27</v>
      </c>
      <c r="E397" t="s">
        <v>18</v>
      </c>
      <c r="F397" t="s">
        <v>179</v>
      </c>
      <c r="G397">
        <v>2</v>
      </c>
      <c r="H397">
        <v>2</v>
      </c>
      <c r="I397">
        <v>1</v>
      </c>
      <c r="J397" s="2">
        <v>41541</v>
      </c>
      <c r="K397">
        <v>1</v>
      </c>
      <c r="L397" t="s">
        <v>24</v>
      </c>
      <c r="M397">
        <v>5</v>
      </c>
      <c r="N397">
        <v>14</v>
      </c>
      <c r="O397">
        <v>14</v>
      </c>
      <c r="P397">
        <v>5</v>
      </c>
    </row>
    <row r="398" spans="1:16" x14ac:dyDescent="0.25">
      <c r="A398">
        <v>11</v>
      </c>
      <c r="B398" t="s">
        <v>16</v>
      </c>
      <c r="C398">
        <v>2</v>
      </c>
      <c r="D398" t="s">
        <v>106</v>
      </c>
      <c r="E398" t="s">
        <v>22</v>
      </c>
      <c r="F398" t="s">
        <v>179</v>
      </c>
      <c r="G398">
        <v>1</v>
      </c>
      <c r="H398">
        <v>1</v>
      </c>
      <c r="I398">
        <v>1</v>
      </c>
      <c r="J398" s="2">
        <v>41541</v>
      </c>
      <c r="K398">
        <v>1</v>
      </c>
      <c r="L398" t="s">
        <v>24</v>
      </c>
      <c r="M398">
        <v>8</v>
      </c>
      <c r="N398">
        <v>24</v>
      </c>
      <c r="O398">
        <v>19</v>
      </c>
      <c r="P398">
        <v>5</v>
      </c>
    </row>
    <row r="399" spans="1:16" x14ac:dyDescent="0.25">
      <c r="A399">
        <v>13</v>
      </c>
      <c r="B399" t="s">
        <v>16</v>
      </c>
      <c r="C399">
        <v>3</v>
      </c>
      <c r="D399" t="s">
        <v>63</v>
      </c>
      <c r="E399" t="s">
        <v>22</v>
      </c>
      <c r="F399" t="s">
        <v>179</v>
      </c>
      <c r="G399">
        <v>2</v>
      </c>
      <c r="H399">
        <v>2</v>
      </c>
      <c r="I399">
        <v>1</v>
      </c>
      <c r="J399" s="2">
        <v>41541</v>
      </c>
      <c r="K399">
        <v>1</v>
      </c>
      <c r="L399" t="s">
        <v>24</v>
      </c>
      <c r="M399">
        <v>6</v>
      </c>
      <c r="N399">
        <v>23</v>
      </c>
      <c r="O399">
        <v>11</v>
      </c>
      <c r="P399">
        <v>4</v>
      </c>
    </row>
    <row r="400" spans="1:16" x14ac:dyDescent="0.25">
      <c r="A400">
        <v>14</v>
      </c>
      <c r="B400" t="s">
        <v>16</v>
      </c>
      <c r="C400">
        <v>1</v>
      </c>
      <c r="D400" t="s">
        <v>136</v>
      </c>
      <c r="E400" t="s">
        <v>22</v>
      </c>
      <c r="F400" t="s">
        <v>179</v>
      </c>
      <c r="G400">
        <v>1</v>
      </c>
      <c r="H400">
        <v>1</v>
      </c>
      <c r="I400">
        <v>1</v>
      </c>
      <c r="J400" s="2">
        <v>41541</v>
      </c>
      <c r="K400">
        <v>1</v>
      </c>
      <c r="L400" t="s">
        <v>24</v>
      </c>
      <c r="M400">
        <v>7</v>
      </c>
      <c r="N400">
        <v>31</v>
      </c>
      <c r="O400">
        <v>6</v>
      </c>
      <c r="P400">
        <v>4</v>
      </c>
    </row>
    <row r="401" spans="1:16" x14ac:dyDescent="0.25">
      <c r="A401">
        <v>14</v>
      </c>
      <c r="B401" t="s">
        <v>16</v>
      </c>
      <c r="C401">
        <v>1</v>
      </c>
      <c r="D401" t="s">
        <v>41</v>
      </c>
      <c r="E401" t="s">
        <v>18</v>
      </c>
      <c r="F401" t="s">
        <v>179</v>
      </c>
      <c r="G401">
        <v>3</v>
      </c>
      <c r="H401">
        <v>3</v>
      </c>
      <c r="I401">
        <v>1</v>
      </c>
      <c r="J401" s="2">
        <v>41541</v>
      </c>
      <c r="K401">
        <v>1</v>
      </c>
      <c r="L401" t="s">
        <v>24</v>
      </c>
      <c r="M401">
        <v>4</v>
      </c>
      <c r="N401">
        <v>8</v>
      </c>
      <c r="O401">
        <v>5</v>
      </c>
      <c r="P401">
        <v>3</v>
      </c>
    </row>
    <row r="402" spans="1:16" x14ac:dyDescent="0.25">
      <c r="A402">
        <v>14</v>
      </c>
      <c r="B402" t="s">
        <v>16</v>
      </c>
      <c r="C402">
        <v>4</v>
      </c>
      <c r="D402" t="s">
        <v>149</v>
      </c>
      <c r="E402" t="s">
        <v>22</v>
      </c>
      <c r="F402" t="s">
        <v>179</v>
      </c>
      <c r="G402">
        <v>1</v>
      </c>
      <c r="H402">
        <v>1</v>
      </c>
      <c r="I402">
        <v>1</v>
      </c>
      <c r="J402" s="2">
        <v>41541</v>
      </c>
      <c r="K402">
        <v>1</v>
      </c>
      <c r="L402" t="s">
        <v>24</v>
      </c>
      <c r="M402">
        <v>5</v>
      </c>
      <c r="N402">
        <v>5</v>
      </c>
      <c r="O402">
        <v>3</v>
      </c>
      <c r="P402">
        <v>3</v>
      </c>
    </row>
    <row r="403" spans="1:16" x14ac:dyDescent="0.25">
      <c r="A403">
        <v>14</v>
      </c>
      <c r="B403" t="s">
        <v>16</v>
      </c>
      <c r="C403">
        <v>5</v>
      </c>
      <c r="D403" t="s">
        <v>150</v>
      </c>
      <c r="E403" t="s">
        <v>18</v>
      </c>
      <c r="F403" t="s">
        <v>179</v>
      </c>
      <c r="G403">
        <v>4</v>
      </c>
      <c r="H403">
        <v>4</v>
      </c>
      <c r="I403">
        <v>1</v>
      </c>
      <c r="J403" s="2">
        <v>41541</v>
      </c>
      <c r="K403">
        <v>1</v>
      </c>
      <c r="L403" t="s">
        <v>24</v>
      </c>
      <c r="M403">
        <v>3</v>
      </c>
      <c r="N403">
        <v>8</v>
      </c>
      <c r="O403">
        <v>7</v>
      </c>
      <c r="P403">
        <v>2</v>
      </c>
    </row>
    <row r="404" spans="1:16" x14ac:dyDescent="0.25">
      <c r="A404">
        <v>14</v>
      </c>
      <c r="B404" t="s">
        <v>29</v>
      </c>
      <c r="C404">
        <v>2</v>
      </c>
      <c r="D404" t="s">
        <v>72</v>
      </c>
      <c r="E404" t="s">
        <v>18</v>
      </c>
      <c r="F404" t="s">
        <v>179</v>
      </c>
      <c r="G404">
        <v>1</v>
      </c>
      <c r="H404">
        <v>1</v>
      </c>
      <c r="I404">
        <v>1</v>
      </c>
      <c r="J404" s="2">
        <v>41541</v>
      </c>
      <c r="K404">
        <v>1</v>
      </c>
      <c r="L404" t="s">
        <v>24</v>
      </c>
      <c r="M404">
        <v>6</v>
      </c>
      <c r="N404">
        <v>22</v>
      </c>
      <c r="O404">
        <v>6</v>
      </c>
      <c r="P404">
        <v>4</v>
      </c>
    </row>
    <row r="405" spans="1:16" x14ac:dyDescent="0.25">
      <c r="A405">
        <v>14</v>
      </c>
      <c r="B405" t="s">
        <v>29</v>
      </c>
      <c r="C405">
        <v>3</v>
      </c>
      <c r="D405" t="s">
        <v>73</v>
      </c>
      <c r="E405" t="s">
        <v>22</v>
      </c>
      <c r="F405" t="s">
        <v>179</v>
      </c>
      <c r="G405">
        <v>2</v>
      </c>
      <c r="H405">
        <v>2</v>
      </c>
      <c r="I405">
        <v>1</v>
      </c>
      <c r="J405" s="2">
        <v>41541</v>
      </c>
      <c r="K405">
        <v>1</v>
      </c>
      <c r="L405" t="s">
        <v>24</v>
      </c>
      <c r="M405">
        <v>8</v>
      </c>
      <c r="N405">
        <v>38</v>
      </c>
      <c r="O405">
        <v>14</v>
      </c>
      <c r="P405">
        <v>5</v>
      </c>
    </row>
    <row r="406" spans="1:16" x14ac:dyDescent="0.25">
      <c r="A406">
        <v>14</v>
      </c>
      <c r="B406" t="s">
        <v>29</v>
      </c>
      <c r="C406">
        <v>3</v>
      </c>
      <c r="D406" t="s">
        <v>74</v>
      </c>
      <c r="E406" t="s">
        <v>18</v>
      </c>
      <c r="F406" t="s">
        <v>179</v>
      </c>
      <c r="G406">
        <v>5</v>
      </c>
      <c r="H406">
        <v>5</v>
      </c>
      <c r="I406">
        <v>1</v>
      </c>
      <c r="J406" s="2">
        <v>41541</v>
      </c>
      <c r="K406">
        <v>1</v>
      </c>
      <c r="L406" t="s">
        <v>24</v>
      </c>
      <c r="M406">
        <v>7</v>
      </c>
      <c r="N406">
        <v>27</v>
      </c>
      <c r="O406">
        <v>14</v>
      </c>
      <c r="P406">
        <v>4</v>
      </c>
    </row>
    <row r="407" spans="1:16" x14ac:dyDescent="0.25">
      <c r="A407">
        <v>14</v>
      </c>
      <c r="B407" t="s">
        <v>29</v>
      </c>
      <c r="C407">
        <v>4</v>
      </c>
      <c r="D407" t="s">
        <v>59</v>
      </c>
      <c r="E407" t="s">
        <v>22</v>
      </c>
      <c r="F407" t="s">
        <v>179</v>
      </c>
      <c r="G407">
        <v>3</v>
      </c>
      <c r="H407">
        <v>3</v>
      </c>
      <c r="I407">
        <v>1</v>
      </c>
      <c r="J407" s="2">
        <v>41541</v>
      </c>
      <c r="K407">
        <v>1</v>
      </c>
      <c r="L407" t="s">
        <v>24</v>
      </c>
      <c r="M407">
        <v>9</v>
      </c>
      <c r="N407">
        <v>16</v>
      </c>
      <c r="O407">
        <v>12</v>
      </c>
      <c r="P407">
        <v>6</v>
      </c>
    </row>
    <row r="408" spans="1:16" x14ac:dyDescent="0.25">
      <c r="A408">
        <v>14</v>
      </c>
      <c r="B408" t="s">
        <v>29</v>
      </c>
      <c r="C408">
        <v>4</v>
      </c>
      <c r="D408" t="s">
        <v>131</v>
      </c>
      <c r="E408" t="s">
        <v>18</v>
      </c>
      <c r="F408" t="s">
        <v>179</v>
      </c>
      <c r="G408">
        <v>1</v>
      </c>
      <c r="H408">
        <v>1</v>
      </c>
      <c r="I408">
        <v>1</v>
      </c>
      <c r="J408" s="2">
        <v>41541</v>
      </c>
      <c r="K408">
        <v>1</v>
      </c>
      <c r="L408" t="s">
        <v>24</v>
      </c>
      <c r="M408">
        <v>8</v>
      </c>
      <c r="N408">
        <v>12</v>
      </c>
      <c r="O408">
        <v>7</v>
      </c>
      <c r="P408">
        <v>5</v>
      </c>
    </row>
    <row r="409" spans="1:16" x14ac:dyDescent="0.25">
      <c r="A409">
        <v>15</v>
      </c>
      <c r="B409" t="s">
        <v>16</v>
      </c>
      <c r="C409">
        <v>1</v>
      </c>
      <c r="D409" t="s">
        <v>115</v>
      </c>
      <c r="E409" t="s">
        <v>22</v>
      </c>
      <c r="F409" t="s">
        <v>179</v>
      </c>
      <c r="G409">
        <v>1</v>
      </c>
      <c r="H409">
        <v>1</v>
      </c>
      <c r="I409">
        <v>1</v>
      </c>
      <c r="J409" s="2">
        <v>41541</v>
      </c>
      <c r="K409">
        <v>1</v>
      </c>
      <c r="L409" t="s">
        <v>24</v>
      </c>
      <c r="M409">
        <v>5</v>
      </c>
      <c r="N409">
        <v>9</v>
      </c>
      <c r="O409">
        <v>3</v>
      </c>
      <c r="P409">
        <v>2</v>
      </c>
    </row>
    <row r="410" spans="1:16" x14ac:dyDescent="0.25">
      <c r="A410">
        <v>15</v>
      </c>
      <c r="B410" t="s">
        <v>16</v>
      </c>
      <c r="C410">
        <v>3</v>
      </c>
      <c r="D410" t="s">
        <v>119</v>
      </c>
      <c r="E410" t="s">
        <v>18</v>
      </c>
      <c r="F410" t="s">
        <v>179</v>
      </c>
      <c r="G410">
        <v>1</v>
      </c>
      <c r="H410">
        <v>1</v>
      </c>
      <c r="I410">
        <v>1</v>
      </c>
      <c r="J410" s="2">
        <v>41541</v>
      </c>
      <c r="K410">
        <v>1</v>
      </c>
      <c r="L410" t="s">
        <v>24</v>
      </c>
      <c r="M410">
        <v>5</v>
      </c>
      <c r="N410">
        <v>10</v>
      </c>
      <c r="O410">
        <v>2</v>
      </c>
      <c r="P410">
        <v>2</v>
      </c>
    </row>
    <row r="411" spans="1:16" x14ac:dyDescent="0.25">
      <c r="A411">
        <v>15</v>
      </c>
      <c r="B411" t="s">
        <v>29</v>
      </c>
      <c r="C411">
        <v>1</v>
      </c>
      <c r="D411" t="s">
        <v>127</v>
      </c>
      <c r="E411" t="s">
        <v>18</v>
      </c>
      <c r="F411" t="s">
        <v>179</v>
      </c>
      <c r="G411">
        <v>1</v>
      </c>
      <c r="H411">
        <v>1</v>
      </c>
      <c r="I411">
        <v>1</v>
      </c>
      <c r="J411" s="2">
        <v>41541</v>
      </c>
      <c r="K411">
        <v>1</v>
      </c>
      <c r="L411" t="s">
        <v>24</v>
      </c>
      <c r="M411">
        <v>4</v>
      </c>
      <c r="N411">
        <v>10</v>
      </c>
      <c r="O411">
        <v>1</v>
      </c>
      <c r="P411">
        <v>1</v>
      </c>
    </row>
    <row r="412" spans="1:16" x14ac:dyDescent="0.25">
      <c r="A412">
        <v>15</v>
      </c>
      <c r="B412" t="s">
        <v>29</v>
      </c>
      <c r="C412">
        <v>2</v>
      </c>
      <c r="D412" t="s">
        <v>109</v>
      </c>
      <c r="E412" t="s">
        <v>18</v>
      </c>
      <c r="F412" t="s">
        <v>179</v>
      </c>
      <c r="G412">
        <v>1</v>
      </c>
      <c r="H412">
        <v>1</v>
      </c>
      <c r="I412">
        <v>1</v>
      </c>
      <c r="J412" s="2">
        <v>41541</v>
      </c>
      <c r="K412">
        <v>1</v>
      </c>
      <c r="L412" t="s">
        <v>24</v>
      </c>
      <c r="M412">
        <v>5</v>
      </c>
      <c r="N412">
        <v>5</v>
      </c>
      <c r="O412">
        <v>2</v>
      </c>
      <c r="P412">
        <v>2</v>
      </c>
    </row>
    <row r="413" spans="1:16" x14ac:dyDescent="0.25">
      <c r="A413">
        <v>16</v>
      </c>
      <c r="B413" t="s">
        <v>29</v>
      </c>
      <c r="C413">
        <v>2</v>
      </c>
      <c r="D413" t="s">
        <v>99</v>
      </c>
      <c r="E413" t="s">
        <v>18</v>
      </c>
      <c r="F413" t="s">
        <v>179</v>
      </c>
      <c r="G413">
        <v>1</v>
      </c>
      <c r="H413">
        <v>1</v>
      </c>
      <c r="I413">
        <v>1</v>
      </c>
      <c r="J413" s="2">
        <v>41541</v>
      </c>
      <c r="K413">
        <v>1</v>
      </c>
      <c r="L413" t="s">
        <v>24</v>
      </c>
      <c r="M413">
        <v>5</v>
      </c>
      <c r="N413">
        <v>26</v>
      </c>
      <c r="O413">
        <v>26</v>
      </c>
      <c r="P413">
        <v>5</v>
      </c>
    </row>
    <row r="414" spans="1:16" x14ac:dyDescent="0.25">
      <c r="A414">
        <v>10</v>
      </c>
      <c r="B414" t="s">
        <v>16</v>
      </c>
      <c r="C414">
        <v>2</v>
      </c>
      <c r="D414" t="s">
        <v>54</v>
      </c>
      <c r="E414" t="s">
        <v>22</v>
      </c>
      <c r="F414" t="s">
        <v>180</v>
      </c>
      <c r="G414">
        <v>10</v>
      </c>
      <c r="H414">
        <v>10</v>
      </c>
      <c r="I414">
        <v>1</v>
      </c>
      <c r="J414" s="2">
        <v>41541</v>
      </c>
      <c r="K414">
        <v>1</v>
      </c>
      <c r="L414" t="s">
        <v>20</v>
      </c>
      <c r="M414">
        <v>9</v>
      </c>
      <c r="N414">
        <v>44</v>
      </c>
      <c r="O414">
        <v>30</v>
      </c>
      <c r="P414">
        <v>5</v>
      </c>
    </row>
    <row r="415" spans="1:16" x14ac:dyDescent="0.25">
      <c r="A415">
        <v>10</v>
      </c>
      <c r="B415" t="s">
        <v>16</v>
      </c>
      <c r="C415">
        <v>2</v>
      </c>
      <c r="D415" t="s">
        <v>104</v>
      </c>
      <c r="E415" t="s">
        <v>18</v>
      </c>
      <c r="F415" t="s">
        <v>180</v>
      </c>
      <c r="G415">
        <v>2</v>
      </c>
      <c r="H415">
        <v>2</v>
      </c>
      <c r="I415">
        <v>1</v>
      </c>
      <c r="J415" s="2">
        <v>41541</v>
      </c>
      <c r="K415">
        <v>1</v>
      </c>
      <c r="L415" t="s">
        <v>20</v>
      </c>
      <c r="M415">
        <v>6</v>
      </c>
      <c r="N415">
        <v>11</v>
      </c>
      <c r="O415">
        <v>5</v>
      </c>
      <c r="P415">
        <v>3</v>
      </c>
    </row>
    <row r="416" spans="1:16" x14ac:dyDescent="0.25">
      <c r="A416">
        <v>10</v>
      </c>
      <c r="B416" t="s">
        <v>16</v>
      </c>
      <c r="C416">
        <v>3</v>
      </c>
      <c r="D416" t="s">
        <v>21</v>
      </c>
      <c r="E416" t="s">
        <v>22</v>
      </c>
      <c r="F416" t="s">
        <v>180</v>
      </c>
      <c r="G416">
        <v>10</v>
      </c>
      <c r="H416">
        <v>10</v>
      </c>
      <c r="I416">
        <v>1</v>
      </c>
      <c r="J416" s="2">
        <v>41541</v>
      </c>
      <c r="K416">
        <v>1</v>
      </c>
      <c r="L416" t="s">
        <v>20</v>
      </c>
      <c r="M416">
        <v>8</v>
      </c>
      <c r="N416">
        <v>35</v>
      </c>
      <c r="O416">
        <v>32</v>
      </c>
      <c r="P416">
        <v>5</v>
      </c>
    </row>
    <row r="417" spans="1:16" x14ac:dyDescent="0.25">
      <c r="A417">
        <v>10</v>
      </c>
      <c r="B417" t="s">
        <v>16</v>
      </c>
      <c r="C417">
        <v>4</v>
      </c>
      <c r="D417" t="s">
        <v>80</v>
      </c>
      <c r="E417" t="s">
        <v>22</v>
      </c>
      <c r="F417" t="s">
        <v>180</v>
      </c>
      <c r="G417">
        <v>1</v>
      </c>
      <c r="H417">
        <v>1</v>
      </c>
      <c r="I417">
        <v>1</v>
      </c>
      <c r="J417" s="2">
        <v>41541</v>
      </c>
      <c r="K417">
        <v>1</v>
      </c>
      <c r="L417" t="s">
        <v>20</v>
      </c>
      <c r="M417">
        <v>6</v>
      </c>
      <c r="N417">
        <v>14</v>
      </c>
      <c r="O417">
        <v>8</v>
      </c>
      <c r="P417">
        <v>4</v>
      </c>
    </row>
    <row r="418" spans="1:16" x14ac:dyDescent="0.25">
      <c r="A418">
        <v>10</v>
      </c>
      <c r="B418" t="s">
        <v>29</v>
      </c>
      <c r="C418">
        <v>2</v>
      </c>
      <c r="D418" t="s">
        <v>57</v>
      </c>
      <c r="E418" t="s">
        <v>18</v>
      </c>
      <c r="F418" t="s">
        <v>180</v>
      </c>
      <c r="G418">
        <v>6</v>
      </c>
      <c r="H418">
        <v>6</v>
      </c>
      <c r="I418">
        <v>1</v>
      </c>
      <c r="J418" s="2">
        <v>41541</v>
      </c>
      <c r="K418">
        <v>1</v>
      </c>
      <c r="L418" t="s">
        <v>20</v>
      </c>
      <c r="M418">
        <v>8</v>
      </c>
      <c r="N418">
        <v>41</v>
      </c>
      <c r="O418">
        <v>30</v>
      </c>
      <c r="P418">
        <v>5</v>
      </c>
    </row>
    <row r="419" spans="1:16" x14ac:dyDescent="0.25">
      <c r="A419">
        <v>11</v>
      </c>
      <c r="B419" t="s">
        <v>29</v>
      </c>
      <c r="C419">
        <v>1</v>
      </c>
      <c r="D419" t="s">
        <v>107</v>
      </c>
      <c r="E419" t="s">
        <v>22</v>
      </c>
      <c r="F419" t="s">
        <v>180</v>
      </c>
      <c r="G419">
        <v>8</v>
      </c>
      <c r="H419">
        <v>8</v>
      </c>
      <c r="I419">
        <v>1</v>
      </c>
      <c r="J419" s="2">
        <v>41541</v>
      </c>
      <c r="K419">
        <v>1</v>
      </c>
      <c r="L419" t="s">
        <v>20</v>
      </c>
      <c r="M419">
        <v>7</v>
      </c>
      <c r="N419">
        <v>29</v>
      </c>
      <c r="O419">
        <v>17</v>
      </c>
      <c r="P419">
        <v>4</v>
      </c>
    </row>
    <row r="420" spans="1:16" x14ac:dyDescent="0.25">
      <c r="A420">
        <v>11</v>
      </c>
      <c r="B420" t="s">
        <v>29</v>
      </c>
      <c r="C420">
        <v>1</v>
      </c>
      <c r="D420" t="s">
        <v>61</v>
      </c>
      <c r="E420" t="s">
        <v>18</v>
      </c>
      <c r="F420" t="s">
        <v>180</v>
      </c>
      <c r="G420">
        <v>16</v>
      </c>
      <c r="H420">
        <v>16</v>
      </c>
      <c r="I420">
        <v>1</v>
      </c>
      <c r="J420" s="2">
        <v>41541</v>
      </c>
      <c r="K420">
        <v>1</v>
      </c>
      <c r="L420" t="s">
        <v>20</v>
      </c>
      <c r="M420">
        <v>5</v>
      </c>
      <c r="N420">
        <v>27</v>
      </c>
      <c r="O420">
        <v>19</v>
      </c>
      <c r="P420">
        <v>3</v>
      </c>
    </row>
    <row r="421" spans="1:16" x14ac:dyDescent="0.25">
      <c r="A421">
        <v>11</v>
      </c>
      <c r="B421" t="s">
        <v>29</v>
      </c>
      <c r="C421">
        <v>2</v>
      </c>
      <c r="D421" t="s">
        <v>30</v>
      </c>
      <c r="E421" t="s">
        <v>22</v>
      </c>
      <c r="F421" t="s">
        <v>180</v>
      </c>
      <c r="G421">
        <v>11</v>
      </c>
      <c r="H421">
        <v>11</v>
      </c>
      <c r="I421">
        <v>1</v>
      </c>
      <c r="J421" s="2">
        <v>41541</v>
      </c>
      <c r="K421">
        <v>1</v>
      </c>
      <c r="L421" t="s">
        <v>20</v>
      </c>
      <c r="M421">
        <v>8</v>
      </c>
      <c r="N421">
        <v>26</v>
      </c>
      <c r="O421">
        <v>18</v>
      </c>
      <c r="P421">
        <v>5</v>
      </c>
    </row>
    <row r="422" spans="1:16" x14ac:dyDescent="0.25">
      <c r="A422">
        <v>11</v>
      </c>
      <c r="B422" t="s">
        <v>29</v>
      </c>
      <c r="C422">
        <v>3</v>
      </c>
      <c r="D422" t="s">
        <v>130</v>
      </c>
      <c r="E422" t="s">
        <v>22</v>
      </c>
      <c r="F422" t="s">
        <v>180</v>
      </c>
      <c r="G422">
        <v>12</v>
      </c>
      <c r="H422">
        <v>12</v>
      </c>
      <c r="I422">
        <v>1</v>
      </c>
      <c r="J422" s="2">
        <v>41541</v>
      </c>
      <c r="K422">
        <v>1</v>
      </c>
      <c r="L422" t="s">
        <v>20</v>
      </c>
      <c r="M422">
        <v>6</v>
      </c>
      <c r="N422">
        <v>25</v>
      </c>
      <c r="O422">
        <v>17</v>
      </c>
      <c r="P422">
        <v>3</v>
      </c>
    </row>
    <row r="423" spans="1:16" x14ac:dyDescent="0.25">
      <c r="A423">
        <v>11</v>
      </c>
      <c r="B423" t="s">
        <v>29</v>
      </c>
      <c r="C423">
        <v>3</v>
      </c>
      <c r="D423" t="s">
        <v>91</v>
      </c>
      <c r="E423" t="s">
        <v>18</v>
      </c>
      <c r="F423" t="s">
        <v>180</v>
      </c>
      <c r="G423">
        <v>6</v>
      </c>
      <c r="H423">
        <v>6</v>
      </c>
      <c r="I423">
        <v>1</v>
      </c>
      <c r="J423" s="2">
        <v>41541</v>
      </c>
      <c r="K423">
        <v>1</v>
      </c>
      <c r="L423" t="s">
        <v>20</v>
      </c>
      <c r="M423">
        <v>7</v>
      </c>
      <c r="N423">
        <v>21</v>
      </c>
      <c r="O423">
        <v>13</v>
      </c>
      <c r="P423">
        <v>4</v>
      </c>
    </row>
    <row r="424" spans="1:16" x14ac:dyDescent="0.25">
      <c r="A424">
        <v>13</v>
      </c>
      <c r="B424" t="s">
        <v>16</v>
      </c>
      <c r="C424">
        <v>1</v>
      </c>
      <c r="D424" t="s">
        <v>33</v>
      </c>
      <c r="E424" t="s">
        <v>22</v>
      </c>
      <c r="F424" t="s">
        <v>180</v>
      </c>
      <c r="G424">
        <v>3</v>
      </c>
      <c r="H424">
        <v>3</v>
      </c>
      <c r="I424">
        <v>1</v>
      </c>
      <c r="J424" s="2">
        <v>41541</v>
      </c>
      <c r="K424">
        <v>1</v>
      </c>
      <c r="L424" t="s">
        <v>20</v>
      </c>
      <c r="M424">
        <v>7</v>
      </c>
      <c r="N424">
        <v>29</v>
      </c>
      <c r="O424">
        <v>5</v>
      </c>
      <c r="P424">
        <v>3</v>
      </c>
    </row>
    <row r="425" spans="1:16" x14ac:dyDescent="0.25">
      <c r="A425">
        <v>13</v>
      </c>
      <c r="B425" t="s">
        <v>16</v>
      </c>
      <c r="C425">
        <v>2</v>
      </c>
      <c r="D425" t="s">
        <v>34</v>
      </c>
      <c r="E425" t="s">
        <v>22</v>
      </c>
      <c r="F425" t="s">
        <v>180</v>
      </c>
      <c r="G425">
        <v>6</v>
      </c>
      <c r="H425">
        <v>6</v>
      </c>
      <c r="I425">
        <v>1</v>
      </c>
      <c r="J425" s="2">
        <v>41541</v>
      </c>
      <c r="K425">
        <v>1</v>
      </c>
      <c r="L425" t="s">
        <v>20</v>
      </c>
      <c r="M425">
        <v>8</v>
      </c>
      <c r="N425">
        <v>47</v>
      </c>
      <c r="O425">
        <v>17</v>
      </c>
      <c r="P425">
        <v>3</v>
      </c>
    </row>
    <row r="426" spans="1:16" x14ac:dyDescent="0.25">
      <c r="A426">
        <v>13</v>
      </c>
      <c r="B426" t="s">
        <v>16</v>
      </c>
      <c r="C426">
        <v>4</v>
      </c>
      <c r="D426" t="s">
        <v>64</v>
      </c>
      <c r="E426" t="s">
        <v>22</v>
      </c>
      <c r="F426" t="s">
        <v>180</v>
      </c>
      <c r="G426">
        <v>11</v>
      </c>
      <c r="H426">
        <v>11</v>
      </c>
      <c r="I426">
        <v>1</v>
      </c>
      <c r="J426" s="2">
        <v>41541</v>
      </c>
      <c r="K426">
        <v>1</v>
      </c>
      <c r="L426" t="s">
        <v>20</v>
      </c>
      <c r="M426">
        <v>5</v>
      </c>
      <c r="N426">
        <v>37</v>
      </c>
      <c r="O426">
        <v>26</v>
      </c>
      <c r="P426">
        <v>2</v>
      </c>
    </row>
    <row r="427" spans="1:16" x14ac:dyDescent="0.25">
      <c r="A427">
        <v>13</v>
      </c>
      <c r="B427" t="s">
        <v>16</v>
      </c>
      <c r="C427">
        <v>4</v>
      </c>
      <c r="D427" t="s">
        <v>65</v>
      </c>
      <c r="E427" t="s">
        <v>18</v>
      </c>
      <c r="F427" t="s">
        <v>180</v>
      </c>
      <c r="G427">
        <v>7</v>
      </c>
      <c r="H427">
        <v>7</v>
      </c>
      <c r="I427">
        <v>1</v>
      </c>
      <c r="J427" s="2">
        <v>41541</v>
      </c>
      <c r="K427">
        <v>1</v>
      </c>
      <c r="L427" t="s">
        <v>20</v>
      </c>
      <c r="M427">
        <v>5</v>
      </c>
      <c r="N427">
        <v>19</v>
      </c>
      <c r="O427">
        <v>14</v>
      </c>
      <c r="P427">
        <v>3</v>
      </c>
    </row>
    <row r="428" spans="1:16" x14ac:dyDescent="0.25">
      <c r="A428">
        <v>13</v>
      </c>
      <c r="B428" t="s">
        <v>29</v>
      </c>
      <c r="C428">
        <v>1</v>
      </c>
      <c r="D428" t="s">
        <v>67</v>
      </c>
      <c r="E428" t="s">
        <v>18</v>
      </c>
      <c r="F428" t="s">
        <v>180</v>
      </c>
      <c r="G428">
        <v>9</v>
      </c>
      <c r="H428">
        <v>9</v>
      </c>
      <c r="I428">
        <v>1</v>
      </c>
      <c r="J428" s="2">
        <v>41541</v>
      </c>
      <c r="K428">
        <v>1</v>
      </c>
      <c r="L428" t="s">
        <v>20</v>
      </c>
      <c r="M428">
        <v>5</v>
      </c>
      <c r="N428">
        <v>27</v>
      </c>
      <c r="O428">
        <v>10</v>
      </c>
      <c r="P428">
        <v>2</v>
      </c>
    </row>
    <row r="429" spans="1:16" x14ac:dyDescent="0.25">
      <c r="A429">
        <v>13</v>
      </c>
      <c r="B429" t="s">
        <v>29</v>
      </c>
      <c r="C429">
        <v>2</v>
      </c>
      <c r="D429" t="s">
        <v>160</v>
      </c>
      <c r="E429" t="s">
        <v>22</v>
      </c>
      <c r="F429" t="s">
        <v>180</v>
      </c>
      <c r="G429">
        <v>8</v>
      </c>
      <c r="H429">
        <v>8</v>
      </c>
      <c r="I429">
        <v>1</v>
      </c>
      <c r="J429" s="2">
        <v>41541</v>
      </c>
      <c r="K429">
        <v>1</v>
      </c>
      <c r="L429" t="s">
        <v>20</v>
      </c>
      <c r="M429">
        <v>4</v>
      </c>
      <c r="N429">
        <v>32</v>
      </c>
      <c r="O429">
        <v>9</v>
      </c>
      <c r="P429">
        <v>2</v>
      </c>
    </row>
    <row r="430" spans="1:16" x14ac:dyDescent="0.25">
      <c r="A430">
        <v>13</v>
      </c>
      <c r="B430" t="s">
        <v>29</v>
      </c>
      <c r="C430">
        <v>2</v>
      </c>
      <c r="D430" t="s">
        <v>68</v>
      </c>
      <c r="E430" t="s">
        <v>18</v>
      </c>
      <c r="F430" t="s">
        <v>180</v>
      </c>
      <c r="G430">
        <v>4</v>
      </c>
      <c r="H430">
        <v>4</v>
      </c>
      <c r="I430">
        <v>1</v>
      </c>
      <c r="J430" s="2">
        <v>41541</v>
      </c>
      <c r="K430">
        <v>1</v>
      </c>
      <c r="L430" t="s">
        <v>20</v>
      </c>
      <c r="M430">
        <v>4</v>
      </c>
      <c r="N430">
        <v>18</v>
      </c>
      <c r="O430">
        <v>4</v>
      </c>
      <c r="P430">
        <v>1</v>
      </c>
    </row>
    <row r="431" spans="1:16" x14ac:dyDescent="0.25">
      <c r="A431">
        <v>13</v>
      </c>
      <c r="B431" t="s">
        <v>29</v>
      </c>
      <c r="C431">
        <v>3</v>
      </c>
      <c r="D431" t="s">
        <v>140</v>
      </c>
      <c r="E431" t="s">
        <v>22</v>
      </c>
      <c r="F431" t="s">
        <v>180</v>
      </c>
      <c r="G431">
        <v>6</v>
      </c>
      <c r="H431">
        <v>6</v>
      </c>
      <c r="I431">
        <v>1</v>
      </c>
      <c r="J431" s="2">
        <v>41541</v>
      </c>
      <c r="K431">
        <v>1</v>
      </c>
      <c r="L431" t="s">
        <v>20</v>
      </c>
      <c r="M431">
        <v>5</v>
      </c>
      <c r="N431">
        <v>23</v>
      </c>
      <c r="O431">
        <v>10</v>
      </c>
      <c r="P431">
        <v>2</v>
      </c>
    </row>
    <row r="432" spans="1:16" x14ac:dyDescent="0.25">
      <c r="A432">
        <v>13</v>
      </c>
      <c r="B432" t="s">
        <v>29</v>
      </c>
      <c r="C432">
        <v>3</v>
      </c>
      <c r="D432" t="s">
        <v>69</v>
      </c>
      <c r="E432" t="s">
        <v>18</v>
      </c>
      <c r="F432" t="s">
        <v>180</v>
      </c>
      <c r="G432">
        <v>12</v>
      </c>
      <c r="H432">
        <v>12</v>
      </c>
      <c r="I432">
        <v>1</v>
      </c>
      <c r="J432" s="2">
        <v>41541</v>
      </c>
      <c r="K432">
        <v>1</v>
      </c>
      <c r="L432" t="s">
        <v>20</v>
      </c>
      <c r="M432">
        <v>5</v>
      </c>
      <c r="N432">
        <v>30</v>
      </c>
      <c r="O432">
        <v>14</v>
      </c>
      <c r="P432">
        <v>2</v>
      </c>
    </row>
    <row r="433" spans="1:16" x14ac:dyDescent="0.25">
      <c r="A433">
        <v>14</v>
      </c>
      <c r="B433" t="s">
        <v>16</v>
      </c>
      <c r="C433">
        <v>1</v>
      </c>
      <c r="D433" t="s">
        <v>136</v>
      </c>
      <c r="E433" t="s">
        <v>22</v>
      </c>
      <c r="F433" t="s">
        <v>180</v>
      </c>
      <c r="G433">
        <v>3</v>
      </c>
      <c r="H433">
        <v>3</v>
      </c>
      <c r="I433">
        <v>1</v>
      </c>
      <c r="J433" s="2">
        <v>41541</v>
      </c>
      <c r="K433">
        <v>1</v>
      </c>
      <c r="L433" t="s">
        <v>20</v>
      </c>
      <c r="M433">
        <v>7</v>
      </c>
      <c r="N433">
        <v>31</v>
      </c>
      <c r="O433">
        <v>6</v>
      </c>
      <c r="P433">
        <v>4</v>
      </c>
    </row>
    <row r="434" spans="1:16" x14ac:dyDescent="0.25">
      <c r="A434">
        <v>14</v>
      </c>
      <c r="B434" t="s">
        <v>16</v>
      </c>
      <c r="C434">
        <v>2</v>
      </c>
      <c r="D434" t="s">
        <v>94</v>
      </c>
      <c r="E434" t="s">
        <v>18</v>
      </c>
      <c r="F434" t="s">
        <v>180</v>
      </c>
      <c r="G434">
        <v>3</v>
      </c>
      <c r="H434">
        <v>3</v>
      </c>
      <c r="I434">
        <v>1</v>
      </c>
      <c r="J434" s="2">
        <v>41541</v>
      </c>
      <c r="K434">
        <v>1</v>
      </c>
      <c r="L434" t="s">
        <v>20</v>
      </c>
      <c r="M434">
        <v>6</v>
      </c>
      <c r="N434">
        <v>14</v>
      </c>
      <c r="O434">
        <v>6</v>
      </c>
      <c r="P434">
        <v>3</v>
      </c>
    </row>
    <row r="435" spans="1:16" x14ac:dyDescent="0.25">
      <c r="A435">
        <v>14</v>
      </c>
      <c r="B435" t="s">
        <v>16</v>
      </c>
      <c r="C435">
        <v>4</v>
      </c>
      <c r="D435" t="s">
        <v>149</v>
      </c>
      <c r="E435" t="s">
        <v>22</v>
      </c>
      <c r="F435" t="s">
        <v>180</v>
      </c>
      <c r="G435">
        <v>1</v>
      </c>
      <c r="H435">
        <v>1</v>
      </c>
      <c r="I435">
        <v>1</v>
      </c>
      <c r="J435" s="2">
        <v>41541</v>
      </c>
      <c r="K435">
        <v>1</v>
      </c>
      <c r="L435" t="s">
        <v>20</v>
      </c>
      <c r="M435">
        <v>5</v>
      </c>
      <c r="N435">
        <v>5</v>
      </c>
      <c r="O435">
        <v>3</v>
      </c>
      <c r="P435">
        <v>3</v>
      </c>
    </row>
    <row r="436" spans="1:16" x14ac:dyDescent="0.25">
      <c r="A436">
        <v>14</v>
      </c>
      <c r="B436" t="s">
        <v>29</v>
      </c>
      <c r="C436">
        <v>1</v>
      </c>
      <c r="D436" t="s">
        <v>70</v>
      </c>
      <c r="E436" t="s">
        <v>18</v>
      </c>
      <c r="F436" t="s">
        <v>180</v>
      </c>
      <c r="G436">
        <v>13</v>
      </c>
      <c r="H436">
        <v>13</v>
      </c>
      <c r="I436">
        <v>1</v>
      </c>
      <c r="J436" s="2">
        <v>41541</v>
      </c>
      <c r="K436">
        <v>1</v>
      </c>
      <c r="L436" t="s">
        <v>20</v>
      </c>
      <c r="M436">
        <v>6</v>
      </c>
      <c r="N436">
        <v>47</v>
      </c>
      <c r="O436">
        <v>15</v>
      </c>
      <c r="P436">
        <v>2</v>
      </c>
    </row>
    <row r="437" spans="1:16" x14ac:dyDescent="0.25">
      <c r="A437">
        <v>14</v>
      </c>
      <c r="B437" t="s">
        <v>29</v>
      </c>
      <c r="C437">
        <v>2</v>
      </c>
      <c r="D437" t="s">
        <v>72</v>
      </c>
      <c r="E437" t="s">
        <v>18</v>
      </c>
      <c r="F437" t="s">
        <v>180</v>
      </c>
      <c r="G437">
        <v>1</v>
      </c>
      <c r="H437">
        <v>1</v>
      </c>
      <c r="I437">
        <v>1</v>
      </c>
      <c r="J437" s="2">
        <v>41541</v>
      </c>
      <c r="K437">
        <v>1</v>
      </c>
      <c r="L437" t="s">
        <v>20</v>
      </c>
      <c r="M437">
        <v>6</v>
      </c>
      <c r="N437">
        <v>22</v>
      </c>
      <c r="O437">
        <v>6</v>
      </c>
      <c r="P437">
        <v>4</v>
      </c>
    </row>
    <row r="438" spans="1:16" x14ac:dyDescent="0.25">
      <c r="A438">
        <v>14</v>
      </c>
      <c r="B438" t="s">
        <v>29</v>
      </c>
      <c r="C438">
        <v>3</v>
      </c>
      <c r="D438" t="s">
        <v>73</v>
      </c>
      <c r="E438" t="s">
        <v>22</v>
      </c>
      <c r="F438" t="s">
        <v>180</v>
      </c>
      <c r="G438">
        <v>5</v>
      </c>
      <c r="H438">
        <v>5</v>
      </c>
      <c r="I438">
        <v>1</v>
      </c>
      <c r="J438" s="2">
        <v>41541</v>
      </c>
      <c r="K438">
        <v>1</v>
      </c>
      <c r="L438" t="s">
        <v>20</v>
      </c>
      <c r="M438">
        <v>8</v>
      </c>
      <c r="N438">
        <v>38</v>
      </c>
      <c r="O438">
        <v>14</v>
      </c>
      <c r="P438">
        <v>5</v>
      </c>
    </row>
    <row r="439" spans="1:16" x14ac:dyDescent="0.25">
      <c r="A439">
        <v>14</v>
      </c>
      <c r="B439" t="s">
        <v>29</v>
      </c>
      <c r="C439">
        <v>3</v>
      </c>
      <c r="D439" t="s">
        <v>74</v>
      </c>
      <c r="E439" t="s">
        <v>18</v>
      </c>
      <c r="F439" t="s">
        <v>180</v>
      </c>
      <c r="G439">
        <v>5</v>
      </c>
      <c r="H439">
        <v>5</v>
      </c>
      <c r="I439">
        <v>1</v>
      </c>
      <c r="J439" s="2">
        <v>41541</v>
      </c>
      <c r="K439">
        <v>1</v>
      </c>
      <c r="L439" t="s">
        <v>20</v>
      </c>
      <c r="M439">
        <v>7</v>
      </c>
      <c r="N439">
        <v>27</v>
      </c>
      <c r="O439">
        <v>14</v>
      </c>
      <c r="P439">
        <v>4</v>
      </c>
    </row>
    <row r="440" spans="1:16" x14ac:dyDescent="0.25">
      <c r="A440">
        <v>14</v>
      </c>
      <c r="B440" t="s">
        <v>29</v>
      </c>
      <c r="C440">
        <v>4</v>
      </c>
      <c r="D440" t="s">
        <v>59</v>
      </c>
      <c r="E440" t="s">
        <v>22</v>
      </c>
      <c r="F440" t="s">
        <v>180</v>
      </c>
      <c r="G440">
        <v>4</v>
      </c>
      <c r="H440">
        <v>4</v>
      </c>
      <c r="I440">
        <v>1</v>
      </c>
      <c r="J440" s="2">
        <v>41541</v>
      </c>
      <c r="K440">
        <v>1</v>
      </c>
      <c r="L440" t="s">
        <v>20</v>
      </c>
      <c r="M440">
        <v>9</v>
      </c>
      <c r="N440">
        <v>16</v>
      </c>
      <c r="O440">
        <v>12</v>
      </c>
      <c r="P440">
        <v>6</v>
      </c>
    </row>
    <row r="441" spans="1:16" x14ac:dyDescent="0.25">
      <c r="A441">
        <v>14</v>
      </c>
      <c r="B441" t="s">
        <v>29</v>
      </c>
      <c r="C441">
        <v>4</v>
      </c>
      <c r="D441" t="s">
        <v>131</v>
      </c>
      <c r="E441" t="s">
        <v>18</v>
      </c>
      <c r="F441" t="s">
        <v>180</v>
      </c>
      <c r="G441">
        <v>3</v>
      </c>
      <c r="H441">
        <v>3</v>
      </c>
      <c r="I441">
        <v>1</v>
      </c>
      <c r="J441" s="2">
        <v>41541</v>
      </c>
      <c r="K441">
        <v>1</v>
      </c>
      <c r="L441" t="s">
        <v>20</v>
      </c>
      <c r="M441">
        <v>8</v>
      </c>
      <c r="N441">
        <v>12</v>
      </c>
      <c r="O441">
        <v>7</v>
      </c>
      <c r="P441">
        <v>5</v>
      </c>
    </row>
    <row r="442" spans="1:16" x14ac:dyDescent="0.25">
      <c r="A442">
        <v>16</v>
      </c>
      <c r="B442" t="s">
        <v>16</v>
      </c>
      <c r="C442">
        <v>1</v>
      </c>
      <c r="D442" t="s">
        <v>44</v>
      </c>
      <c r="E442" t="s">
        <v>22</v>
      </c>
      <c r="F442" t="s">
        <v>180</v>
      </c>
      <c r="G442">
        <v>15</v>
      </c>
      <c r="H442">
        <v>15</v>
      </c>
      <c r="I442">
        <v>1</v>
      </c>
      <c r="J442" s="2">
        <v>41541</v>
      </c>
      <c r="K442">
        <v>1</v>
      </c>
      <c r="L442" t="s">
        <v>20</v>
      </c>
      <c r="M442">
        <v>2</v>
      </c>
      <c r="N442">
        <v>18</v>
      </c>
      <c r="O442">
        <v>18</v>
      </c>
      <c r="P442">
        <v>2</v>
      </c>
    </row>
    <row r="443" spans="1:16" x14ac:dyDescent="0.25">
      <c r="A443">
        <v>16</v>
      </c>
      <c r="B443" t="s">
        <v>16</v>
      </c>
      <c r="C443">
        <v>1</v>
      </c>
      <c r="D443" t="s">
        <v>45</v>
      </c>
      <c r="E443" t="s">
        <v>18</v>
      </c>
      <c r="F443" t="s">
        <v>180</v>
      </c>
      <c r="G443">
        <v>20</v>
      </c>
      <c r="H443">
        <v>20</v>
      </c>
      <c r="I443">
        <v>1</v>
      </c>
      <c r="J443" s="2">
        <v>41541</v>
      </c>
      <c r="K443">
        <v>1</v>
      </c>
      <c r="L443" t="s">
        <v>20</v>
      </c>
      <c r="M443">
        <v>4</v>
      </c>
      <c r="N443">
        <v>34</v>
      </c>
      <c r="O443">
        <v>33</v>
      </c>
      <c r="P443">
        <v>3</v>
      </c>
    </row>
    <row r="444" spans="1:16" x14ac:dyDescent="0.25">
      <c r="A444">
        <v>16</v>
      </c>
      <c r="B444" t="s">
        <v>16</v>
      </c>
      <c r="C444">
        <v>2</v>
      </c>
      <c r="D444" t="s">
        <v>46</v>
      </c>
      <c r="E444" t="s">
        <v>18</v>
      </c>
      <c r="F444" t="s">
        <v>180</v>
      </c>
      <c r="G444">
        <v>15</v>
      </c>
      <c r="H444">
        <v>15</v>
      </c>
      <c r="I444">
        <v>1</v>
      </c>
      <c r="J444" s="2">
        <v>41541</v>
      </c>
      <c r="K444">
        <v>1</v>
      </c>
      <c r="L444" t="s">
        <v>20</v>
      </c>
      <c r="M444">
        <v>2</v>
      </c>
      <c r="N444">
        <v>18</v>
      </c>
      <c r="O444">
        <v>18</v>
      </c>
      <c r="P444">
        <v>2</v>
      </c>
    </row>
    <row r="445" spans="1:16" x14ac:dyDescent="0.25">
      <c r="A445">
        <v>16</v>
      </c>
      <c r="B445" t="s">
        <v>16</v>
      </c>
      <c r="C445">
        <v>3</v>
      </c>
      <c r="D445" t="s">
        <v>47</v>
      </c>
      <c r="E445" t="s">
        <v>22</v>
      </c>
      <c r="F445" t="s">
        <v>180</v>
      </c>
      <c r="G445">
        <v>10</v>
      </c>
      <c r="H445">
        <v>10</v>
      </c>
      <c r="I445">
        <v>1</v>
      </c>
      <c r="J445" s="2">
        <v>41541</v>
      </c>
      <c r="K445">
        <v>1</v>
      </c>
      <c r="L445" t="s">
        <v>20</v>
      </c>
      <c r="M445">
        <v>3</v>
      </c>
      <c r="N445">
        <v>20</v>
      </c>
      <c r="O445">
        <v>20</v>
      </c>
      <c r="P445">
        <v>3</v>
      </c>
    </row>
    <row r="446" spans="1:16" x14ac:dyDescent="0.25">
      <c r="A446">
        <v>16</v>
      </c>
      <c r="B446" t="s">
        <v>16</v>
      </c>
      <c r="C446">
        <v>4</v>
      </c>
      <c r="D446" t="s">
        <v>50</v>
      </c>
      <c r="E446" t="s">
        <v>18</v>
      </c>
      <c r="F446" t="s">
        <v>180</v>
      </c>
      <c r="G446">
        <v>3</v>
      </c>
      <c r="H446">
        <v>3</v>
      </c>
      <c r="I446">
        <v>1</v>
      </c>
      <c r="J446" s="2">
        <v>41541</v>
      </c>
      <c r="K446">
        <v>1</v>
      </c>
      <c r="L446" t="s">
        <v>20</v>
      </c>
      <c r="M446">
        <v>3</v>
      </c>
      <c r="N446">
        <v>5</v>
      </c>
      <c r="O446">
        <v>5</v>
      </c>
      <c r="P446">
        <v>3</v>
      </c>
    </row>
    <row r="447" spans="1:16" x14ac:dyDescent="0.25">
      <c r="A447">
        <v>16</v>
      </c>
      <c r="B447" t="s">
        <v>29</v>
      </c>
      <c r="C447">
        <v>1</v>
      </c>
      <c r="D447" t="s">
        <v>165</v>
      </c>
      <c r="E447" t="s">
        <v>22</v>
      </c>
      <c r="F447" t="s">
        <v>180</v>
      </c>
      <c r="G447">
        <v>12</v>
      </c>
      <c r="H447">
        <v>12</v>
      </c>
      <c r="I447">
        <v>1</v>
      </c>
      <c r="J447" s="2">
        <v>41541</v>
      </c>
      <c r="K447">
        <v>1</v>
      </c>
      <c r="L447" t="s">
        <v>20</v>
      </c>
      <c r="M447">
        <v>4</v>
      </c>
      <c r="N447">
        <v>21</v>
      </c>
      <c r="O447">
        <v>18</v>
      </c>
      <c r="P447">
        <v>2</v>
      </c>
    </row>
    <row r="448" spans="1:16" x14ac:dyDescent="0.25">
      <c r="A448">
        <v>16</v>
      </c>
      <c r="B448" t="s">
        <v>29</v>
      </c>
      <c r="C448">
        <v>1</v>
      </c>
      <c r="D448" t="s">
        <v>98</v>
      </c>
      <c r="E448" t="s">
        <v>18</v>
      </c>
      <c r="F448" t="s">
        <v>180</v>
      </c>
      <c r="G448">
        <v>3</v>
      </c>
      <c r="H448">
        <v>3</v>
      </c>
      <c r="I448">
        <v>1</v>
      </c>
      <c r="J448" s="2">
        <v>41541</v>
      </c>
      <c r="K448">
        <v>1</v>
      </c>
      <c r="L448" t="s">
        <v>20</v>
      </c>
      <c r="M448">
        <v>5</v>
      </c>
      <c r="N448">
        <v>19</v>
      </c>
      <c r="O448">
        <v>14</v>
      </c>
      <c r="P448">
        <v>3</v>
      </c>
    </row>
    <row r="449" spans="1:16" x14ac:dyDescent="0.25">
      <c r="A449">
        <v>16</v>
      </c>
      <c r="B449" t="s">
        <v>29</v>
      </c>
      <c r="C449">
        <v>2</v>
      </c>
      <c r="D449" t="s">
        <v>166</v>
      </c>
      <c r="E449" t="s">
        <v>22</v>
      </c>
      <c r="F449" t="s">
        <v>180</v>
      </c>
      <c r="G449">
        <v>45</v>
      </c>
      <c r="H449">
        <v>45</v>
      </c>
      <c r="I449">
        <v>1</v>
      </c>
      <c r="J449" s="2">
        <v>41541</v>
      </c>
      <c r="K449">
        <v>1</v>
      </c>
      <c r="L449" t="s">
        <v>20</v>
      </c>
      <c r="M449">
        <v>3</v>
      </c>
      <c r="N449">
        <v>63</v>
      </c>
      <c r="O449">
        <v>60</v>
      </c>
      <c r="P449">
        <v>2</v>
      </c>
    </row>
    <row r="450" spans="1:16" x14ac:dyDescent="0.25">
      <c r="A450">
        <v>16</v>
      </c>
      <c r="B450" t="s">
        <v>29</v>
      </c>
      <c r="C450">
        <v>2</v>
      </c>
      <c r="D450" t="s">
        <v>99</v>
      </c>
      <c r="E450" t="s">
        <v>18</v>
      </c>
      <c r="F450" t="s">
        <v>180</v>
      </c>
      <c r="G450">
        <v>20</v>
      </c>
      <c r="H450">
        <v>20</v>
      </c>
      <c r="I450">
        <v>1</v>
      </c>
      <c r="J450" s="2">
        <v>41541</v>
      </c>
      <c r="K450">
        <v>1</v>
      </c>
      <c r="L450" t="s">
        <v>20</v>
      </c>
      <c r="M450">
        <v>5</v>
      </c>
      <c r="N450">
        <v>26</v>
      </c>
      <c r="O450">
        <v>26</v>
      </c>
      <c r="P450">
        <v>5</v>
      </c>
    </row>
    <row r="451" spans="1:16" x14ac:dyDescent="0.25">
      <c r="A451">
        <v>16</v>
      </c>
      <c r="B451" t="s">
        <v>29</v>
      </c>
      <c r="C451">
        <v>3</v>
      </c>
      <c r="D451" t="s">
        <v>167</v>
      </c>
      <c r="E451" t="s">
        <v>22</v>
      </c>
      <c r="F451" t="s">
        <v>180</v>
      </c>
      <c r="G451">
        <v>15</v>
      </c>
      <c r="H451">
        <v>15</v>
      </c>
      <c r="I451">
        <v>1</v>
      </c>
      <c r="J451" s="2">
        <v>41541</v>
      </c>
      <c r="K451">
        <v>1</v>
      </c>
      <c r="L451" t="s">
        <v>20</v>
      </c>
      <c r="M451">
        <v>4</v>
      </c>
      <c r="N451">
        <v>22</v>
      </c>
      <c r="O451">
        <v>20</v>
      </c>
      <c r="P451">
        <v>2</v>
      </c>
    </row>
    <row r="452" spans="1:16" x14ac:dyDescent="0.25">
      <c r="A452">
        <v>16</v>
      </c>
      <c r="B452" t="s">
        <v>29</v>
      </c>
      <c r="C452">
        <v>3</v>
      </c>
      <c r="D452" t="s">
        <v>168</v>
      </c>
      <c r="E452" t="s">
        <v>18</v>
      </c>
      <c r="F452" t="s">
        <v>180</v>
      </c>
      <c r="G452">
        <v>25</v>
      </c>
      <c r="H452">
        <v>25</v>
      </c>
      <c r="I452">
        <v>1</v>
      </c>
      <c r="J452" s="2">
        <v>41541</v>
      </c>
      <c r="K452">
        <v>1</v>
      </c>
      <c r="L452" t="s">
        <v>20</v>
      </c>
      <c r="M452">
        <v>3</v>
      </c>
      <c r="N452">
        <v>36</v>
      </c>
      <c r="O452">
        <v>35</v>
      </c>
      <c r="P452">
        <v>2</v>
      </c>
    </row>
    <row r="453" spans="1:16" x14ac:dyDescent="0.25">
      <c r="A453">
        <v>16</v>
      </c>
      <c r="B453" t="s">
        <v>29</v>
      </c>
      <c r="C453">
        <v>4</v>
      </c>
      <c r="D453" t="s">
        <v>53</v>
      </c>
      <c r="E453" t="s">
        <v>18</v>
      </c>
      <c r="F453" t="s">
        <v>180</v>
      </c>
      <c r="G453">
        <v>7</v>
      </c>
      <c r="H453">
        <v>7</v>
      </c>
      <c r="I453">
        <v>1</v>
      </c>
      <c r="J453" s="2">
        <v>41541</v>
      </c>
      <c r="K453">
        <v>1</v>
      </c>
      <c r="L453" t="s">
        <v>20</v>
      </c>
      <c r="M453">
        <v>4</v>
      </c>
      <c r="N453">
        <v>11</v>
      </c>
      <c r="O453">
        <v>10</v>
      </c>
      <c r="P453">
        <v>3</v>
      </c>
    </row>
    <row r="454" spans="1:16" x14ac:dyDescent="0.25">
      <c r="A454">
        <v>10</v>
      </c>
      <c r="B454" t="s">
        <v>16</v>
      </c>
      <c r="C454">
        <v>1</v>
      </c>
      <c r="D454" t="s">
        <v>77</v>
      </c>
      <c r="E454" t="s">
        <v>22</v>
      </c>
      <c r="F454" t="s">
        <v>181</v>
      </c>
      <c r="G454">
        <v>1</v>
      </c>
      <c r="H454">
        <v>0</v>
      </c>
      <c r="I454">
        <v>0</v>
      </c>
      <c r="J454" s="2">
        <v>41541</v>
      </c>
      <c r="K454">
        <v>1</v>
      </c>
      <c r="L454" t="s">
        <v>24</v>
      </c>
      <c r="M454">
        <v>9</v>
      </c>
      <c r="N454">
        <v>46</v>
      </c>
      <c r="O454">
        <v>27</v>
      </c>
      <c r="P454">
        <v>6</v>
      </c>
    </row>
    <row r="455" spans="1:16" x14ac:dyDescent="0.25">
      <c r="A455">
        <v>10</v>
      </c>
      <c r="B455" t="s">
        <v>16</v>
      </c>
      <c r="C455">
        <v>1</v>
      </c>
      <c r="D455" t="s">
        <v>79</v>
      </c>
      <c r="E455" t="s">
        <v>18</v>
      </c>
      <c r="F455" t="s">
        <v>181</v>
      </c>
      <c r="G455">
        <v>2</v>
      </c>
      <c r="H455">
        <v>0</v>
      </c>
      <c r="I455">
        <v>0</v>
      </c>
      <c r="J455" s="2">
        <v>41541</v>
      </c>
      <c r="K455">
        <v>1</v>
      </c>
      <c r="L455" t="s">
        <v>24</v>
      </c>
      <c r="M455">
        <v>6</v>
      </c>
      <c r="N455">
        <v>14</v>
      </c>
      <c r="O455">
        <v>3</v>
      </c>
      <c r="P455">
        <v>2</v>
      </c>
    </row>
    <row r="456" spans="1:16" x14ac:dyDescent="0.25">
      <c r="A456">
        <v>10</v>
      </c>
      <c r="B456" t="s">
        <v>16</v>
      </c>
      <c r="C456">
        <v>2</v>
      </c>
      <c r="D456" t="s">
        <v>54</v>
      </c>
      <c r="E456" t="s">
        <v>22</v>
      </c>
      <c r="F456" t="s">
        <v>181</v>
      </c>
      <c r="G456">
        <v>2</v>
      </c>
      <c r="H456">
        <v>0</v>
      </c>
      <c r="I456">
        <v>0</v>
      </c>
      <c r="J456" s="2">
        <v>41541</v>
      </c>
      <c r="K456">
        <v>1</v>
      </c>
      <c r="L456" t="s">
        <v>24</v>
      </c>
      <c r="M456">
        <v>9</v>
      </c>
      <c r="N456">
        <v>44</v>
      </c>
      <c r="O456">
        <v>30</v>
      </c>
      <c r="P456">
        <v>5</v>
      </c>
    </row>
    <row r="457" spans="1:16" x14ac:dyDescent="0.25">
      <c r="A457">
        <v>10</v>
      </c>
      <c r="B457" t="s">
        <v>16</v>
      </c>
      <c r="C457">
        <v>3</v>
      </c>
      <c r="D457" t="s">
        <v>21</v>
      </c>
      <c r="E457" t="s">
        <v>22</v>
      </c>
      <c r="F457" t="s">
        <v>181</v>
      </c>
      <c r="G457">
        <v>1</v>
      </c>
      <c r="H457">
        <v>0</v>
      </c>
      <c r="I457">
        <v>0</v>
      </c>
      <c r="J457" s="2">
        <v>41541</v>
      </c>
      <c r="K457">
        <v>1</v>
      </c>
      <c r="L457" t="s">
        <v>24</v>
      </c>
      <c r="M457">
        <v>8</v>
      </c>
      <c r="N457">
        <v>35</v>
      </c>
      <c r="O457">
        <v>32</v>
      </c>
      <c r="P457">
        <v>5</v>
      </c>
    </row>
    <row r="458" spans="1:16" x14ac:dyDescent="0.25">
      <c r="A458">
        <v>10</v>
      </c>
      <c r="B458" t="s">
        <v>16</v>
      </c>
      <c r="C458">
        <v>4</v>
      </c>
      <c r="D458" t="s">
        <v>148</v>
      </c>
      <c r="E458" t="s">
        <v>18</v>
      </c>
      <c r="F458" t="s">
        <v>181</v>
      </c>
      <c r="G458">
        <v>3</v>
      </c>
      <c r="H458">
        <v>0</v>
      </c>
      <c r="I458">
        <v>0</v>
      </c>
      <c r="J458" s="2">
        <v>41541</v>
      </c>
      <c r="K458">
        <v>1</v>
      </c>
      <c r="L458" t="s">
        <v>24</v>
      </c>
      <c r="M458">
        <v>5</v>
      </c>
      <c r="N458">
        <v>20</v>
      </c>
      <c r="O458">
        <v>6</v>
      </c>
      <c r="P458">
        <v>2</v>
      </c>
    </row>
    <row r="459" spans="1:16" x14ac:dyDescent="0.25">
      <c r="A459">
        <v>10</v>
      </c>
      <c r="B459" t="s">
        <v>29</v>
      </c>
      <c r="C459">
        <v>1</v>
      </c>
      <c r="D459" t="s">
        <v>105</v>
      </c>
      <c r="E459" t="s">
        <v>22</v>
      </c>
      <c r="F459" t="s">
        <v>181</v>
      </c>
      <c r="G459">
        <v>4</v>
      </c>
      <c r="H459">
        <v>0</v>
      </c>
      <c r="I459">
        <v>0</v>
      </c>
      <c r="J459" s="2">
        <v>41541</v>
      </c>
      <c r="K459">
        <v>1</v>
      </c>
      <c r="L459" t="s">
        <v>24</v>
      </c>
      <c r="M459">
        <v>4</v>
      </c>
      <c r="N459">
        <v>10</v>
      </c>
      <c r="O459">
        <v>6</v>
      </c>
      <c r="P459">
        <v>3</v>
      </c>
    </row>
    <row r="460" spans="1:16" x14ac:dyDescent="0.25">
      <c r="A460">
        <v>10</v>
      </c>
      <c r="B460" t="s">
        <v>29</v>
      </c>
      <c r="C460">
        <v>1</v>
      </c>
      <c r="D460" t="s">
        <v>82</v>
      </c>
      <c r="E460" t="s">
        <v>18</v>
      </c>
      <c r="F460" t="s">
        <v>181</v>
      </c>
      <c r="G460">
        <v>1</v>
      </c>
      <c r="H460">
        <v>0</v>
      </c>
      <c r="I460">
        <v>0</v>
      </c>
      <c r="J460" s="2">
        <v>41541</v>
      </c>
      <c r="K460">
        <v>1</v>
      </c>
      <c r="L460" t="s">
        <v>24</v>
      </c>
      <c r="M460">
        <v>6</v>
      </c>
      <c r="N460">
        <v>10</v>
      </c>
      <c r="O460">
        <v>7</v>
      </c>
      <c r="P460">
        <v>3</v>
      </c>
    </row>
    <row r="461" spans="1:16" x14ac:dyDescent="0.25">
      <c r="A461">
        <v>10</v>
      </c>
      <c r="B461" t="s">
        <v>29</v>
      </c>
      <c r="C461">
        <v>2</v>
      </c>
      <c r="D461" t="s">
        <v>56</v>
      </c>
      <c r="E461" t="s">
        <v>22</v>
      </c>
      <c r="F461" t="s">
        <v>181</v>
      </c>
      <c r="G461">
        <v>1</v>
      </c>
      <c r="H461">
        <v>0</v>
      </c>
      <c r="I461">
        <v>0</v>
      </c>
      <c r="J461" s="2">
        <v>41541</v>
      </c>
      <c r="K461">
        <v>1</v>
      </c>
      <c r="L461" t="s">
        <v>24</v>
      </c>
      <c r="M461">
        <v>7</v>
      </c>
      <c r="N461">
        <v>28</v>
      </c>
      <c r="O461">
        <v>20</v>
      </c>
      <c r="P461">
        <v>5</v>
      </c>
    </row>
    <row r="462" spans="1:16" x14ac:dyDescent="0.25">
      <c r="A462">
        <v>10</v>
      </c>
      <c r="B462" t="s">
        <v>29</v>
      </c>
      <c r="C462">
        <v>2</v>
      </c>
      <c r="D462" t="s">
        <v>57</v>
      </c>
      <c r="E462" t="s">
        <v>18</v>
      </c>
      <c r="F462" t="s">
        <v>181</v>
      </c>
      <c r="G462">
        <v>2</v>
      </c>
      <c r="H462">
        <v>0</v>
      </c>
      <c r="I462">
        <v>0</v>
      </c>
      <c r="J462" s="2">
        <v>41541</v>
      </c>
      <c r="K462">
        <v>1</v>
      </c>
      <c r="L462" t="s">
        <v>24</v>
      </c>
      <c r="M462">
        <v>8</v>
      </c>
      <c r="N462">
        <v>41</v>
      </c>
      <c r="O462">
        <v>30</v>
      </c>
      <c r="P462">
        <v>5</v>
      </c>
    </row>
    <row r="463" spans="1:16" x14ac:dyDescent="0.25">
      <c r="A463">
        <v>10</v>
      </c>
      <c r="B463" t="s">
        <v>29</v>
      </c>
      <c r="C463">
        <v>3</v>
      </c>
      <c r="D463" t="s">
        <v>58</v>
      </c>
      <c r="E463" t="s">
        <v>22</v>
      </c>
      <c r="F463" t="s">
        <v>181</v>
      </c>
      <c r="G463">
        <v>3</v>
      </c>
      <c r="H463">
        <v>0</v>
      </c>
      <c r="I463">
        <v>0</v>
      </c>
      <c r="J463" s="2">
        <v>41541</v>
      </c>
      <c r="K463">
        <v>1</v>
      </c>
      <c r="L463" t="s">
        <v>24</v>
      </c>
      <c r="M463">
        <v>7</v>
      </c>
      <c r="N463">
        <v>24</v>
      </c>
      <c r="O463">
        <v>21</v>
      </c>
      <c r="P463">
        <v>6</v>
      </c>
    </row>
    <row r="464" spans="1:16" x14ac:dyDescent="0.25">
      <c r="A464">
        <v>10</v>
      </c>
      <c r="B464" t="s">
        <v>29</v>
      </c>
      <c r="C464">
        <v>3</v>
      </c>
      <c r="D464" t="s">
        <v>83</v>
      </c>
      <c r="E464" t="s">
        <v>18</v>
      </c>
      <c r="F464" t="s">
        <v>181</v>
      </c>
      <c r="G464">
        <v>1</v>
      </c>
      <c r="H464">
        <v>0</v>
      </c>
      <c r="I464">
        <v>0</v>
      </c>
      <c r="J464" s="2">
        <v>41541</v>
      </c>
      <c r="K464">
        <v>1</v>
      </c>
      <c r="L464" t="s">
        <v>24</v>
      </c>
      <c r="M464">
        <v>3</v>
      </c>
      <c r="N464">
        <v>3</v>
      </c>
      <c r="O464">
        <v>2</v>
      </c>
      <c r="P464">
        <v>2</v>
      </c>
    </row>
    <row r="465" spans="1:16" x14ac:dyDescent="0.25">
      <c r="A465">
        <v>10</v>
      </c>
      <c r="B465" t="s">
        <v>29</v>
      </c>
      <c r="C465">
        <v>5</v>
      </c>
      <c r="D465" t="s">
        <v>135</v>
      </c>
      <c r="E465" t="s">
        <v>22</v>
      </c>
      <c r="F465" t="s">
        <v>181</v>
      </c>
      <c r="G465">
        <v>1</v>
      </c>
      <c r="H465">
        <v>0</v>
      </c>
      <c r="I465">
        <v>0</v>
      </c>
      <c r="J465" s="2">
        <v>41541</v>
      </c>
      <c r="K465">
        <v>1</v>
      </c>
      <c r="L465" t="s">
        <v>24</v>
      </c>
      <c r="M465">
        <v>5</v>
      </c>
      <c r="N465">
        <v>14</v>
      </c>
      <c r="O465">
        <v>8</v>
      </c>
      <c r="P465">
        <v>3</v>
      </c>
    </row>
    <row r="466" spans="1:16" x14ac:dyDescent="0.25">
      <c r="A466">
        <v>11</v>
      </c>
      <c r="B466" t="s">
        <v>16</v>
      </c>
      <c r="C466">
        <v>2</v>
      </c>
      <c r="D466" t="s">
        <v>17</v>
      </c>
      <c r="E466" t="s">
        <v>18</v>
      </c>
      <c r="F466" t="s">
        <v>181</v>
      </c>
      <c r="G466">
        <v>1</v>
      </c>
      <c r="H466">
        <v>0</v>
      </c>
      <c r="I466">
        <v>0</v>
      </c>
      <c r="J466" s="2">
        <v>41541</v>
      </c>
      <c r="K466">
        <v>1</v>
      </c>
      <c r="L466" t="s">
        <v>24</v>
      </c>
      <c r="M466">
        <v>9</v>
      </c>
      <c r="N466">
        <v>36</v>
      </c>
      <c r="O466">
        <v>18</v>
      </c>
      <c r="P466">
        <v>5</v>
      </c>
    </row>
    <row r="467" spans="1:16" x14ac:dyDescent="0.25">
      <c r="A467">
        <v>11</v>
      </c>
      <c r="B467" t="s">
        <v>16</v>
      </c>
      <c r="C467">
        <v>4</v>
      </c>
      <c r="D467" t="s">
        <v>87</v>
      </c>
      <c r="E467" t="s">
        <v>22</v>
      </c>
      <c r="F467" t="s">
        <v>181</v>
      </c>
      <c r="G467">
        <v>1</v>
      </c>
      <c r="H467">
        <v>0</v>
      </c>
      <c r="I467">
        <v>0</v>
      </c>
      <c r="J467" s="2">
        <v>41541</v>
      </c>
      <c r="K467">
        <v>1</v>
      </c>
      <c r="L467" t="s">
        <v>24</v>
      </c>
      <c r="M467">
        <v>4</v>
      </c>
      <c r="N467">
        <v>32</v>
      </c>
      <c r="O467">
        <v>3</v>
      </c>
      <c r="P467">
        <v>2</v>
      </c>
    </row>
    <row r="468" spans="1:16" x14ac:dyDescent="0.25">
      <c r="A468">
        <v>11</v>
      </c>
      <c r="B468" t="s">
        <v>16</v>
      </c>
      <c r="C468">
        <v>4</v>
      </c>
      <c r="D468" t="s">
        <v>88</v>
      </c>
      <c r="E468" t="s">
        <v>18</v>
      </c>
      <c r="F468" t="s">
        <v>181</v>
      </c>
      <c r="G468">
        <v>1</v>
      </c>
      <c r="H468">
        <v>0</v>
      </c>
      <c r="I468">
        <v>0</v>
      </c>
      <c r="J468" s="2">
        <v>41541</v>
      </c>
      <c r="K468">
        <v>1</v>
      </c>
      <c r="L468" t="s">
        <v>24</v>
      </c>
      <c r="M468">
        <v>3</v>
      </c>
      <c r="N468">
        <v>19</v>
      </c>
      <c r="O468">
        <v>1</v>
      </c>
      <c r="P468">
        <v>1</v>
      </c>
    </row>
    <row r="469" spans="1:16" x14ac:dyDescent="0.25">
      <c r="A469">
        <v>11</v>
      </c>
      <c r="B469" t="s">
        <v>29</v>
      </c>
      <c r="C469">
        <v>2</v>
      </c>
      <c r="D469" t="s">
        <v>30</v>
      </c>
      <c r="E469" t="s">
        <v>22</v>
      </c>
      <c r="F469" t="s">
        <v>181</v>
      </c>
      <c r="G469">
        <v>2</v>
      </c>
      <c r="H469">
        <v>0</v>
      </c>
      <c r="I469">
        <v>0</v>
      </c>
      <c r="J469" s="2">
        <v>41541</v>
      </c>
      <c r="K469">
        <v>1</v>
      </c>
      <c r="L469" t="s">
        <v>24</v>
      </c>
      <c r="M469">
        <v>8</v>
      </c>
      <c r="N469">
        <v>26</v>
      </c>
      <c r="O469">
        <v>18</v>
      </c>
      <c r="P469">
        <v>5</v>
      </c>
    </row>
    <row r="470" spans="1:16" x14ac:dyDescent="0.25">
      <c r="A470">
        <v>11</v>
      </c>
      <c r="B470" t="s">
        <v>29</v>
      </c>
      <c r="C470">
        <v>2</v>
      </c>
      <c r="D470" t="s">
        <v>31</v>
      </c>
      <c r="E470" t="s">
        <v>18</v>
      </c>
      <c r="F470" t="s">
        <v>181</v>
      </c>
      <c r="G470">
        <v>2</v>
      </c>
      <c r="H470">
        <v>0</v>
      </c>
      <c r="I470">
        <v>0</v>
      </c>
      <c r="J470" s="2">
        <v>41541</v>
      </c>
      <c r="K470">
        <v>1</v>
      </c>
      <c r="L470" t="s">
        <v>24</v>
      </c>
      <c r="M470">
        <v>5</v>
      </c>
      <c r="N470">
        <v>18</v>
      </c>
      <c r="O470">
        <v>7</v>
      </c>
      <c r="P470">
        <v>3</v>
      </c>
    </row>
    <row r="471" spans="1:16" x14ac:dyDescent="0.25">
      <c r="A471">
        <v>11</v>
      </c>
      <c r="B471" t="s">
        <v>29</v>
      </c>
      <c r="C471">
        <v>3</v>
      </c>
      <c r="D471" t="s">
        <v>130</v>
      </c>
      <c r="E471" t="s">
        <v>22</v>
      </c>
      <c r="F471" t="s">
        <v>181</v>
      </c>
      <c r="G471">
        <v>6</v>
      </c>
      <c r="H471">
        <v>0</v>
      </c>
      <c r="I471">
        <v>0</v>
      </c>
      <c r="J471" s="2">
        <v>41541</v>
      </c>
      <c r="K471">
        <v>1</v>
      </c>
      <c r="L471" t="s">
        <v>24</v>
      </c>
      <c r="M471">
        <v>6</v>
      </c>
      <c r="N471">
        <v>25</v>
      </c>
      <c r="O471">
        <v>17</v>
      </c>
      <c r="P471">
        <v>3</v>
      </c>
    </row>
    <row r="472" spans="1:16" x14ac:dyDescent="0.25">
      <c r="A472">
        <v>11</v>
      </c>
      <c r="B472" t="s">
        <v>29</v>
      </c>
      <c r="C472">
        <v>3</v>
      </c>
      <c r="D472" t="s">
        <v>91</v>
      </c>
      <c r="E472" t="s">
        <v>18</v>
      </c>
      <c r="F472" t="s">
        <v>181</v>
      </c>
      <c r="G472">
        <v>5</v>
      </c>
      <c r="H472">
        <v>0</v>
      </c>
      <c r="I472">
        <v>0</v>
      </c>
      <c r="J472" s="2">
        <v>41541</v>
      </c>
      <c r="K472">
        <v>1</v>
      </c>
      <c r="L472" t="s">
        <v>24</v>
      </c>
      <c r="M472">
        <v>7</v>
      </c>
      <c r="N472">
        <v>21</v>
      </c>
      <c r="O472">
        <v>13</v>
      </c>
      <c r="P472">
        <v>4</v>
      </c>
    </row>
    <row r="473" spans="1:16" x14ac:dyDescent="0.25">
      <c r="A473">
        <v>13</v>
      </c>
      <c r="B473" t="s">
        <v>16</v>
      </c>
      <c r="C473">
        <v>1</v>
      </c>
      <c r="D473" t="s">
        <v>33</v>
      </c>
      <c r="E473" t="s">
        <v>22</v>
      </c>
      <c r="F473" t="s">
        <v>181</v>
      </c>
      <c r="G473">
        <v>7</v>
      </c>
      <c r="H473">
        <v>0</v>
      </c>
      <c r="I473">
        <v>0</v>
      </c>
      <c r="J473" s="2">
        <v>41541</v>
      </c>
      <c r="K473">
        <v>1</v>
      </c>
      <c r="L473" t="s">
        <v>24</v>
      </c>
      <c r="M473">
        <v>7</v>
      </c>
      <c r="N473">
        <v>29</v>
      </c>
      <c r="O473">
        <v>5</v>
      </c>
      <c r="P473">
        <v>3</v>
      </c>
    </row>
    <row r="474" spans="1:16" x14ac:dyDescent="0.25">
      <c r="A474">
        <v>13</v>
      </c>
      <c r="B474" t="s">
        <v>16</v>
      </c>
      <c r="C474">
        <v>2</v>
      </c>
      <c r="D474" t="s">
        <v>34</v>
      </c>
      <c r="E474" t="s">
        <v>22</v>
      </c>
      <c r="F474" t="s">
        <v>181</v>
      </c>
      <c r="G474">
        <v>9</v>
      </c>
      <c r="H474">
        <v>0</v>
      </c>
      <c r="I474">
        <v>0</v>
      </c>
      <c r="J474" s="2">
        <v>41541</v>
      </c>
      <c r="K474">
        <v>1</v>
      </c>
      <c r="L474" t="s">
        <v>24</v>
      </c>
      <c r="M474">
        <v>8</v>
      </c>
      <c r="N474">
        <v>47</v>
      </c>
      <c r="O474">
        <v>17</v>
      </c>
      <c r="P474">
        <v>3</v>
      </c>
    </row>
    <row r="475" spans="1:16" x14ac:dyDescent="0.25">
      <c r="A475">
        <v>13</v>
      </c>
      <c r="B475" t="s">
        <v>16</v>
      </c>
      <c r="C475">
        <v>2</v>
      </c>
      <c r="D475" t="s">
        <v>35</v>
      </c>
      <c r="E475" t="s">
        <v>18</v>
      </c>
      <c r="F475" t="s">
        <v>181</v>
      </c>
      <c r="G475">
        <v>7</v>
      </c>
      <c r="H475">
        <v>0</v>
      </c>
      <c r="I475">
        <v>0</v>
      </c>
      <c r="J475" s="2">
        <v>41541</v>
      </c>
      <c r="K475">
        <v>1</v>
      </c>
      <c r="L475" t="s">
        <v>24</v>
      </c>
      <c r="M475">
        <v>5</v>
      </c>
      <c r="N475">
        <v>28</v>
      </c>
      <c r="O475">
        <v>8</v>
      </c>
      <c r="P475">
        <v>2</v>
      </c>
    </row>
    <row r="476" spans="1:16" x14ac:dyDescent="0.25">
      <c r="A476">
        <v>13</v>
      </c>
      <c r="B476" t="s">
        <v>16</v>
      </c>
      <c r="C476">
        <v>3</v>
      </c>
      <c r="D476" t="s">
        <v>63</v>
      </c>
      <c r="E476" t="s">
        <v>22</v>
      </c>
      <c r="F476" t="s">
        <v>181</v>
      </c>
      <c r="G476">
        <v>4</v>
      </c>
      <c r="H476">
        <v>0</v>
      </c>
      <c r="I476">
        <v>0</v>
      </c>
      <c r="J476" s="2">
        <v>41541</v>
      </c>
      <c r="K476">
        <v>1</v>
      </c>
      <c r="L476" t="s">
        <v>24</v>
      </c>
      <c r="M476">
        <v>6</v>
      </c>
      <c r="N476">
        <v>23</v>
      </c>
      <c r="O476">
        <v>11</v>
      </c>
      <c r="P476">
        <v>4</v>
      </c>
    </row>
    <row r="477" spans="1:16" x14ac:dyDescent="0.25">
      <c r="A477">
        <v>13</v>
      </c>
      <c r="B477" t="s">
        <v>16</v>
      </c>
      <c r="C477">
        <v>3</v>
      </c>
      <c r="D477" t="s">
        <v>36</v>
      </c>
      <c r="E477" t="s">
        <v>18</v>
      </c>
      <c r="F477" t="s">
        <v>181</v>
      </c>
      <c r="G477">
        <v>2</v>
      </c>
      <c r="H477">
        <v>0</v>
      </c>
      <c r="I477">
        <v>0</v>
      </c>
      <c r="J477" s="2">
        <v>41541</v>
      </c>
      <c r="K477">
        <v>1</v>
      </c>
      <c r="L477" t="s">
        <v>24</v>
      </c>
      <c r="M477">
        <v>6</v>
      </c>
      <c r="N477">
        <v>19</v>
      </c>
      <c r="O477">
        <v>9</v>
      </c>
      <c r="P477">
        <v>3</v>
      </c>
    </row>
    <row r="478" spans="1:16" x14ac:dyDescent="0.25">
      <c r="A478">
        <v>13</v>
      </c>
      <c r="B478" t="s">
        <v>16</v>
      </c>
      <c r="C478">
        <v>4</v>
      </c>
      <c r="D478" t="s">
        <v>64</v>
      </c>
      <c r="E478" t="s">
        <v>22</v>
      </c>
      <c r="F478" t="s">
        <v>181</v>
      </c>
      <c r="G478">
        <v>2</v>
      </c>
      <c r="H478">
        <v>0</v>
      </c>
      <c r="I478">
        <v>0</v>
      </c>
      <c r="J478" s="2">
        <v>41541</v>
      </c>
      <c r="K478">
        <v>1</v>
      </c>
      <c r="L478" t="s">
        <v>24</v>
      </c>
      <c r="M478">
        <v>5</v>
      </c>
      <c r="N478">
        <v>37</v>
      </c>
      <c r="O478">
        <v>26</v>
      </c>
      <c r="P478">
        <v>2</v>
      </c>
    </row>
    <row r="479" spans="1:16" x14ac:dyDescent="0.25">
      <c r="A479">
        <v>13</v>
      </c>
      <c r="B479" t="s">
        <v>16</v>
      </c>
      <c r="C479">
        <v>4</v>
      </c>
      <c r="D479" t="s">
        <v>65</v>
      </c>
      <c r="E479" t="s">
        <v>18</v>
      </c>
      <c r="F479" t="s">
        <v>181</v>
      </c>
      <c r="G479">
        <v>2</v>
      </c>
      <c r="H479">
        <v>0</v>
      </c>
      <c r="I479">
        <v>0</v>
      </c>
      <c r="J479" s="2">
        <v>41541</v>
      </c>
      <c r="K479">
        <v>1</v>
      </c>
      <c r="L479" t="s">
        <v>24</v>
      </c>
      <c r="M479">
        <v>5</v>
      </c>
      <c r="N479">
        <v>19</v>
      </c>
      <c r="O479">
        <v>14</v>
      </c>
      <c r="P479">
        <v>3</v>
      </c>
    </row>
    <row r="480" spans="1:16" x14ac:dyDescent="0.25">
      <c r="A480">
        <v>13</v>
      </c>
      <c r="B480" t="s">
        <v>29</v>
      </c>
      <c r="C480">
        <v>1</v>
      </c>
      <c r="D480" t="s">
        <v>66</v>
      </c>
      <c r="E480" t="s">
        <v>22</v>
      </c>
      <c r="F480" t="s">
        <v>181</v>
      </c>
      <c r="G480">
        <v>3</v>
      </c>
      <c r="H480">
        <v>0</v>
      </c>
      <c r="I480">
        <v>0</v>
      </c>
      <c r="J480" s="2">
        <v>41541</v>
      </c>
      <c r="K480">
        <v>1</v>
      </c>
      <c r="L480" t="s">
        <v>24</v>
      </c>
      <c r="M480">
        <v>4</v>
      </c>
      <c r="N480">
        <v>17</v>
      </c>
      <c r="O480">
        <v>3</v>
      </c>
      <c r="P480">
        <v>1</v>
      </c>
    </row>
    <row r="481" spans="1:16" x14ac:dyDescent="0.25">
      <c r="A481">
        <v>13</v>
      </c>
      <c r="B481" t="s">
        <v>29</v>
      </c>
      <c r="C481">
        <v>1</v>
      </c>
      <c r="D481" t="s">
        <v>67</v>
      </c>
      <c r="E481" t="s">
        <v>18</v>
      </c>
      <c r="F481" t="s">
        <v>181</v>
      </c>
      <c r="G481">
        <v>4</v>
      </c>
      <c r="H481">
        <v>0</v>
      </c>
      <c r="I481">
        <v>0</v>
      </c>
      <c r="J481" s="2">
        <v>41541</v>
      </c>
      <c r="K481">
        <v>1</v>
      </c>
      <c r="L481" t="s">
        <v>24</v>
      </c>
      <c r="M481">
        <v>5</v>
      </c>
      <c r="N481">
        <v>27</v>
      </c>
      <c r="O481">
        <v>10</v>
      </c>
      <c r="P481">
        <v>2</v>
      </c>
    </row>
    <row r="482" spans="1:16" x14ac:dyDescent="0.25">
      <c r="A482">
        <v>13</v>
      </c>
      <c r="B482" t="s">
        <v>29</v>
      </c>
      <c r="C482">
        <v>2</v>
      </c>
      <c r="D482" t="s">
        <v>160</v>
      </c>
      <c r="E482" t="s">
        <v>22</v>
      </c>
      <c r="F482" t="s">
        <v>181</v>
      </c>
      <c r="G482">
        <v>5</v>
      </c>
      <c r="H482">
        <v>0</v>
      </c>
      <c r="I482">
        <v>0</v>
      </c>
      <c r="J482" s="2">
        <v>41541</v>
      </c>
      <c r="K482">
        <v>1</v>
      </c>
      <c r="L482" t="s">
        <v>24</v>
      </c>
      <c r="M482">
        <v>4</v>
      </c>
      <c r="N482">
        <v>32</v>
      </c>
      <c r="O482">
        <v>9</v>
      </c>
      <c r="P482">
        <v>2</v>
      </c>
    </row>
    <row r="483" spans="1:16" x14ac:dyDescent="0.25">
      <c r="A483">
        <v>13</v>
      </c>
      <c r="B483" t="s">
        <v>29</v>
      </c>
      <c r="C483">
        <v>2</v>
      </c>
      <c r="D483" t="s">
        <v>68</v>
      </c>
      <c r="E483" t="s">
        <v>18</v>
      </c>
      <c r="F483" t="s">
        <v>181</v>
      </c>
      <c r="G483">
        <v>10</v>
      </c>
      <c r="H483">
        <v>0</v>
      </c>
      <c r="I483">
        <v>0</v>
      </c>
      <c r="J483" s="2">
        <v>41541</v>
      </c>
      <c r="K483">
        <v>1</v>
      </c>
      <c r="L483" t="s">
        <v>24</v>
      </c>
      <c r="M483">
        <v>4</v>
      </c>
      <c r="N483">
        <v>18</v>
      </c>
      <c r="O483">
        <v>4</v>
      </c>
      <c r="P483">
        <v>1</v>
      </c>
    </row>
    <row r="484" spans="1:16" x14ac:dyDescent="0.25">
      <c r="A484">
        <v>13</v>
      </c>
      <c r="B484" t="s">
        <v>29</v>
      </c>
      <c r="C484">
        <v>3</v>
      </c>
      <c r="D484" t="s">
        <v>140</v>
      </c>
      <c r="E484" t="s">
        <v>22</v>
      </c>
      <c r="F484" t="s">
        <v>181</v>
      </c>
      <c r="G484">
        <v>9</v>
      </c>
      <c r="H484">
        <v>0</v>
      </c>
      <c r="I484">
        <v>0</v>
      </c>
      <c r="J484" s="2">
        <v>41541</v>
      </c>
      <c r="K484">
        <v>1</v>
      </c>
      <c r="L484" t="s">
        <v>24</v>
      </c>
      <c r="M484">
        <v>5</v>
      </c>
      <c r="N484">
        <v>23</v>
      </c>
      <c r="O484">
        <v>10</v>
      </c>
      <c r="P484">
        <v>2</v>
      </c>
    </row>
    <row r="485" spans="1:16" x14ac:dyDescent="0.25">
      <c r="A485">
        <v>13</v>
      </c>
      <c r="B485" t="s">
        <v>29</v>
      </c>
      <c r="C485">
        <v>3</v>
      </c>
      <c r="D485" t="s">
        <v>69</v>
      </c>
      <c r="E485" t="s">
        <v>18</v>
      </c>
      <c r="F485" t="s">
        <v>181</v>
      </c>
      <c r="G485">
        <v>6</v>
      </c>
      <c r="H485">
        <v>0</v>
      </c>
      <c r="I485">
        <v>0</v>
      </c>
      <c r="J485" s="2">
        <v>41541</v>
      </c>
      <c r="K485">
        <v>1</v>
      </c>
      <c r="L485" t="s">
        <v>24</v>
      </c>
      <c r="M485">
        <v>5</v>
      </c>
      <c r="N485">
        <v>30</v>
      </c>
      <c r="O485">
        <v>14</v>
      </c>
      <c r="P485">
        <v>2</v>
      </c>
    </row>
    <row r="486" spans="1:16" x14ac:dyDescent="0.25">
      <c r="A486">
        <v>13</v>
      </c>
      <c r="B486" t="s">
        <v>29</v>
      </c>
      <c r="C486">
        <v>4</v>
      </c>
      <c r="D486" t="s">
        <v>38</v>
      </c>
      <c r="E486" t="s">
        <v>22</v>
      </c>
      <c r="F486" t="s">
        <v>181</v>
      </c>
      <c r="G486">
        <v>2</v>
      </c>
      <c r="H486">
        <v>0</v>
      </c>
      <c r="I486">
        <v>0</v>
      </c>
      <c r="J486" s="2">
        <v>41541</v>
      </c>
      <c r="K486">
        <v>1</v>
      </c>
      <c r="L486" t="s">
        <v>24</v>
      </c>
      <c r="M486">
        <v>3</v>
      </c>
      <c r="N486">
        <v>6</v>
      </c>
      <c r="O486">
        <v>4</v>
      </c>
      <c r="P486">
        <v>2</v>
      </c>
    </row>
    <row r="487" spans="1:16" x14ac:dyDescent="0.25">
      <c r="A487">
        <v>13</v>
      </c>
      <c r="B487" t="s">
        <v>29</v>
      </c>
      <c r="C487">
        <v>4</v>
      </c>
      <c r="D487" t="s">
        <v>144</v>
      </c>
      <c r="E487" t="s">
        <v>18</v>
      </c>
      <c r="F487" t="s">
        <v>181</v>
      </c>
      <c r="G487">
        <v>1</v>
      </c>
      <c r="H487">
        <v>0</v>
      </c>
      <c r="I487">
        <v>0</v>
      </c>
      <c r="J487" s="2">
        <v>41541</v>
      </c>
      <c r="K487">
        <v>1</v>
      </c>
      <c r="L487" t="s">
        <v>24</v>
      </c>
      <c r="M487">
        <v>4</v>
      </c>
      <c r="N487">
        <v>8</v>
      </c>
      <c r="O487">
        <v>5</v>
      </c>
      <c r="P487">
        <v>2</v>
      </c>
    </row>
    <row r="488" spans="1:16" x14ac:dyDescent="0.25">
      <c r="A488">
        <v>13</v>
      </c>
      <c r="B488" t="s">
        <v>29</v>
      </c>
      <c r="C488">
        <v>5</v>
      </c>
      <c r="D488" t="s">
        <v>39</v>
      </c>
      <c r="E488" t="s">
        <v>22</v>
      </c>
      <c r="F488" t="s">
        <v>181</v>
      </c>
      <c r="G488">
        <v>2</v>
      </c>
      <c r="H488">
        <v>0</v>
      </c>
      <c r="I488">
        <v>0</v>
      </c>
      <c r="J488" s="2">
        <v>41541</v>
      </c>
      <c r="K488">
        <v>1</v>
      </c>
      <c r="L488" t="s">
        <v>24</v>
      </c>
      <c r="M488">
        <v>4</v>
      </c>
      <c r="N488">
        <v>6</v>
      </c>
      <c r="O488">
        <v>4</v>
      </c>
      <c r="P488">
        <v>3</v>
      </c>
    </row>
    <row r="489" spans="1:16" x14ac:dyDescent="0.25">
      <c r="A489">
        <v>13</v>
      </c>
      <c r="B489" t="s">
        <v>29</v>
      </c>
      <c r="C489">
        <v>5</v>
      </c>
      <c r="D489" t="s">
        <v>40</v>
      </c>
      <c r="E489" t="s">
        <v>18</v>
      </c>
      <c r="F489" t="s">
        <v>181</v>
      </c>
      <c r="G489">
        <v>2</v>
      </c>
      <c r="H489">
        <v>0</v>
      </c>
      <c r="I489">
        <v>0</v>
      </c>
      <c r="J489" s="2">
        <v>41541</v>
      </c>
      <c r="K489">
        <v>1</v>
      </c>
      <c r="L489" t="s">
        <v>24</v>
      </c>
      <c r="M489">
        <v>5</v>
      </c>
      <c r="N489">
        <v>8</v>
      </c>
      <c r="O489">
        <v>5</v>
      </c>
      <c r="P489">
        <v>3</v>
      </c>
    </row>
    <row r="490" spans="1:16" x14ac:dyDescent="0.25">
      <c r="A490">
        <v>14</v>
      </c>
      <c r="B490" t="s">
        <v>16</v>
      </c>
      <c r="C490">
        <v>2</v>
      </c>
      <c r="D490" t="s">
        <v>145</v>
      </c>
      <c r="E490" t="s">
        <v>22</v>
      </c>
      <c r="F490" t="s">
        <v>181</v>
      </c>
      <c r="G490">
        <v>4</v>
      </c>
      <c r="H490">
        <v>0</v>
      </c>
      <c r="I490">
        <v>0</v>
      </c>
      <c r="J490" s="2">
        <v>41541</v>
      </c>
      <c r="K490">
        <v>1</v>
      </c>
      <c r="L490" t="s">
        <v>24</v>
      </c>
      <c r="M490">
        <v>5</v>
      </c>
      <c r="N490">
        <v>37</v>
      </c>
      <c r="O490">
        <v>2</v>
      </c>
      <c r="P490">
        <v>1</v>
      </c>
    </row>
    <row r="491" spans="1:16" x14ac:dyDescent="0.25">
      <c r="A491">
        <v>14</v>
      </c>
      <c r="B491" t="s">
        <v>16</v>
      </c>
      <c r="C491">
        <v>2</v>
      </c>
      <c r="D491" t="s">
        <v>94</v>
      </c>
      <c r="E491" t="s">
        <v>18</v>
      </c>
      <c r="F491" t="s">
        <v>181</v>
      </c>
      <c r="G491">
        <v>1</v>
      </c>
      <c r="H491">
        <v>0</v>
      </c>
      <c r="I491">
        <v>0</v>
      </c>
      <c r="J491" s="2">
        <v>41541</v>
      </c>
      <c r="K491">
        <v>1</v>
      </c>
      <c r="L491" t="s">
        <v>24</v>
      </c>
      <c r="M491">
        <v>6</v>
      </c>
      <c r="N491">
        <v>14</v>
      </c>
      <c r="O491">
        <v>6</v>
      </c>
      <c r="P491">
        <v>3</v>
      </c>
    </row>
    <row r="492" spans="1:16" x14ac:dyDescent="0.25">
      <c r="A492">
        <v>14</v>
      </c>
      <c r="B492" t="s">
        <v>29</v>
      </c>
      <c r="C492">
        <v>1</v>
      </c>
      <c r="D492" t="s">
        <v>70</v>
      </c>
      <c r="E492" t="s">
        <v>18</v>
      </c>
      <c r="F492" t="s">
        <v>181</v>
      </c>
      <c r="G492">
        <v>2</v>
      </c>
      <c r="H492">
        <v>0</v>
      </c>
      <c r="I492">
        <v>0</v>
      </c>
      <c r="J492" s="2">
        <v>41541</v>
      </c>
      <c r="K492">
        <v>1</v>
      </c>
      <c r="L492" t="s">
        <v>24</v>
      </c>
      <c r="M492">
        <v>6</v>
      </c>
      <c r="N492">
        <v>47</v>
      </c>
      <c r="O492">
        <v>15</v>
      </c>
      <c r="P492">
        <v>2</v>
      </c>
    </row>
    <row r="493" spans="1:16" x14ac:dyDescent="0.25">
      <c r="A493">
        <v>14</v>
      </c>
      <c r="B493" t="s">
        <v>29</v>
      </c>
      <c r="C493">
        <v>3</v>
      </c>
      <c r="D493" t="s">
        <v>73</v>
      </c>
      <c r="E493" t="s">
        <v>22</v>
      </c>
      <c r="F493" t="s">
        <v>181</v>
      </c>
      <c r="G493">
        <v>3</v>
      </c>
      <c r="H493">
        <v>0</v>
      </c>
      <c r="I493">
        <v>0</v>
      </c>
      <c r="J493" s="2">
        <v>41541</v>
      </c>
      <c r="K493">
        <v>1</v>
      </c>
      <c r="L493" t="s">
        <v>24</v>
      </c>
      <c r="M493">
        <v>8</v>
      </c>
      <c r="N493">
        <v>38</v>
      </c>
      <c r="O493">
        <v>14</v>
      </c>
      <c r="P493">
        <v>5</v>
      </c>
    </row>
    <row r="494" spans="1:16" x14ac:dyDescent="0.25">
      <c r="A494">
        <v>14</v>
      </c>
      <c r="B494" t="s">
        <v>29</v>
      </c>
      <c r="C494">
        <v>3</v>
      </c>
      <c r="D494" t="s">
        <v>74</v>
      </c>
      <c r="E494" t="s">
        <v>18</v>
      </c>
      <c r="F494" t="s">
        <v>181</v>
      </c>
      <c r="G494">
        <v>3</v>
      </c>
      <c r="H494">
        <v>0</v>
      </c>
      <c r="I494">
        <v>0</v>
      </c>
      <c r="J494" s="2">
        <v>41541</v>
      </c>
      <c r="K494">
        <v>1</v>
      </c>
      <c r="L494" t="s">
        <v>24</v>
      </c>
      <c r="M494">
        <v>7</v>
      </c>
      <c r="N494">
        <v>27</v>
      </c>
      <c r="O494">
        <v>14</v>
      </c>
      <c r="P494">
        <v>4</v>
      </c>
    </row>
    <row r="495" spans="1:16" x14ac:dyDescent="0.25">
      <c r="A495">
        <v>14</v>
      </c>
      <c r="B495" t="s">
        <v>29</v>
      </c>
      <c r="C495">
        <v>4</v>
      </c>
      <c r="D495" t="s">
        <v>59</v>
      </c>
      <c r="E495" t="s">
        <v>22</v>
      </c>
      <c r="F495" t="s">
        <v>181</v>
      </c>
      <c r="G495">
        <v>2</v>
      </c>
      <c r="H495">
        <v>0</v>
      </c>
      <c r="I495">
        <v>0</v>
      </c>
      <c r="J495" s="2">
        <v>41541</v>
      </c>
      <c r="K495">
        <v>1</v>
      </c>
      <c r="L495" t="s">
        <v>24</v>
      </c>
      <c r="M495">
        <v>9</v>
      </c>
      <c r="N495">
        <v>16</v>
      </c>
      <c r="O495">
        <v>12</v>
      </c>
      <c r="P495">
        <v>6</v>
      </c>
    </row>
    <row r="496" spans="1:16" x14ac:dyDescent="0.25">
      <c r="A496">
        <v>14</v>
      </c>
      <c r="B496" t="s">
        <v>29</v>
      </c>
      <c r="C496">
        <v>4</v>
      </c>
      <c r="D496" t="s">
        <v>131</v>
      </c>
      <c r="E496" t="s">
        <v>18</v>
      </c>
      <c r="F496" t="s">
        <v>181</v>
      </c>
      <c r="G496">
        <v>1</v>
      </c>
      <c r="H496">
        <v>0</v>
      </c>
      <c r="I496">
        <v>0</v>
      </c>
      <c r="J496" s="2">
        <v>41541</v>
      </c>
      <c r="K496">
        <v>1</v>
      </c>
      <c r="L496" t="s">
        <v>24</v>
      </c>
      <c r="M496">
        <v>8</v>
      </c>
      <c r="N496">
        <v>12</v>
      </c>
      <c r="O496">
        <v>7</v>
      </c>
      <c r="P496">
        <v>5</v>
      </c>
    </row>
    <row r="497" spans="1:16" x14ac:dyDescent="0.25">
      <c r="A497">
        <v>15</v>
      </c>
      <c r="B497" t="s">
        <v>16</v>
      </c>
      <c r="C497">
        <v>1</v>
      </c>
      <c r="D497" t="s">
        <v>115</v>
      </c>
      <c r="E497" t="s">
        <v>22</v>
      </c>
      <c r="F497" t="s">
        <v>181</v>
      </c>
      <c r="G497">
        <v>1</v>
      </c>
      <c r="H497">
        <v>0</v>
      </c>
      <c r="I497">
        <v>0</v>
      </c>
      <c r="J497" s="2">
        <v>41541</v>
      </c>
      <c r="K497">
        <v>1</v>
      </c>
      <c r="L497" t="s">
        <v>24</v>
      </c>
      <c r="M497">
        <v>5</v>
      </c>
      <c r="N497">
        <v>9</v>
      </c>
      <c r="O497">
        <v>3</v>
      </c>
      <c r="P497">
        <v>2</v>
      </c>
    </row>
    <row r="498" spans="1:16" x14ac:dyDescent="0.25">
      <c r="A498">
        <v>15</v>
      </c>
      <c r="B498" t="s">
        <v>16</v>
      </c>
      <c r="C498">
        <v>1</v>
      </c>
      <c r="D498" t="s">
        <v>75</v>
      </c>
      <c r="E498" t="s">
        <v>18</v>
      </c>
      <c r="F498" t="s">
        <v>181</v>
      </c>
      <c r="G498">
        <v>1</v>
      </c>
      <c r="H498">
        <v>0</v>
      </c>
      <c r="I498">
        <v>0</v>
      </c>
      <c r="J498" s="2">
        <v>41541</v>
      </c>
      <c r="K498">
        <v>1</v>
      </c>
      <c r="L498" t="s">
        <v>24</v>
      </c>
      <c r="M498">
        <v>4</v>
      </c>
      <c r="N498">
        <v>5</v>
      </c>
      <c r="O498">
        <v>0</v>
      </c>
      <c r="P498">
        <v>0</v>
      </c>
    </row>
    <row r="499" spans="1:16" x14ac:dyDescent="0.25">
      <c r="A499">
        <v>15</v>
      </c>
      <c r="B499" t="s">
        <v>16</v>
      </c>
      <c r="C499">
        <v>2</v>
      </c>
      <c r="D499" t="s">
        <v>116</v>
      </c>
      <c r="E499" t="s">
        <v>22</v>
      </c>
      <c r="F499" t="s">
        <v>181</v>
      </c>
      <c r="G499">
        <v>2</v>
      </c>
      <c r="H499">
        <v>0</v>
      </c>
      <c r="I499">
        <v>0</v>
      </c>
      <c r="J499" s="2">
        <v>41541</v>
      </c>
      <c r="K499">
        <v>1</v>
      </c>
      <c r="L499" t="s">
        <v>24</v>
      </c>
      <c r="M499">
        <v>2</v>
      </c>
      <c r="N499">
        <v>5</v>
      </c>
      <c r="O499">
        <v>0</v>
      </c>
      <c r="P499">
        <v>0</v>
      </c>
    </row>
    <row r="500" spans="1:16" x14ac:dyDescent="0.25">
      <c r="A500">
        <v>15</v>
      </c>
      <c r="B500" t="s">
        <v>16</v>
      </c>
      <c r="C500">
        <v>2</v>
      </c>
      <c r="D500" t="s">
        <v>117</v>
      </c>
      <c r="E500" t="s">
        <v>18</v>
      </c>
      <c r="F500" t="s">
        <v>181</v>
      </c>
      <c r="G500">
        <v>1</v>
      </c>
      <c r="H500">
        <v>0</v>
      </c>
      <c r="I500">
        <v>0</v>
      </c>
      <c r="J500" s="2">
        <v>41541</v>
      </c>
      <c r="K500">
        <v>1</v>
      </c>
      <c r="L500" t="s">
        <v>24</v>
      </c>
      <c r="M500">
        <v>2</v>
      </c>
      <c r="N500">
        <v>4</v>
      </c>
      <c r="O500">
        <v>0</v>
      </c>
      <c r="P500">
        <v>0</v>
      </c>
    </row>
    <row r="501" spans="1:16" x14ac:dyDescent="0.25">
      <c r="A501">
        <v>15</v>
      </c>
      <c r="B501" t="s">
        <v>16</v>
      </c>
      <c r="C501">
        <v>3</v>
      </c>
      <c r="D501" t="s">
        <v>118</v>
      </c>
      <c r="E501" t="s">
        <v>22</v>
      </c>
      <c r="F501" t="s">
        <v>181</v>
      </c>
      <c r="G501">
        <v>1</v>
      </c>
      <c r="H501">
        <v>0</v>
      </c>
      <c r="I501">
        <v>0</v>
      </c>
      <c r="J501" s="2">
        <v>41541</v>
      </c>
      <c r="K501">
        <v>1</v>
      </c>
      <c r="L501" t="s">
        <v>24</v>
      </c>
      <c r="M501">
        <v>2</v>
      </c>
      <c r="N501">
        <v>2</v>
      </c>
      <c r="O501">
        <v>0</v>
      </c>
      <c r="P501">
        <v>0</v>
      </c>
    </row>
    <row r="502" spans="1:16" x14ac:dyDescent="0.25">
      <c r="A502">
        <v>15</v>
      </c>
      <c r="B502" t="s">
        <v>16</v>
      </c>
      <c r="C502">
        <v>3</v>
      </c>
      <c r="D502" t="s">
        <v>119</v>
      </c>
      <c r="E502" t="s">
        <v>18</v>
      </c>
      <c r="F502" t="s">
        <v>181</v>
      </c>
      <c r="G502">
        <v>2</v>
      </c>
      <c r="H502">
        <v>0</v>
      </c>
      <c r="I502">
        <v>0</v>
      </c>
      <c r="J502" s="2">
        <v>41541</v>
      </c>
      <c r="K502">
        <v>1</v>
      </c>
      <c r="L502" t="s">
        <v>24</v>
      </c>
      <c r="M502">
        <v>5</v>
      </c>
      <c r="N502">
        <v>10</v>
      </c>
      <c r="O502">
        <v>2</v>
      </c>
      <c r="P502">
        <v>2</v>
      </c>
    </row>
    <row r="503" spans="1:16" x14ac:dyDescent="0.25">
      <c r="A503">
        <v>15</v>
      </c>
      <c r="B503" t="s">
        <v>29</v>
      </c>
      <c r="C503">
        <v>1</v>
      </c>
      <c r="D503" t="s">
        <v>127</v>
      </c>
      <c r="E503" t="s">
        <v>18</v>
      </c>
      <c r="F503" t="s">
        <v>181</v>
      </c>
      <c r="G503">
        <v>3</v>
      </c>
      <c r="H503">
        <v>0</v>
      </c>
      <c r="I503">
        <v>0</v>
      </c>
      <c r="J503" s="2">
        <v>41541</v>
      </c>
      <c r="K503">
        <v>1</v>
      </c>
      <c r="L503" t="s">
        <v>24</v>
      </c>
      <c r="M503">
        <v>4</v>
      </c>
      <c r="N503">
        <v>10</v>
      </c>
      <c r="O503">
        <v>1</v>
      </c>
      <c r="P503">
        <v>1</v>
      </c>
    </row>
    <row r="504" spans="1:16" x14ac:dyDescent="0.25">
      <c r="A504">
        <v>15</v>
      </c>
      <c r="B504" t="s">
        <v>29</v>
      </c>
      <c r="C504">
        <v>2</v>
      </c>
      <c r="D504" t="s">
        <v>132</v>
      </c>
      <c r="E504" t="s">
        <v>22</v>
      </c>
      <c r="F504" t="s">
        <v>181</v>
      </c>
      <c r="G504">
        <v>1</v>
      </c>
      <c r="H504">
        <v>0</v>
      </c>
      <c r="I504">
        <v>0</v>
      </c>
      <c r="J504" s="2">
        <v>41541</v>
      </c>
      <c r="K504">
        <v>1</v>
      </c>
      <c r="L504" t="s">
        <v>24</v>
      </c>
      <c r="M504">
        <v>4</v>
      </c>
      <c r="N504">
        <v>5</v>
      </c>
      <c r="O504" t="s">
        <v>43</v>
      </c>
      <c r="P504" t="s">
        <v>43</v>
      </c>
    </row>
    <row r="505" spans="1:16" x14ac:dyDescent="0.25">
      <c r="A505">
        <v>15</v>
      </c>
      <c r="B505" t="s">
        <v>29</v>
      </c>
      <c r="C505">
        <v>2</v>
      </c>
      <c r="D505" t="s">
        <v>109</v>
      </c>
      <c r="E505" t="s">
        <v>18</v>
      </c>
      <c r="F505" t="s">
        <v>181</v>
      </c>
      <c r="G505">
        <v>1</v>
      </c>
      <c r="H505">
        <v>0</v>
      </c>
      <c r="I505">
        <v>0</v>
      </c>
      <c r="J505" s="2">
        <v>41541</v>
      </c>
      <c r="K505">
        <v>1</v>
      </c>
      <c r="L505" t="s">
        <v>24</v>
      </c>
      <c r="M505">
        <v>5</v>
      </c>
      <c r="N505">
        <v>5</v>
      </c>
      <c r="O505">
        <v>2</v>
      </c>
      <c r="P505">
        <v>2</v>
      </c>
    </row>
    <row r="506" spans="1:16" x14ac:dyDescent="0.25">
      <c r="A506">
        <v>15</v>
      </c>
      <c r="B506" t="s">
        <v>29</v>
      </c>
      <c r="C506">
        <v>3</v>
      </c>
      <c r="D506" t="s">
        <v>182</v>
      </c>
      <c r="E506" t="s">
        <v>22</v>
      </c>
      <c r="F506" t="s">
        <v>181</v>
      </c>
      <c r="G506">
        <v>2</v>
      </c>
      <c r="H506">
        <v>0</v>
      </c>
      <c r="I506">
        <v>0</v>
      </c>
      <c r="J506" s="2">
        <v>41541</v>
      </c>
      <c r="K506">
        <v>1</v>
      </c>
      <c r="L506" t="s">
        <v>24</v>
      </c>
      <c r="M506">
        <v>1</v>
      </c>
      <c r="N506">
        <v>2</v>
      </c>
      <c r="O506">
        <v>0</v>
      </c>
      <c r="P506">
        <v>0</v>
      </c>
    </row>
    <row r="507" spans="1:16" x14ac:dyDescent="0.25">
      <c r="A507">
        <v>15</v>
      </c>
      <c r="B507" t="s">
        <v>29</v>
      </c>
      <c r="C507">
        <v>4</v>
      </c>
      <c r="D507" t="s">
        <v>124</v>
      </c>
      <c r="E507" t="s">
        <v>22</v>
      </c>
      <c r="F507" t="s">
        <v>181</v>
      </c>
      <c r="G507">
        <v>1</v>
      </c>
      <c r="H507">
        <v>0</v>
      </c>
      <c r="I507">
        <v>0</v>
      </c>
      <c r="J507" s="2">
        <v>41541</v>
      </c>
      <c r="K507">
        <v>1</v>
      </c>
      <c r="L507" t="s">
        <v>24</v>
      </c>
      <c r="M507">
        <v>6</v>
      </c>
      <c r="N507">
        <v>11</v>
      </c>
      <c r="O507">
        <v>0</v>
      </c>
      <c r="P507">
        <v>0</v>
      </c>
    </row>
    <row r="508" spans="1:16" x14ac:dyDescent="0.25">
      <c r="A508">
        <v>16</v>
      </c>
      <c r="B508" t="s">
        <v>16</v>
      </c>
      <c r="C508">
        <v>5</v>
      </c>
      <c r="D508" t="s">
        <v>51</v>
      </c>
      <c r="E508" t="s">
        <v>22</v>
      </c>
      <c r="F508" t="s">
        <v>181</v>
      </c>
      <c r="G508">
        <v>1</v>
      </c>
      <c r="H508">
        <v>0</v>
      </c>
      <c r="I508">
        <v>0</v>
      </c>
      <c r="J508" s="2">
        <v>41541</v>
      </c>
      <c r="K508">
        <v>1</v>
      </c>
      <c r="L508" t="s">
        <v>24</v>
      </c>
      <c r="M508">
        <v>3</v>
      </c>
      <c r="N508">
        <v>5</v>
      </c>
      <c r="O508">
        <v>4</v>
      </c>
      <c r="P508">
        <v>2</v>
      </c>
    </row>
    <row r="509" spans="1:16" x14ac:dyDescent="0.25">
      <c r="A509">
        <v>16</v>
      </c>
      <c r="B509" t="s">
        <v>29</v>
      </c>
      <c r="C509">
        <v>1</v>
      </c>
      <c r="D509" t="s">
        <v>165</v>
      </c>
      <c r="E509" t="s">
        <v>22</v>
      </c>
      <c r="F509" t="s">
        <v>181</v>
      </c>
      <c r="G509">
        <v>2</v>
      </c>
      <c r="H509">
        <v>0</v>
      </c>
      <c r="I509">
        <v>0</v>
      </c>
      <c r="J509" s="2">
        <v>41541</v>
      </c>
      <c r="K509">
        <v>1</v>
      </c>
      <c r="L509" t="s">
        <v>24</v>
      </c>
      <c r="M509">
        <v>4</v>
      </c>
      <c r="N509">
        <v>21</v>
      </c>
      <c r="O509">
        <v>18</v>
      </c>
      <c r="P509">
        <v>2</v>
      </c>
    </row>
    <row r="510" spans="1:16" x14ac:dyDescent="0.25">
      <c r="A510">
        <v>16</v>
      </c>
      <c r="B510" t="s">
        <v>29</v>
      </c>
      <c r="C510">
        <v>1</v>
      </c>
      <c r="D510" t="s">
        <v>98</v>
      </c>
      <c r="E510" t="s">
        <v>18</v>
      </c>
      <c r="F510" t="s">
        <v>181</v>
      </c>
      <c r="G510">
        <v>4</v>
      </c>
      <c r="H510">
        <v>0</v>
      </c>
      <c r="I510">
        <v>0</v>
      </c>
      <c r="J510" s="2">
        <v>41541</v>
      </c>
      <c r="K510">
        <v>1</v>
      </c>
      <c r="L510" t="s">
        <v>24</v>
      </c>
      <c r="M510">
        <v>5</v>
      </c>
      <c r="N510">
        <v>19</v>
      </c>
      <c r="O510">
        <v>14</v>
      </c>
      <c r="P510">
        <v>3</v>
      </c>
    </row>
    <row r="511" spans="1:16" x14ac:dyDescent="0.25">
      <c r="A511">
        <v>16</v>
      </c>
      <c r="B511" t="s">
        <v>29</v>
      </c>
      <c r="C511">
        <v>2</v>
      </c>
      <c r="D511" t="s">
        <v>166</v>
      </c>
      <c r="E511" t="s">
        <v>22</v>
      </c>
      <c r="F511" t="s">
        <v>181</v>
      </c>
      <c r="G511">
        <v>3</v>
      </c>
      <c r="H511">
        <v>0</v>
      </c>
      <c r="I511">
        <v>0</v>
      </c>
      <c r="J511" s="2">
        <v>41541</v>
      </c>
      <c r="K511">
        <v>1</v>
      </c>
      <c r="L511" t="s">
        <v>24</v>
      </c>
      <c r="M511">
        <v>3</v>
      </c>
      <c r="N511">
        <v>63</v>
      </c>
      <c r="O511">
        <v>60</v>
      </c>
      <c r="P511">
        <v>2</v>
      </c>
    </row>
    <row r="512" spans="1:16" x14ac:dyDescent="0.25">
      <c r="A512">
        <v>16</v>
      </c>
      <c r="B512" t="s">
        <v>29</v>
      </c>
      <c r="C512">
        <v>3</v>
      </c>
      <c r="D512" t="s">
        <v>167</v>
      </c>
      <c r="E512" t="s">
        <v>22</v>
      </c>
      <c r="F512" t="s">
        <v>181</v>
      </c>
      <c r="G512">
        <v>1</v>
      </c>
      <c r="H512">
        <v>0</v>
      </c>
      <c r="I512">
        <v>0</v>
      </c>
      <c r="J512" s="2">
        <v>41541</v>
      </c>
      <c r="K512">
        <v>1</v>
      </c>
      <c r="L512" t="s">
        <v>24</v>
      </c>
      <c r="M512">
        <v>4</v>
      </c>
      <c r="N512">
        <v>22</v>
      </c>
      <c r="O512">
        <v>20</v>
      </c>
      <c r="P512">
        <v>2</v>
      </c>
    </row>
    <row r="513" spans="1:16" x14ac:dyDescent="0.25">
      <c r="A513">
        <v>14</v>
      </c>
      <c r="B513" t="s">
        <v>16</v>
      </c>
      <c r="C513">
        <v>4</v>
      </c>
      <c r="D513" t="s">
        <v>149</v>
      </c>
      <c r="E513" t="s">
        <v>22</v>
      </c>
      <c r="F513" t="s">
        <v>183</v>
      </c>
      <c r="G513">
        <v>1</v>
      </c>
      <c r="H513">
        <v>0</v>
      </c>
      <c r="I513">
        <v>0</v>
      </c>
      <c r="J513" s="2">
        <v>41541</v>
      </c>
      <c r="K513">
        <v>1</v>
      </c>
      <c r="L513" t="s">
        <v>24</v>
      </c>
      <c r="M513">
        <v>5</v>
      </c>
      <c r="N513">
        <v>5</v>
      </c>
      <c r="O513">
        <v>3</v>
      </c>
      <c r="P513">
        <v>3</v>
      </c>
    </row>
    <row r="514" spans="1:16" x14ac:dyDescent="0.25">
      <c r="A514">
        <v>14</v>
      </c>
      <c r="B514" t="s">
        <v>29</v>
      </c>
      <c r="C514">
        <v>5</v>
      </c>
      <c r="D514" t="s">
        <v>110</v>
      </c>
      <c r="E514" t="s">
        <v>22</v>
      </c>
      <c r="F514" t="s">
        <v>183</v>
      </c>
      <c r="G514">
        <v>2</v>
      </c>
      <c r="H514">
        <v>0</v>
      </c>
      <c r="I514">
        <v>0</v>
      </c>
      <c r="J514" s="2">
        <v>41541</v>
      </c>
      <c r="K514">
        <v>1</v>
      </c>
      <c r="L514" t="s">
        <v>24</v>
      </c>
      <c r="M514">
        <v>7</v>
      </c>
      <c r="N514">
        <v>41</v>
      </c>
      <c r="O514">
        <v>24</v>
      </c>
      <c r="P514">
        <v>3</v>
      </c>
    </row>
    <row r="515" spans="1:16" x14ac:dyDescent="0.25">
      <c r="A515">
        <v>15</v>
      </c>
      <c r="B515" t="s">
        <v>16</v>
      </c>
      <c r="C515">
        <v>1</v>
      </c>
      <c r="D515" t="s">
        <v>75</v>
      </c>
      <c r="E515" t="s">
        <v>18</v>
      </c>
      <c r="F515" t="s">
        <v>183</v>
      </c>
      <c r="G515">
        <v>1</v>
      </c>
      <c r="H515">
        <v>0</v>
      </c>
      <c r="I515">
        <v>0</v>
      </c>
      <c r="J515" s="2">
        <v>41541</v>
      </c>
      <c r="K515">
        <v>1</v>
      </c>
      <c r="L515" t="s">
        <v>24</v>
      </c>
      <c r="M515">
        <v>4</v>
      </c>
      <c r="N515">
        <v>5</v>
      </c>
      <c r="O515">
        <v>0</v>
      </c>
      <c r="P515">
        <v>0</v>
      </c>
    </row>
    <row r="516" spans="1:16" x14ac:dyDescent="0.25">
      <c r="A516">
        <v>15</v>
      </c>
      <c r="B516" t="s">
        <v>29</v>
      </c>
      <c r="C516">
        <v>2</v>
      </c>
      <c r="D516" t="s">
        <v>109</v>
      </c>
      <c r="E516" t="s">
        <v>18</v>
      </c>
      <c r="F516" t="s">
        <v>183</v>
      </c>
      <c r="G516">
        <v>1</v>
      </c>
      <c r="H516">
        <v>0</v>
      </c>
      <c r="I516">
        <v>0</v>
      </c>
      <c r="J516" s="2">
        <v>41541</v>
      </c>
      <c r="K516">
        <v>1</v>
      </c>
      <c r="L516" t="s">
        <v>24</v>
      </c>
      <c r="M516">
        <v>5</v>
      </c>
      <c r="N516">
        <v>5</v>
      </c>
      <c r="O516">
        <v>2</v>
      </c>
      <c r="P516">
        <v>2</v>
      </c>
    </row>
    <row r="517" spans="1:16" x14ac:dyDescent="0.25">
      <c r="A517">
        <v>15</v>
      </c>
      <c r="B517" t="s">
        <v>29</v>
      </c>
      <c r="C517">
        <v>4</v>
      </c>
      <c r="D517" t="s">
        <v>124</v>
      </c>
      <c r="E517" t="s">
        <v>22</v>
      </c>
      <c r="F517" t="s">
        <v>183</v>
      </c>
      <c r="G517">
        <v>3</v>
      </c>
      <c r="H517">
        <v>0</v>
      </c>
      <c r="I517">
        <v>0</v>
      </c>
      <c r="J517" s="2">
        <v>41541</v>
      </c>
      <c r="K517">
        <v>1</v>
      </c>
      <c r="L517" t="s">
        <v>24</v>
      </c>
      <c r="M517">
        <v>6</v>
      </c>
      <c r="N517">
        <v>11</v>
      </c>
      <c r="O517">
        <v>0</v>
      </c>
      <c r="P517">
        <v>0</v>
      </c>
    </row>
    <row r="518" spans="1:16" x14ac:dyDescent="0.25">
      <c r="A518">
        <v>15</v>
      </c>
      <c r="B518" t="s">
        <v>29</v>
      </c>
      <c r="C518">
        <v>5</v>
      </c>
      <c r="D518" t="s">
        <v>125</v>
      </c>
      <c r="E518" t="s">
        <v>22</v>
      </c>
      <c r="F518" t="s">
        <v>183</v>
      </c>
      <c r="G518">
        <v>1</v>
      </c>
      <c r="H518">
        <v>0</v>
      </c>
      <c r="I518">
        <v>0</v>
      </c>
      <c r="J518" s="2">
        <v>41541</v>
      </c>
      <c r="K518">
        <v>1</v>
      </c>
      <c r="L518" t="s">
        <v>24</v>
      </c>
      <c r="M518">
        <v>3</v>
      </c>
      <c r="N518">
        <v>3</v>
      </c>
      <c r="O518">
        <v>0</v>
      </c>
      <c r="P518">
        <v>0</v>
      </c>
    </row>
    <row r="519" spans="1:16" x14ac:dyDescent="0.25">
      <c r="A519">
        <v>14</v>
      </c>
      <c r="B519" t="s">
        <v>16</v>
      </c>
      <c r="C519">
        <v>3</v>
      </c>
      <c r="D519" t="s">
        <v>42</v>
      </c>
      <c r="E519" t="s">
        <v>18</v>
      </c>
      <c r="F519" t="s">
        <v>184</v>
      </c>
      <c r="G519">
        <v>1</v>
      </c>
      <c r="H519" t="s">
        <v>43</v>
      </c>
      <c r="I519" t="s">
        <v>43</v>
      </c>
      <c r="J519" s="2">
        <v>41541</v>
      </c>
      <c r="K519">
        <v>0</v>
      </c>
      <c r="L519" t="s">
        <v>112</v>
      </c>
      <c r="M519">
        <v>6</v>
      </c>
      <c r="N519">
        <v>12</v>
      </c>
      <c r="O519" t="s">
        <v>43</v>
      </c>
      <c r="P519" t="s">
        <v>43</v>
      </c>
    </row>
    <row r="520" spans="1:16" x14ac:dyDescent="0.25">
      <c r="A520">
        <v>11</v>
      </c>
      <c r="B520" t="s">
        <v>16</v>
      </c>
      <c r="C520">
        <v>3</v>
      </c>
      <c r="D520" t="s">
        <v>86</v>
      </c>
      <c r="E520" t="s">
        <v>22</v>
      </c>
      <c r="F520" t="s">
        <v>185</v>
      </c>
      <c r="G520">
        <v>1</v>
      </c>
      <c r="H520">
        <v>1</v>
      </c>
      <c r="I520">
        <v>1</v>
      </c>
      <c r="J520" s="2">
        <v>41541</v>
      </c>
      <c r="K520">
        <v>1</v>
      </c>
      <c r="L520" t="s">
        <v>24</v>
      </c>
      <c r="M520">
        <v>6</v>
      </c>
      <c r="N520">
        <v>26</v>
      </c>
      <c r="O520">
        <v>16</v>
      </c>
      <c r="P520">
        <v>4</v>
      </c>
    </row>
    <row r="521" spans="1:16" x14ac:dyDescent="0.25">
      <c r="A521">
        <v>13</v>
      </c>
      <c r="B521" t="s">
        <v>16</v>
      </c>
      <c r="C521">
        <v>3</v>
      </c>
      <c r="D521" t="s">
        <v>36</v>
      </c>
      <c r="E521" t="s">
        <v>18</v>
      </c>
      <c r="F521" t="s">
        <v>185</v>
      </c>
      <c r="G521">
        <v>1</v>
      </c>
      <c r="H521">
        <v>1</v>
      </c>
      <c r="I521">
        <v>1</v>
      </c>
      <c r="J521" s="2">
        <v>41541</v>
      </c>
      <c r="K521">
        <v>1</v>
      </c>
      <c r="L521" t="s">
        <v>24</v>
      </c>
      <c r="M521">
        <v>6</v>
      </c>
      <c r="N521">
        <v>19</v>
      </c>
      <c r="O521">
        <v>9</v>
      </c>
      <c r="P5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H15" sqref="H15"/>
    </sheetView>
  </sheetViews>
  <sheetFormatPr defaultRowHeight="15" x14ac:dyDescent="0.25"/>
  <sheetData>
    <row r="1" spans="1:5" x14ac:dyDescent="0.25">
      <c r="A1" s="1" t="s">
        <v>186</v>
      </c>
      <c r="B1" s="1" t="s">
        <v>0</v>
      </c>
      <c r="C1" s="1" t="s">
        <v>187</v>
      </c>
      <c r="D1" s="1" t="s">
        <v>188</v>
      </c>
      <c r="E1" s="1" t="s">
        <v>189</v>
      </c>
    </row>
    <row r="2" spans="1:5" x14ac:dyDescent="0.25">
      <c r="A2" t="s">
        <v>56</v>
      </c>
      <c r="B2">
        <v>10</v>
      </c>
      <c r="C2">
        <v>1</v>
      </c>
      <c r="D2">
        <v>0.67</v>
      </c>
      <c r="E2" t="s">
        <v>190</v>
      </c>
    </row>
    <row r="3" spans="1:5" x14ac:dyDescent="0.25">
      <c r="A3" t="s">
        <v>84</v>
      </c>
      <c r="B3">
        <v>10</v>
      </c>
      <c r="C3">
        <v>0.495</v>
      </c>
      <c r="D3">
        <v>0.67</v>
      </c>
      <c r="E3" t="s">
        <v>190</v>
      </c>
    </row>
    <row r="4" spans="1:5" x14ac:dyDescent="0.25">
      <c r="A4" t="s">
        <v>101</v>
      </c>
      <c r="B4">
        <v>16</v>
      </c>
      <c r="C4">
        <v>0.67</v>
      </c>
      <c r="D4">
        <v>1</v>
      </c>
      <c r="E4" t="s">
        <v>191</v>
      </c>
    </row>
    <row r="5" spans="1:5" x14ac:dyDescent="0.25">
      <c r="A5" t="s">
        <v>52</v>
      </c>
      <c r="B5">
        <v>16</v>
      </c>
      <c r="C5">
        <v>1</v>
      </c>
      <c r="D5">
        <v>0.67</v>
      </c>
      <c r="E5" t="s">
        <v>190</v>
      </c>
    </row>
    <row r="6" spans="1:5" x14ac:dyDescent="0.25">
      <c r="A6" t="s">
        <v>46</v>
      </c>
      <c r="B6">
        <v>16</v>
      </c>
      <c r="C6">
        <v>1</v>
      </c>
      <c r="D6">
        <v>0.67</v>
      </c>
      <c r="E6" t="s">
        <v>190</v>
      </c>
    </row>
    <row r="7" spans="1:5" x14ac:dyDescent="0.25">
      <c r="A7" t="s">
        <v>97</v>
      </c>
      <c r="B7">
        <v>15</v>
      </c>
      <c r="C7">
        <v>0.67</v>
      </c>
      <c r="E7" t="s">
        <v>191</v>
      </c>
    </row>
    <row r="8" spans="1:5" x14ac:dyDescent="0.25">
      <c r="A8" t="s">
        <v>117</v>
      </c>
      <c r="B8">
        <v>15</v>
      </c>
      <c r="C8">
        <v>0.67</v>
      </c>
      <c r="D8">
        <v>1</v>
      </c>
      <c r="E8" t="s">
        <v>191</v>
      </c>
    </row>
    <row r="9" spans="1:5" x14ac:dyDescent="0.25">
      <c r="A9" t="s">
        <v>30</v>
      </c>
      <c r="B9">
        <v>11</v>
      </c>
      <c r="C9">
        <v>1</v>
      </c>
      <c r="D9">
        <v>0.67</v>
      </c>
      <c r="E9" t="s">
        <v>190</v>
      </c>
    </row>
    <row r="10" spans="1:5" x14ac:dyDescent="0.25">
      <c r="A10" t="s">
        <v>90</v>
      </c>
      <c r="B10">
        <v>11</v>
      </c>
      <c r="C10">
        <v>1</v>
      </c>
      <c r="D10">
        <f>0.33+(0.5*0.33)</f>
        <v>0.495</v>
      </c>
      <c r="E10" t="s">
        <v>190</v>
      </c>
    </row>
    <row r="11" spans="1:5" x14ac:dyDescent="0.25">
      <c r="A11" t="s">
        <v>160</v>
      </c>
      <c r="B11">
        <v>13</v>
      </c>
      <c r="C11">
        <v>1</v>
      </c>
      <c r="D11">
        <v>0.67</v>
      </c>
      <c r="E11" t="s">
        <v>190</v>
      </c>
    </row>
    <row r="12" spans="1:5" x14ac:dyDescent="0.25">
      <c r="A12" t="s">
        <v>94</v>
      </c>
      <c r="B12">
        <v>14</v>
      </c>
      <c r="C12">
        <v>0.89</v>
      </c>
      <c r="D12">
        <v>1</v>
      </c>
    </row>
    <row r="13" spans="1:5" x14ac:dyDescent="0.25">
      <c r="A13" t="s">
        <v>45</v>
      </c>
      <c r="B13">
        <v>16</v>
      </c>
      <c r="C13">
        <v>1</v>
      </c>
      <c r="D13">
        <v>1</v>
      </c>
    </row>
    <row r="14" spans="1:5" x14ac:dyDescent="0.25">
      <c r="A14" t="s">
        <v>92</v>
      </c>
      <c r="B14">
        <v>11</v>
      </c>
      <c r="C14">
        <v>1</v>
      </c>
      <c r="D14">
        <v>1</v>
      </c>
    </row>
    <row r="15" spans="1:5" x14ac:dyDescent="0.25">
      <c r="A15" t="s">
        <v>157</v>
      </c>
      <c r="B15">
        <v>11</v>
      </c>
      <c r="C15">
        <v>1</v>
      </c>
      <c r="D15">
        <v>1</v>
      </c>
    </row>
    <row r="16" spans="1:5" x14ac:dyDescent="0.25">
      <c r="A16" t="s">
        <v>50</v>
      </c>
      <c r="B16">
        <v>16</v>
      </c>
      <c r="C16">
        <f>(0.5*0.33)+0.33+0.33</f>
        <v>0.82499999999999996</v>
      </c>
      <c r="D16">
        <v>1</v>
      </c>
    </row>
    <row r="17" spans="1:4" x14ac:dyDescent="0.25">
      <c r="A17" t="s">
        <v>51</v>
      </c>
      <c r="B17">
        <v>16</v>
      </c>
      <c r="C17">
        <v>1</v>
      </c>
      <c r="D17">
        <v>0.67</v>
      </c>
    </row>
    <row r="18" spans="1:4" x14ac:dyDescent="0.25">
      <c r="A18" t="s">
        <v>68</v>
      </c>
      <c r="B18">
        <v>13</v>
      </c>
      <c r="C18">
        <v>1</v>
      </c>
      <c r="D18">
        <v>0.67</v>
      </c>
    </row>
    <row r="19" spans="1:4" x14ac:dyDescent="0.25">
      <c r="A19" t="s">
        <v>36</v>
      </c>
      <c r="B19">
        <v>13</v>
      </c>
      <c r="C19">
        <v>0.67</v>
      </c>
      <c r="D19">
        <v>1</v>
      </c>
    </row>
    <row r="20" spans="1:4" x14ac:dyDescent="0.25">
      <c r="A20" t="s">
        <v>158</v>
      </c>
      <c r="B20">
        <v>14</v>
      </c>
      <c r="C20">
        <v>1</v>
      </c>
      <c r="D20">
        <v>0.67</v>
      </c>
    </row>
    <row r="21" spans="1:4" x14ac:dyDescent="0.25">
      <c r="A21" t="s">
        <v>106</v>
      </c>
      <c r="B21">
        <v>11</v>
      </c>
      <c r="C21">
        <v>1</v>
      </c>
      <c r="D21">
        <v>0.67</v>
      </c>
    </row>
    <row r="22" spans="1:4" x14ac:dyDescent="0.25">
      <c r="A22" t="s">
        <v>108</v>
      </c>
      <c r="B22">
        <v>14</v>
      </c>
      <c r="C22">
        <v>1</v>
      </c>
      <c r="D22">
        <v>0.82499999999999996</v>
      </c>
    </row>
    <row r="23" spans="1:4" x14ac:dyDescent="0.25">
      <c r="A23" t="s">
        <v>107</v>
      </c>
      <c r="B23">
        <v>11</v>
      </c>
      <c r="C23">
        <v>1</v>
      </c>
      <c r="D23">
        <v>0.67</v>
      </c>
    </row>
    <row r="24" spans="1:4" x14ac:dyDescent="0.25">
      <c r="A24" t="s">
        <v>168</v>
      </c>
      <c r="B24">
        <v>16</v>
      </c>
      <c r="C24">
        <v>1</v>
      </c>
      <c r="D24">
        <f>0.67+(0.67*0.33)</f>
        <v>0.8911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5"/>
  <sheetViews>
    <sheetView workbookViewId="0">
      <selection sqref="A1:Y1015"/>
    </sheetView>
  </sheetViews>
  <sheetFormatPr defaultRowHeight="15" x14ac:dyDescent="0.25"/>
  <sheetData>
    <row r="1" spans="1:25" x14ac:dyDescent="0.25">
      <c r="A1" s="1" t="s">
        <v>0</v>
      </c>
      <c r="B1" s="1" t="s">
        <v>192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</row>
    <row r="2" spans="1:25" x14ac:dyDescent="0.25">
      <c r="A2">
        <v>10</v>
      </c>
      <c r="B2" t="s">
        <v>206</v>
      </c>
      <c r="C2" t="s">
        <v>16</v>
      </c>
      <c r="D2">
        <v>1</v>
      </c>
      <c r="E2" t="s">
        <v>77</v>
      </c>
      <c r="F2" t="s">
        <v>22</v>
      </c>
      <c r="G2" t="s">
        <v>78</v>
      </c>
      <c r="H2">
        <v>2</v>
      </c>
      <c r="I2">
        <v>2</v>
      </c>
      <c r="J2">
        <v>1</v>
      </c>
      <c r="K2" s="2">
        <v>41549</v>
      </c>
      <c r="L2" t="s">
        <v>24</v>
      </c>
      <c r="M2">
        <v>1</v>
      </c>
      <c r="N2">
        <v>0.14729999999999999</v>
      </c>
      <c r="O2">
        <v>0.49320000000000003</v>
      </c>
      <c r="P2">
        <v>0.24660000000000001</v>
      </c>
      <c r="Q2">
        <v>11.5</v>
      </c>
      <c r="R2">
        <v>4.3333333329999997</v>
      </c>
      <c r="S2">
        <v>18.186666670000001</v>
      </c>
      <c r="T2">
        <v>4</v>
      </c>
      <c r="U2">
        <v>2</v>
      </c>
      <c r="V2">
        <v>10</v>
      </c>
      <c r="W2">
        <v>4</v>
      </c>
      <c r="X2">
        <v>6.5</v>
      </c>
      <c r="Y2">
        <v>6.3</v>
      </c>
    </row>
    <row r="3" spans="1:25" x14ac:dyDescent="0.25">
      <c r="A3">
        <v>10</v>
      </c>
      <c r="B3" t="s">
        <v>206</v>
      </c>
      <c r="C3" t="s">
        <v>16</v>
      </c>
      <c r="D3">
        <v>1</v>
      </c>
      <c r="E3" t="s">
        <v>77</v>
      </c>
      <c r="F3" t="s">
        <v>22</v>
      </c>
      <c r="G3" t="s">
        <v>78</v>
      </c>
      <c r="H3">
        <v>2</v>
      </c>
      <c r="I3">
        <v>2</v>
      </c>
      <c r="J3">
        <v>1</v>
      </c>
      <c r="K3" s="2">
        <v>41549</v>
      </c>
      <c r="L3" t="s">
        <v>24</v>
      </c>
      <c r="M3">
        <v>2</v>
      </c>
      <c r="N3">
        <v>0.34589999999999999</v>
      </c>
      <c r="O3">
        <v>0.49320000000000003</v>
      </c>
      <c r="P3">
        <v>0.24660000000000001</v>
      </c>
      <c r="Q3">
        <v>11.5</v>
      </c>
      <c r="R3">
        <v>4.3333333329999997</v>
      </c>
      <c r="S3">
        <v>18.186666670000001</v>
      </c>
      <c r="T3">
        <v>4</v>
      </c>
      <c r="U3">
        <v>2</v>
      </c>
      <c r="V3">
        <v>10</v>
      </c>
      <c r="W3">
        <v>4</v>
      </c>
      <c r="X3">
        <v>6.5</v>
      </c>
      <c r="Y3">
        <v>6.3</v>
      </c>
    </row>
    <row r="4" spans="1:25" x14ac:dyDescent="0.25">
      <c r="A4">
        <v>10</v>
      </c>
      <c r="B4" t="s">
        <v>206</v>
      </c>
      <c r="C4" t="s">
        <v>16</v>
      </c>
      <c r="D4">
        <v>1</v>
      </c>
      <c r="E4" t="s">
        <v>77</v>
      </c>
      <c r="F4" t="s">
        <v>22</v>
      </c>
      <c r="G4" t="s">
        <v>207</v>
      </c>
      <c r="H4" t="s">
        <v>43</v>
      </c>
      <c r="I4" t="s">
        <v>43</v>
      </c>
      <c r="J4">
        <v>1</v>
      </c>
      <c r="K4" s="2">
        <v>41549</v>
      </c>
      <c r="L4" t="s">
        <v>20</v>
      </c>
      <c r="M4" t="s">
        <v>43</v>
      </c>
      <c r="N4" t="s">
        <v>43</v>
      </c>
      <c r="O4">
        <v>2.65</v>
      </c>
      <c r="P4" t="s">
        <v>43</v>
      </c>
      <c r="Q4">
        <v>11.5</v>
      </c>
      <c r="R4">
        <v>4.3333333329999997</v>
      </c>
      <c r="S4">
        <v>18.186666670000001</v>
      </c>
      <c r="T4">
        <v>4</v>
      </c>
      <c r="U4">
        <v>2</v>
      </c>
      <c r="V4">
        <v>10</v>
      </c>
      <c r="W4">
        <v>4</v>
      </c>
      <c r="X4">
        <v>6.5</v>
      </c>
      <c r="Y4">
        <v>6.3</v>
      </c>
    </row>
    <row r="5" spans="1:25" x14ac:dyDescent="0.25">
      <c r="A5">
        <v>10</v>
      </c>
      <c r="B5" t="s">
        <v>206</v>
      </c>
      <c r="C5" t="s">
        <v>16</v>
      </c>
      <c r="D5">
        <v>1</v>
      </c>
      <c r="E5" t="s">
        <v>77</v>
      </c>
      <c r="F5" t="s">
        <v>22</v>
      </c>
      <c r="G5" t="s">
        <v>147</v>
      </c>
      <c r="H5">
        <v>3</v>
      </c>
      <c r="I5">
        <v>3</v>
      </c>
      <c r="J5">
        <v>1</v>
      </c>
      <c r="K5" s="2">
        <v>41549</v>
      </c>
      <c r="L5" t="s">
        <v>24</v>
      </c>
      <c r="M5" t="s">
        <v>43</v>
      </c>
      <c r="N5" t="s">
        <v>43</v>
      </c>
      <c r="O5">
        <v>1.37E-2</v>
      </c>
      <c r="P5">
        <v>4.5666669999999999E-3</v>
      </c>
      <c r="Q5">
        <v>11.5</v>
      </c>
      <c r="R5">
        <v>4.3333333329999997</v>
      </c>
      <c r="S5">
        <v>18.186666670000001</v>
      </c>
      <c r="T5">
        <v>4</v>
      </c>
      <c r="U5">
        <v>2</v>
      </c>
      <c r="V5">
        <v>10</v>
      </c>
      <c r="W5">
        <v>4</v>
      </c>
      <c r="X5">
        <v>6.5</v>
      </c>
      <c r="Y5">
        <v>6.3</v>
      </c>
    </row>
    <row r="6" spans="1:25" x14ac:dyDescent="0.25">
      <c r="A6">
        <v>10</v>
      </c>
      <c r="B6" t="s">
        <v>206</v>
      </c>
      <c r="C6" t="s">
        <v>16</v>
      </c>
      <c r="D6">
        <v>1</v>
      </c>
      <c r="E6" t="s">
        <v>77</v>
      </c>
      <c r="F6" t="s">
        <v>22</v>
      </c>
      <c r="G6" t="s">
        <v>208</v>
      </c>
      <c r="H6">
        <v>2</v>
      </c>
      <c r="I6">
        <v>0</v>
      </c>
      <c r="J6">
        <v>0</v>
      </c>
      <c r="K6" s="2">
        <v>41549</v>
      </c>
      <c r="L6" t="s">
        <v>24</v>
      </c>
      <c r="M6">
        <v>1</v>
      </c>
      <c r="N6">
        <v>8.3099999999999993E-2</v>
      </c>
      <c r="O6">
        <v>0.151</v>
      </c>
      <c r="P6">
        <v>7.5499999999999998E-2</v>
      </c>
      <c r="Q6">
        <v>11.5</v>
      </c>
      <c r="R6">
        <v>4.3333333329999997</v>
      </c>
      <c r="S6">
        <v>18.186666670000001</v>
      </c>
      <c r="T6">
        <v>4</v>
      </c>
      <c r="U6">
        <v>2</v>
      </c>
      <c r="V6">
        <v>10</v>
      </c>
      <c r="W6">
        <v>4</v>
      </c>
      <c r="X6">
        <v>6.5</v>
      </c>
      <c r="Y6">
        <v>6.3</v>
      </c>
    </row>
    <row r="7" spans="1:25" x14ac:dyDescent="0.25">
      <c r="A7">
        <v>10</v>
      </c>
      <c r="B7" t="s">
        <v>206</v>
      </c>
      <c r="C7" t="s">
        <v>16</v>
      </c>
      <c r="D7">
        <v>1</v>
      </c>
      <c r="E7" t="s">
        <v>77</v>
      </c>
      <c r="F7" t="s">
        <v>22</v>
      </c>
      <c r="G7" t="s">
        <v>209</v>
      </c>
      <c r="H7">
        <v>9</v>
      </c>
      <c r="I7">
        <v>9</v>
      </c>
      <c r="J7">
        <v>1</v>
      </c>
      <c r="K7" s="2">
        <v>41549</v>
      </c>
      <c r="L7" t="s">
        <v>20</v>
      </c>
      <c r="M7" t="s">
        <v>43</v>
      </c>
      <c r="N7" t="s">
        <v>43</v>
      </c>
      <c r="O7">
        <v>0.1</v>
      </c>
      <c r="P7">
        <f>O7/I7</f>
        <v>1.1111111111111112E-2</v>
      </c>
      <c r="Q7">
        <v>11.5</v>
      </c>
      <c r="R7">
        <v>4.3333333329999997</v>
      </c>
      <c r="S7">
        <v>18.186666670000001</v>
      </c>
      <c r="T7">
        <v>4</v>
      </c>
      <c r="U7">
        <v>2</v>
      </c>
      <c r="V7">
        <v>10</v>
      </c>
      <c r="W7">
        <v>4</v>
      </c>
      <c r="X7">
        <v>6.5</v>
      </c>
      <c r="Y7">
        <v>6.3</v>
      </c>
    </row>
    <row r="8" spans="1:25" x14ac:dyDescent="0.25">
      <c r="A8">
        <v>10</v>
      </c>
      <c r="B8" t="s">
        <v>206</v>
      </c>
      <c r="C8" t="s">
        <v>16</v>
      </c>
      <c r="D8">
        <v>1</v>
      </c>
      <c r="E8" t="s">
        <v>77</v>
      </c>
      <c r="F8" t="s">
        <v>22</v>
      </c>
      <c r="G8" t="s">
        <v>180</v>
      </c>
      <c r="H8">
        <v>1</v>
      </c>
      <c r="I8">
        <v>1</v>
      </c>
      <c r="J8">
        <v>1</v>
      </c>
      <c r="K8" s="2">
        <v>41549</v>
      </c>
      <c r="L8" t="s">
        <v>20</v>
      </c>
      <c r="M8" t="s">
        <v>43</v>
      </c>
      <c r="N8" t="s">
        <v>43</v>
      </c>
      <c r="O8">
        <v>0.03</v>
      </c>
      <c r="P8">
        <f>O8/I8</f>
        <v>0.03</v>
      </c>
      <c r="Q8">
        <v>11.5</v>
      </c>
      <c r="R8">
        <v>4.3333333329999997</v>
      </c>
      <c r="S8">
        <v>18.186666670000001</v>
      </c>
      <c r="T8">
        <v>4</v>
      </c>
      <c r="U8">
        <v>2</v>
      </c>
      <c r="V8">
        <v>10</v>
      </c>
      <c r="W8">
        <v>4</v>
      </c>
      <c r="X8">
        <v>6.5</v>
      </c>
      <c r="Y8">
        <v>6.3</v>
      </c>
    </row>
    <row r="9" spans="1:25" x14ac:dyDescent="0.25">
      <c r="A9">
        <v>10</v>
      </c>
      <c r="B9" t="s">
        <v>206</v>
      </c>
      <c r="C9" t="s">
        <v>16</v>
      </c>
      <c r="D9">
        <v>1</v>
      </c>
      <c r="E9" t="s">
        <v>77</v>
      </c>
      <c r="F9" t="s">
        <v>22</v>
      </c>
      <c r="G9" t="s">
        <v>164</v>
      </c>
      <c r="H9">
        <v>3</v>
      </c>
      <c r="I9">
        <v>3</v>
      </c>
      <c r="J9">
        <v>1</v>
      </c>
      <c r="K9" s="2">
        <v>41549</v>
      </c>
      <c r="L9" t="s">
        <v>20</v>
      </c>
      <c r="M9" t="s">
        <v>43</v>
      </c>
      <c r="N9" t="s">
        <v>43</v>
      </c>
      <c r="O9">
        <v>0.04</v>
      </c>
      <c r="P9">
        <f>O9/I9</f>
        <v>1.3333333333333334E-2</v>
      </c>
      <c r="Q9">
        <v>11.5</v>
      </c>
      <c r="R9">
        <v>4.3333333329999997</v>
      </c>
      <c r="S9">
        <v>18.186666670000001</v>
      </c>
      <c r="T9">
        <v>4</v>
      </c>
      <c r="U9">
        <v>2</v>
      </c>
      <c r="V9">
        <v>10</v>
      </c>
      <c r="W9">
        <v>4</v>
      </c>
      <c r="X9">
        <v>6.5</v>
      </c>
      <c r="Y9">
        <v>6.3</v>
      </c>
    </row>
    <row r="10" spans="1:25" x14ac:dyDescent="0.25">
      <c r="A10">
        <v>10</v>
      </c>
      <c r="B10" t="s">
        <v>206</v>
      </c>
      <c r="C10" t="s">
        <v>16</v>
      </c>
      <c r="D10">
        <v>1</v>
      </c>
      <c r="E10" t="s">
        <v>77</v>
      </c>
      <c r="F10" t="s">
        <v>22</v>
      </c>
      <c r="G10" t="s">
        <v>210</v>
      </c>
      <c r="H10">
        <v>29</v>
      </c>
      <c r="I10">
        <v>29</v>
      </c>
      <c r="J10">
        <v>1</v>
      </c>
      <c r="K10" s="2">
        <v>41549</v>
      </c>
      <c r="L10" t="s">
        <v>20</v>
      </c>
      <c r="M10" t="s">
        <v>43</v>
      </c>
      <c r="N10" t="s">
        <v>43</v>
      </c>
      <c r="O10">
        <v>2.38</v>
      </c>
      <c r="P10">
        <f>O10/I10</f>
        <v>8.2068965517241382E-2</v>
      </c>
      <c r="Q10">
        <v>11.5</v>
      </c>
      <c r="R10">
        <v>4.3333333329999997</v>
      </c>
      <c r="S10">
        <v>18.186666670000001</v>
      </c>
      <c r="T10">
        <v>4</v>
      </c>
      <c r="U10">
        <v>2</v>
      </c>
      <c r="V10">
        <v>10</v>
      </c>
      <c r="W10">
        <v>4</v>
      </c>
      <c r="X10">
        <v>6.5</v>
      </c>
      <c r="Y10">
        <v>6.3</v>
      </c>
    </row>
    <row r="11" spans="1:25" x14ac:dyDescent="0.25">
      <c r="A11">
        <v>10</v>
      </c>
      <c r="B11" t="s">
        <v>206</v>
      </c>
      <c r="C11" t="s">
        <v>16</v>
      </c>
      <c r="D11">
        <v>1</v>
      </c>
      <c r="E11" t="s">
        <v>77</v>
      </c>
      <c r="F11" t="s">
        <v>22</v>
      </c>
      <c r="G11" t="s">
        <v>208</v>
      </c>
      <c r="H11">
        <v>2</v>
      </c>
      <c r="I11">
        <v>0</v>
      </c>
      <c r="J11">
        <v>0</v>
      </c>
      <c r="K11" s="2">
        <v>41549</v>
      </c>
      <c r="L11" t="s">
        <v>24</v>
      </c>
      <c r="M11">
        <v>2</v>
      </c>
      <c r="N11">
        <v>6.7900000000000002E-2</v>
      </c>
      <c r="O11">
        <v>0.151</v>
      </c>
      <c r="P11">
        <v>7.5499999999999998E-2</v>
      </c>
      <c r="Q11">
        <v>11.5</v>
      </c>
      <c r="R11">
        <v>4.3333333329999997</v>
      </c>
      <c r="S11">
        <v>18.186666670000001</v>
      </c>
      <c r="T11">
        <v>4</v>
      </c>
      <c r="U11">
        <v>2</v>
      </c>
      <c r="V11">
        <v>10</v>
      </c>
      <c r="W11">
        <v>4</v>
      </c>
      <c r="X11">
        <v>6.5</v>
      </c>
      <c r="Y11">
        <v>6.3</v>
      </c>
    </row>
    <row r="12" spans="1:25" x14ac:dyDescent="0.25">
      <c r="A12">
        <v>10</v>
      </c>
      <c r="B12" t="s">
        <v>206</v>
      </c>
      <c r="C12" t="s">
        <v>16</v>
      </c>
      <c r="D12">
        <v>1</v>
      </c>
      <c r="E12" t="s">
        <v>77</v>
      </c>
      <c r="F12" t="s">
        <v>22</v>
      </c>
      <c r="G12" t="s">
        <v>179</v>
      </c>
      <c r="H12">
        <v>1</v>
      </c>
      <c r="I12">
        <v>1</v>
      </c>
      <c r="J12">
        <v>1</v>
      </c>
      <c r="K12" s="2">
        <v>41549</v>
      </c>
      <c r="L12" t="s">
        <v>24</v>
      </c>
      <c r="M12">
        <v>1</v>
      </c>
      <c r="N12">
        <v>0.36530000000000001</v>
      </c>
      <c r="O12">
        <v>0.36530000000000001</v>
      </c>
      <c r="P12">
        <v>0.36530000000000001</v>
      </c>
      <c r="Q12">
        <v>11.5</v>
      </c>
      <c r="R12">
        <v>4.3333333329999997</v>
      </c>
      <c r="S12">
        <v>18.186666670000001</v>
      </c>
      <c r="T12">
        <v>4</v>
      </c>
      <c r="U12">
        <v>2</v>
      </c>
      <c r="V12">
        <v>10</v>
      </c>
      <c r="W12">
        <v>4</v>
      </c>
      <c r="X12">
        <v>6.5</v>
      </c>
      <c r="Y12">
        <v>6.3</v>
      </c>
    </row>
    <row r="13" spans="1:25" x14ac:dyDescent="0.25">
      <c r="A13">
        <v>10</v>
      </c>
      <c r="B13" t="s">
        <v>206</v>
      </c>
      <c r="C13" t="s">
        <v>16</v>
      </c>
      <c r="D13">
        <v>1</v>
      </c>
      <c r="E13" t="s">
        <v>77</v>
      </c>
      <c r="F13" t="s">
        <v>22</v>
      </c>
      <c r="G13" t="s">
        <v>181</v>
      </c>
      <c r="H13">
        <v>2</v>
      </c>
      <c r="I13">
        <v>0</v>
      </c>
      <c r="J13">
        <v>0</v>
      </c>
      <c r="K13" s="2">
        <v>41549</v>
      </c>
      <c r="L13" t="s">
        <v>24</v>
      </c>
      <c r="M13">
        <v>1</v>
      </c>
      <c r="N13">
        <v>1.66E-2</v>
      </c>
      <c r="O13">
        <v>4.0899999999999999E-2</v>
      </c>
      <c r="P13">
        <v>2.0449999999999999E-2</v>
      </c>
      <c r="Q13">
        <v>11.5</v>
      </c>
      <c r="R13">
        <v>4.3333333329999997</v>
      </c>
      <c r="S13">
        <v>18.186666670000001</v>
      </c>
      <c r="T13">
        <v>4</v>
      </c>
      <c r="U13">
        <v>2</v>
      </c>
      <c r="V13">
        <v>10</v>
      </c>
      <c r="W13">
        <v>4</v>
      </c>
      <c r="X13">
        <v>6.5</v>
      </c>
      <c r="Y13">
        <v>6.3</v>
      </c>
    </row>
    <row r="14" spans="1:25" x14ac:dyDescent="0.25">
      <c r="A14">
        <v>10</v>
      </c>
      <c r="B14" t="s">
        <v>206</v>
      </c>
      <c r="C14" t="s">
        <v>16</v>
      </c>
      <c r="D14">
        <v>1</v>
      </c>
      <c r="E14" t="s">
        <v>77</v>
      </c>
      <c r="F14" t="s">
        <v>22</v>
      </c>
      <c r="G14" t="s">
        <v>181</v>
      </c>
      <c r="H14">
        <v>2</v>
      </c>
      <c r="I14">
        <v>0</v>
      </c>
      <c r="J14">
        <v>0</v>
      </c>
      <c r="K14" s="2">
        <v>41549</v>
      </c>
      <c r="L14" t="s">
        <v>24</v>
      </c>
      <c r="M14">
        <v>2</v>
      </c>
      <c r="N14">
        <v>2.4299999999999999E-2</v>
      </c>
      <c r="O14">
        <v>4.0899999999999999E-2</v>
      </c>
      <c r="P14">
        <v>2.0449999999999999E-2</v>
      </c>
      <c r="Q14">
        <v>11.5</v>
      </c>
      <c r="R14">
        <v>4.3333333329999997</v>
      </c>
      <c r="S14">
        <v>18.186666670000001</v>
      </c>
      <c r="T14">
        <v>4</v>
      </c>
      <c r="U14">
        <v>2</v>
      </c>
      <c r="V14">
        <v>10</v>
      </c>
      <c r="W14">
        <v>4</v>
      </c>
      <c r="X14">
        <v>6.5</v>
      </c>
      <c r="Y14">
        <v>6.3</v>
      </c>
    </row>
    <row r="15" spans="1:25" x14ac:dyDescent="0.25">
      <c r="A15">
        <v>10</v>
      </c>
      <c r="B15" t="s">
        <v>206</v>
      </c>
      <c r="C15" t="s">
        <v>16</v>
      </c>
      <c r="D15">
        <v>1</v>
      </c>
      <c r="E15" t="s">
        <v>79</v>
      </c>
      <c r="F15" t="s">
        <v>18</v>
      </c>
      <c r="G15" t="s">
        <v>78</v>
      </c>
      <c r="H15">
        <v>2</v>
      </c>
      <c r="I15">
        <v>2</v>
      </c>
      <c r="J15">
        <v>1</v>
      </c>
      <c r="K15" s="2">
        <v>41549</v>
      </c>
      <c r="L15" t="s">
        <v>24</v>
      </c>
      <c r="M15">
        <v>1</v>
      </c>
      <c r="N15">
        <v>0.45119999999999999</v>
      </c>
      <c r="O15">
        <v>1.0505</v>
      </c>
      <c r="P15">
        <v>0.52524999999999999</v>
      </c>
      <c r="Q15">
        <v>11.5</v>
      </c>
      <c r="R15">
        <v>3.6666666669999999</v>
      </c>
      <c r="S15">
        <v>24.77333333</v>
      </c>
      <c r="T15">
        <v>5</v>
      </c>
      <c r="U15">
        <v>3</v>
      </c>
      <c r="V15">
        <v>6</v>
      </c>
      <c r="W15">
        <v>4</v>
      </c>
      <c r="X15">
        <v>6.9</v>
      </c>
      <c r="Y15">
        <v>6.9</v>
      </c>
    </row>
    <row r="16" spans="1:25" x14ac:dyDescent="0.25">
      <c r="A16">
        <v>10</v>
      </c>
      <c r="B16" t="s">
        <v>206</v>
      </c>
      <c r="C16" t="s">
        <v>16</v>
      </c>
      <c r="D16">
        <v>1</v>
      </c>
      <c r="E16" t="s">
        <v>79</v>
      </c>
      <c r="F16" t="s">
        <v>18</v>
      </c>
      <c r="G16" t="s">
        <v>180</v>
      </c>
      <c r="H16">
        <v>6</v>
      </c>
      <c r="I16">
        <v>6</v>
      </c>
      <c r="J16">
        <v>1</v>
      </c>
      <c r="K16" s="2">
        <v>41549</v>
      </c>
      <c r="L16" t="s">
        <v>20</v>
      </c>
      <c r="M16" t="s">
        <v>43</v>
      </c>
      <c r="N16" t="s">
        <v>43</v>
      </c>
      <c r="O16">
        <v>0.10639999999999999</v>
      </c>
      <c r="P16">
        <f>O16/I16</f>
        <v>1.7733333333333334E-2</v>
      </c>
      <c r="Q16">
        <v>11.5</v>
      </c>
      <c r="R16">
        <v>3.6666666669999999</v>
      </c>
      <c r="S16">
        <v>24.77333333</v>
      </c>
      <c r="T16">
        <v>5</v>
      </c>
      <c r="U16">
        <v>3</v>
      </c>
      <c r="V16">
        <v>6</v>
      </c>
      <c r="W16">
        <v>4</v>
      </c>
      <c r="X16">
        <v>6.9</v>
      </c>
      <c r="Y16">
        <v>6.9</v>
      </c>
    </row>
    <row r="17" spans="1:25" x14ac:dyDescent="0.25">
      <c r="A17">
        <v>10</v>
      </c>
      <c r="B17" t="s">
        <v>206</v>
      </c>
      <c r="C17" t="s">
        <v>16</v>
      </c>
      <c r="D17">
        <v>1</v>
      </c>
      <c r="E17" t="s">
        <v>79</v>
      </c>
      <c r="F17" t="s">
        <v>18</v>
      </c>
      <c r="G17" t="s">
        <v>164</v>
      </c>
      <c r="H17">
        <v>2</v>
      </c>
      <c r="I17">
        <v>2</v>
      </c>
      <c r="J17">
        <v>1</v>
      </c>
      <c r="K17" s="2">
        <v>41549</v>
      </c>
      <c r="L17" t="s">
        <v>20</v>
      </c>
      <c r="M17" t="s">
        <v>43</v>
      </c>
      <c r="N17" t="s">
        <v>43</v>
      </c>
      <c r="O17">
        <v>5.8999999999999997E-2</v>
      </c>
      <c r="P17">
        <f>O17/I17</f>
        <v>2.9499999999999998E-2</v>
      </c>
      <c r="Q17">
        <v>11.5</v>
      </c>
      <c r="R17">
        <v>3.6666666669999999</v>
      </c>
      <c r="S17">
        <v>24.77333333</v>
      </c>
      <c r="T17">
        <v>5</v>
      </c>
      <c r="U17">
        <v>3</v>
      </c>
      <c r="V17">
        <v>6</v>
      </c>
      <c r="W17">
        <v>4</v>
      </c>
      <c r="X17">
        <v>6.9</v>
      </c>
      <c r="Y17">
        <v>6.9</v>
      </c>
    </row>
    <row r="18" spans="1:25" x14ac:dyDescent="0.25">
      <c r="A18">
        <v>10</v>
      </c>
      <c r="B18" t="s">
        <v>206</v>
      </c>
      <c r="C18" t="s">
        <v>16</v>
      </c>
      <c r="D18">
        <v>1</v>
      </c>
      <c r="E18" t="s">
        <v>79</v>
      </c>
      <c r="F18" t="s">
        <v>18</v>
      </c>
      <c r="G18" t="s">
        <v>210</v>
      </c>
      <c r="H18">
        <v>2</v>
      </c>
      <c r="I18">
        <v>2</v>
      </c>
      <c r="J18">
        <v>1</v>
      </c>
      <c r="K18" s="2">
        <v>41549</v>
      </c>
      <c r="L18" t="s">
        <v>20</v>
      </c>
      <c r="M18" t="s">
        <v>43</v>
      </c>
      <c r="N18" t="s">
        <v>43</v>
      </c>
      <c r="O18">
        <v>6.5000000000000002E-2</v>
      </c>
      <c r="P18">
        <f>O18/I18</f>
        <v>3.2500000000000001E-2</v>
      </c>
      <c r="Q18">
        <v>11.5</v>
      </c>
      <c r="R18">
        <v>3.6666666669999999</v>
      </c>
      <c r="S18">
        <v>24.77333333</v>
      </c>
      <c r="T18">
        <v>5</v>
      </c>
      <c r="U18">
        <v>3</v>
      </c>
      <c r="V18">
        <v>6</v>
      </c>
      <c r="W18">
        <v>4</v>
      </c>
      <c r="X18">
        <v>6.9</v>
      </c>
      <c r="Y18">
        <v>6.9</v>
      </c>
    </row>
    <row r="19" spans="1:25" x14ac:dyDescent="0.25">
      <c r="A19">
        <v>10</v>
      </c>
      <c r="B19" t="s">
        <v>206</v>
      </c>
      <c r="C19" t="s">
        <v>16</v>
      </c>
      <c r="D19">
        <v>1</v>
      </c>
      <c r="E19" t="s">
        <v>79</v>
      </c>
      <c r="F19" t="s">
        <v>18</v>
      </c>
      <c r="G19" t="s">
        <v>78</v>
      </c>
      <c r="H19">
        <v>2</v>
      </c>
      <c r="I19">
        <v>2</v>
      </c>
      <c r="J19">
        <v>1</v>
      </c>
      <c r="K19" s="2">
        <v>41549</v>
      </c>
      <c r="L19" t="s">
        <v>24</v>
      </c>
      <c r="M19">
        <v>2</v>
      </c>
      <c r="N19">
        <v>0.59930000000000005</v>
      </c>
      <c r="O19">
        <v>1.0505</v>
      </c>
      <c r="P19">
        <v>0.52524999999999999</v>
      </c>
      <c r="Q19">
        <v>11.5</v>
      </c>
      <c r="R19">
        <v>3.6666666669999999</v>
      </c>
      <c r="S19">
        <v>24.77333333</v>
      </c>
      <c r="T19">
        <v>5</v>
      </c>
      <c r="U19">
        <v>3</v>
      </c>
      <c r="V19">
        <v>6</v>
      </c>
      <c r="W19">
        <v>4</v>
      </c>
      <c r="X19">
        <v>6.9</v>
      </c>
      <c r="Y19">
        <v>6.9</v>
      </c>
    </row>
    <row r="20" spans="1:25" x14ac:dyDescent="0.25">
      <c r="A20">
        <v>10</v>
      </c>
      <c r="B20" t="s">
        <v>206</v>
      </c>
      <c r="C20" t="s">
        <v>16</v>
      </c>
      <c r="D20">
        <v>1</v>
      </c>
      <c r="E20" t="s">
        <v>79</v>
      </c>
      <c r="F20" t="s">
        <v>18</v>
      </c>
      <c r="G20" t="s">
        <v>128</v>
      </c>
      <c r="H20">
        <v>1</v>
      </c>
      <c r="I20">
        <v>1</v>
      </c>
      <c r="J20">
        <v>1</v>
      </c>
      <c r="K20" s="2">
        <v>41549</v>
      </c>
      <c r="L20" t="s">
        <v>24</v>
      </c>
      <c r="M20">
        <v>1</v>
      </c>
      <c r="N20">
        <v>0.29959999999999998</v>
      </c>
      <c r="O20">
        <v>0.29959999999999998</v>
      </c>
      <c r="P20">
        <v>0.29959999999999998</v>
      </c>
      <c r="Q20">
        <v>11.5</v>
      </c>
      <c r="R20">
        <v>3.6666666669999999</v>
      </c>
      <c r="S20">
        <v>24.77333333</v>
      </c>
      <c r="T20">
        <v>5</v>
      </c>
      <c r="U20">
        <v>3</v>
      </c>
      <c r="V20">
        <v>6</v>
      </c>
      <c r="W20">
        <v>4</v>
      </c>
      <c r="X20">
        <v>6.9</v>
      </c>
      <c r="Y20">
        <v>6.9</v>
      </c>
    </row>
    <row r="21" spans="1:25" x14ac:dyDescent="0.25">
      <c r="A21">
        <v>10</v>
      </c>
      <c r="B21" t="s">
        <v>206</v>
      </c>
      <c r="C21" t="s">
        <v>16</v>
      </c>
      <c r="D21">
        <v>1</v>
      </c>
      <c r="E21" t="s">
        <v>79</v>
      </c>
      <c r="F21" t="s">
        <v>18</v>
      </c>
      <c r="G21" t="s">
        <v>207</v>
      </c>
      <c r="H21" t="s">
        <v>43</v>
      </c>
      <c r="I21" t="s">
        <v>43</v>
      </c>
      <c r="J21">
        <v>1</v>
      </c>
      <c r="K21" s="2">
        <v>41549</v>
      </c>
      <c r="L21" t="s">
        <v>20</v>
      </c>
      <c r="M21" t="s">
        <v>43</v>
      </c>
      <c r="N21" t="s">
        <v>43</v>
      </c>
      <c r="O21">
        <v>0.25</v>
      </c>
      <c r="P21" t="s">
        <v>43</v>
      </c>
      <c r="Q21">
        <v>11.5</v>
      </c>
      <c r="R21">
        <v>3.6666666669999999</v>
      </c>
      <c r="S21">
        <v>24.77333333</v>
      </c>
      <c r="T21">
        <v>5</v>
      </c>
      <c r="U21">
        <v>3</v>
      </c>
      <c r="V21">
        <v>6</v>
      </c>
      <c r="W21">
        <v>4</v>
      </c>
      <c r="X21">
        <v>6.9</v>
      </c>
      <c r="Y21">
        <v>6.9</v>
      </c>
    </row>
    <row r="22" spans="1:25" x14ac:dyDescent="0.25">
      <c r="A22">
        <v>10</v>
      </c>
      <c r="B22" t="s">
        <v>206</v>
      </c>
      <c r="C22" t="s">
        <v>16</v>
      </c>
      <c r="D22">
        <v>1</v>
      </c>
      <c r="E22" t="s">
        <v>79</v>
      </c>
      <c r="F22" t="s">
        <v>18</v>
      </c>
      <c r="G22" t="s">
        <v>142</v>
      </c>
      <c r="H22">
        <v>1</v>
      </c>
      <c r="I22">
        <v>1</v>
      </c>
      <c r="J22">
        <v>1</v>
      </c>
      <c r="K22" s="2">
        <v>41549</v>
      </c>
      <c r="L22" t="s">
        <v>24</v>
      </c>
      <c r="M22">
        <v>1</v>
      </c>
      <c r="N22">
        <v>0.13739999999999999</v>
      </c>
      <c r="O22">
        <v>0.13739999999999999</v>
      </c>
      <c r="P22">
        <v>0.13739999999999999</v>
      </c>
      <c r="Q22">
        <v>11.5</v>
      </c>
      <c r="R22">
        <v>3.6666666669999999</v>
      </c>
      <c r="S22">
        <v>24.77333333</v>
      </c>
      <c r="T22">
        <v>5</v>
      </c>
      <c r="U22">
        <v>3</v>
      </c>
      <c r="V22">
        <v>6</v>
      </c>
      <c r="W22">
        <v>4</v>
      </c>
      <c r="X22">
        <v>6.9</v>
      </c>
      <c r="Y22">
        <v>6.9</v>
      </c>
    </row>
    <row r="23" spans="1:25" x14ac:dyDescent="0.25">
      <c r="A23">
        <v>10</v>
      </c>
      <c r="B23" t="s">
        <v>206</v>
      </c>
      <c r="C23" t="s">
        <v>16</v>
      </c>
      <c r="D23">
        <v>1</v>
      </c>
      <c r="E23" t="s">
        <v>79</v>
      </c>
      <c r="F23" t="s">
        <v>18</v>
      </c>
      <c r="G23" t="s">
        <v>156</v>
      </c>
      <c r="H23">
        <v>9</v>
      </c>
      <c r="I23">
        <v>0</v>
      </c>
      <c r="J23">
        <v>0</v>
      </c>
      <c r="K23" s="2">
        <v>41549</v>
      </c>
      <c r="L23" t="s">
        <v>24</v>
      </c>
      <c r="M23" t="s">
        <v>43</v>
      </c>
      <c r="N23" t="s">
        <v>43</v>
      </c>
      <c r="O23">
        <v>0.2772</v>
      </c>
      <c r="P23">
        <v>3.0800000000000001E-2</v>
      </c>
      <c r="Q23">
        <v>11.5</v>
      </c>
      <c r="R23">
        <v>3.6666666669999999</v>
      </c>
      <c r="S23">
        <v>24.77333333</v>
      </c>
      <c r="T23">
        <v>5</v>
      </c>
      <c r="U23">
        <v>3</v>
      </c>
      <c r="V23">
        <v>6</v>
      </c>
      <c r="W23">
        <v>4</v>
      </c>
      <c r="X23">
        <v>6.9</v>
      </c>
      <c r="Y23">
        <v>6.9</v>
      </c>
    </row>
    <row r="24" spans="1:25" x14ac:dyDescent="0.25">
      <c r="A24">
        <v>10</v>
      </c>
      <c r="B24" t="s">
        <v>206</v>
      </c>
      <c r="C24" t="s">
        <v>16</v>
      </c>
      <c r="D24">
        <v>1</v>
      </c>
      <c r="E24" t="s">
        <v>79</v>
      </c>
      <c r="F24" t="s">
        <v>18</v>
      </c>
      <c r="G24" t="s">
        <v>170</v>
      </c>
      <c r="H24">
        <v>1</v>
      </c>
      <c r="I24">
        <v>0</v>
      </c>
      <c r="J24">
        <v>0</v>
      </c>
      <c r="K24" s="2">
        <v>41549</v>
      </c>
      <c r="L24" t="s">
        <v>24</v>
      </c>
      <c r="M24">
        <v>1</v>
      </c>
      <c r="N24">
        <v>1.3327</v>
      </c>
      <c r="O24">
        <v>1.3327</v>
      </c>
      <c r="P24">
        <v>1.3327</v>
      </c>
      <c r="Q24">
        <v>11.5</v>
      </c>
      <c r="R24">
        <v>3.6666666669999999</v>
      </c>
      <c r="S24">
        <v>24.77333333</v>
      </c>
      <c r="T24">
        <v>5</v>
      </c>
      <c r="U24">
        <v>3</v>
      </c>
      <c r="V24">
        <v>6</v>
      </c>
      <c r="W24">
        <v>4</v>
      </c>
      <c r="X24">
        <v>6.9</v>
      </c>
      <c r="Y24">
        <v>6.9</v>
      </c>
    </row>
    <row r="25" spans="1:25" x14ac:dyDescent="0.25">
      <c r="A25">
        <v>10</v>
      </c>
      <c r="B25" t="s">
        <v>206</v>
      </c>
      <c r="C25" t="s">
        <v>16</v>
      </c>
      <c r="D25">
        <v>1</v>
      </c>
      <c r="E25" t="s">
        <v>79</v>
      </c>
      <c r="F25" t="s">
        <v>18</v>
      </c>
      <c r="G25" t="s">
        <v>179</v>
      </c>
      <c r="H25">
        <v>1</v>
      </c>
      <c r="I25">
        <v>1</v>
      </c>
      <c r="J25">
        <v>1</v>
      </c>
      <c r="K25" s="2">
        <v>41549</v>
      </c>
      <c r="L25" t="s">
        <v>24</v>
      </c>
      <c r="M25">
        <v>1</v>
      </c>
      <c r="N25">
        <v>0.1472</v>
      </c>
      <c r="O25">
        <v>0.1472</v>
      </c>
      <c r="P25">
        <v>0.1472</v>
      </c>
      <c r="Q25">
        <v>11.5</v>
      </c>
      <c r="R25">
        <v>3.6666666669999999</v>
      </c>
      <c r="S25">
        <v>24.77333333</v>
      </c>
      <c r="T25">
        <v>5</v>
      </c>
      <c r="U25">
        <v>3</v>
      </c>
      <c r="V25">
        <v>6</v>
      </c>
      <c r="W25">
        <v>4</v>
      </c>
      <c r="X25">
        <v>6.9</v>
      </c>
      <c r="Y25">
        <v>6.9</v>
      </c>
    </row>
    <row r="26" spans="1:25" x14ac:dyDescent="0.25">
      <c r="A26">
        <v>10</v>
      </c>
      <c r="B26" t="s">
        <v>206</v>
      </c>
      <c r="C26" t="s">
        <v>16</v>
      </c>
      <c r="D26">
        <v>1</v>
      </c>
      <c r="E26" t="s">
        <v>79</v>
      </c>
      <c r="F26" t="s">
        <v>18</v>
      </c>
      <c r="G26" t="s">
        <v>181</v>
      </c>
      <c r="H26">
        <v>2</v>
      </c>
      <c r="I26">
        <v>0</v>
      </c>
      <c r="J26">
        <v>0</v>
      </c>
      <c r="K26" s="2">
        <v>41549</v>
      </c>
      <c r="L26" t="s">
        <v>24</v>
      </c>
      <c r="M26">
        <v>1</v>
      </c>
      <c r="N26">
        <v>6.6100000000000006E-2</v>
      </c>
      <c r="O26">
        <v>0.21460000000000001</v>
      </c>
      <c r="P26">
        <v>0.10730000000000001</v>
      </c>
      <c r="Q26">
        <v>11.5</v>
      </c>
      <c r="R26">
        <v>3.6666666669999999</v>
      </c>
      <c r="S26">
        <v>24.77333333</v>
      </c>
      <c r="T26">
        <v>5</v>
      </c>
      <c r="U26">
        <v>3</v>
      </c>
      <c r="V26">
        <v>6</v>
      </c>
      <c r="W26">
        <v>4</v>
      </c>
      <c r="X26">
        <v>6.9</v>
      </c>
      <c r="Y26">
        <v>6.9</v>
      </c>
    </row>
    <row r="27" spans="1:25" x14ac:dyDescent="0.25">
      <c r="A27">
        <v>10</v>
      </c>
      <c r="B27" t="s">
        <v>206</v>
      </c>
      <c r="C27" t="s">
        <v>16</v>
      </c>
      <c r="D27">
        <v>1</v>
      </c>
      <c r="E27" t="s">
        <v>79</v>
      </c>
      <c r="F27" t="s">
        <v>18</v>
      </c>
      <c r="G27" t="s">
        <v>181</v>
      </c>
      <c r="H27">
        <v>2</v>
      </c>
      <c r="I27">
        <v>0</v>
      </c>
      <c r="J27">
        <v>0</v>
      </c>
      <c r="K27" s="2">
        <v>41549</v>
      </c>
      <c r="L27" t="s">
        <v>24</v>
      </c>
      <c r="M27">
        <v>2</v>
      </c>
      <c r="N27">
        <v>0.14849999999999999</v>
      </c>
      <c r="O27">
        <v>0.21460000000000001</v>
      </c>
      <c r="P27">
        <v>0.10730000000000001</v>
      </c>
      <c r="Q27">
        <v>11.5</v>
      </c>
      <c r="R27">
        <v>3.6666666669999999</v>
      </c>
      <c r="S27">
        <v>24.77333333</v>
      </c>
      <c r="T27">
        <v>5</v>
      </c>
      <c r="U27">
        <v>3</v>
      </c>
      <c r="V27">
        <v>6</v>
      </c>
      <c r="W27">
        <v>4</v>
      </c>
      <c r="X27">
        <v>6.9</v>
      </c>
      <c r="Y27">
        <v>6.9</v>
      </c>
    </row>
    <row r="28" spans="1:25" x14ac:dyDescent="0.25">
      <c r="A28">
        <v>10</v>
      </c>
      <c r="B28" t="s">
        <v>206</v>
      </c>
      <c r="C28" t="s">
        <v>16</v>
      </c>
      <c r="D28">
        <v>2</v>
      </c>
      <c r="E28" t="s">
        <v>54</v>
      </c>
      <c r="F28" t="s">
        <v>22</v>
      </c>
      <c r="G28" t="s">
        <v>128</v>
      </c>
      <c r="H28">
        <v>1</v>
      </c>
      <c r="I28">
        <v>1</v>
      </c>
      <c r="J28">
        <v>1</v>
      </c>
      <c r="K28" s="2">
        <v>41549</v>
      </c>
      <c r="L28" t="s">
        <v>24</v>
      </c>
      <c r="M28">
        <v>1</v>
      </c>
      <c r="N28">
        <v>0.40450000000000003</v>
      </c>
      <c r="O28">
        <v>0.40450000000000003</v>
      </c>
      <c r="P28">
        <v>0.40450000000000003</v>
      </c>
      <c r="Q28">
        <v>9.5</v>
      </c>
      <c r="R28">
        <v>4</v>
      </c>
      <c r="S28">
        <v>26.853333330000002</v>
      </c>
      <c r="T28">
        <v>7</v>
      </c>
      <c r="U28">
        <v>6</v>
      </c>
      <c r="V28">
        <v>8</v>
      </c>
      <c r="W28">
        <v>11</v>
      </c>
      <c r="X28">
        <v>7</v>
      </c>
      <c r="Y28">
        <v>6.6</v>
      </c>
    </row>
    <row r="29" spans="1:25" x14ac:dyDescent="0.25">
      <c r="A29">
        <v>10</v>
      </c>
      <c r="B29" t="s">
        <v>206</v>
      </c>
      <c r="C29" t="s">
        <v>16</v>
      </c>
      <c r="D29">
        <v>2</v>
      </c>
      <c r="E29" t="s">
        <v>54</v>
      </c>
      <c r="F29" t="s">
        <v>22</v>
      </c>
      <c r="G29" t="s">
        <v>207</v>
      </c>
      <c r="H29" t="s">
        <v>43</v>
      </c>
      <c r="I29" t="s">
        <v>43</v>
      </c>
      <c r="J29">
        <v>1</v>
      </c>
      <c r="K29" s="2">
        <v>41549</v>
      </c>
      <c r="L29" t="s">
        <v>20</v>
      </c>
      <c r="M29" t="s">
        <v>43</v>
      </c>
      <c r="N29" t="s">
        <v>43</v>
      </c>
      <c r="O29">
        <v>2.41</v>
      </c>
      <c r="P29" t="s">
        <v>43</v>
      </c>
      <c r="Q29">
        <v>9.5</v>
      </c>
      <c r="R29">
        <v>4</v>
      </c>
      <c r="S29">
        <v>26.853333330000002</v>
      </c>
      <c r="T29">
        <v>7</v>
      </c>
      <c r="U29">
        <v>6</v>
      </c>
      <c r="V29">
        <v>8</v>
      </c>
      <c r="W29">
        <v>11</v>
      </c>
      <c r="X29">
        <v>7</v>
      </c>
      <c r="Y29">
        <v>6.6</v>
      </c>
    </row>
    <row r="30" spans="1:25" x14ac:dyDescent="0.25">
      <c r="A30">
        <v>10</v>
      </c>
      <c r="B30" t="s">
        <v>206</v>
      </c>
      <c r="C30" t="s">
        <v>16</v>
      </c>
      <c r="D30">
        <v>2</v>
      </c>
      <c r="E30" t="s">
        <v>54</v>
      </c>
      <c r="F30" t="s">
        <v>22</v>
      </c>
      <c r="G30" t="s">
        <v>210</v>
      </c>
      <c r="H30">
        <v>14</v>
      </c>
      <c r="I30">
        <v>14</v>
      </c>
      <c r="J30">
        <v>1</v>
      </c>
      <c r="K30" s="2">
        <v>41549</v>
      </c>
      <c r="L30" t="s">
        <v>20</v>
      </c>
      <c r="M30" t="s">
        <v>43</v>
      </c>
      <c r="N30" t="s">
        <v>43</v>
      </c>
      <c r="O30" s="3">
        <v>1.04</v>
      </c>
      <c r="P30">
        <f>O30/I30</f>
        <v>7.4285714285714288E-2</v>
      </c>
      <c r="Q30">
        <v>9.5</v>
      </c>
      <c r="R30">
        <v>4</v>
      </c>
      <c r="S30">
        <v>26.853333330000002</v>
      </c>
      <c r="T30">
        <v>7</v>
      </c>
      <c r="U30">
        <v>6</v>
      </c>
      <c r="V30">
        <v>8</v>
      </c>
      <c r="W30">
        <v>11</v>
      </c>
      <c r="X30">
        <v>7</v>
      </c>
      <c r="Y30">
        <v>6.6</v>
      </c>
    </row>
    <row r="31" spans="1:25" x14ac:dyDescent="0.25">
      <c r="A31">
        <v>10</v>
      </c>
      <c r="B31" t="s">
        <v>206</v>
      </c>
      <c r="C31" t="s">
        <v>16</v>
      </c>
      <c r="D31">
        <v>2</v>
      </c>
      <c r="E31" t="s">
        <v>54</v>
      </c>
      <c r="F31" t="s">
        <v>22</v>
      </c>
      <c r="G31" t="s">
        <v>164</v>
      </c>
      <c r="H31">
        <v>1</v>
      </c>
      <c r="I31">
        <v>1</v>
      </c>
      <c r="J31">
        <v>1</v>
      </c>
      <c r="K31" s="2">
        <v>41549</v>
      </c>
      <c r="L31" t="s">
        <v>20</v>
      </c>
      <c r="M31" t="s">
        <v>43</v>
      </c>
      <c r="N31" t="s">
        <v>43</v>
      </c>
      <c r="O31" s="3">
        <v>0.08</v>
      </c>
      <c r="P31">
        <f>O31/I31</f>
        <v>0.08</v>
      </c>
      <c r="Q31">
        <v>9.5</v>
      </c>
      <c r="R31">
        <v>4</v>
      </c>
      <c r="S31">
        <v>26.853333330000002</v>
      </c>
      <c r="T31">
        <v>7</v>
      </c>
      <c r="U31">
        <v>6</v>
      </c>
      <c r="V31">
        <v>8</v>
      </c>
      <c r="W31">
        <v>11</v>
      </c>
      <c r="X31">
        <v>7</v>
      </c>
      <c r="Y31">
        <v>6.6</v>
      </c>
    </row>
    <row r="32" spans="1:25" x14ac:dyDescent="0.25">
      <c r="A32">
        <v>10</v>
      </c>
      <c r="B32" t="s">
        <v>206</v>
      </c>
      <c r="C32" t="s">
        <v>16</v>
      </c>
      <c r="D32">
        <v>2</v>
      </c>
      <c r="E32" t="s">
        <v>54</v>
      </c>
      <c r="F32" t="s">
        <v>22</v>
      </c>
      <c r="G32" t="s">
        <v>209</v>
      </c>
      <c r="H32">
        <v>4</v>
      </c>
      <c r="I32">
        <v>4</v>
      </c>
      <c r="J32">
        <v>1</v>
      </c>
      <c r="K32" s="2">
        <v>41549</v>
      </c>
      <c r="L32" t="s">
        <v>20</v>
      </c>
      <c r="M32" t="s">
        <v>43</v>
      </c>
      <c r="N32" t="s">
        <v>43</v>
      </c>
      <c r="O32" s="3">
        <v>0.08</v>
      </c>
      <c r="P32">
        <f>O32/I32</f>
        <v>0.02</v>
      </c>
      <c r="Q32">
        <v>9.5</v>
      </c>
      <c r="R32">
        <v>4</v>
      </c>
      <c r="S32">
        <v>26.853333330000002</v>
      </c>
      <c r="T32">
        <v>7</v>
      </c>
      <c r="U32">
        <v>6</v>
      </c>
      <c r="V32">
        <v>8</v>
      </c>
      <c r="W32">
        <v>11</v>
      </c>
      <c r="X32">
        <v>7</v>
      </c>
      <c r="Y32">
        <v>6.6</v>
      </c>
    </row>
    <row r="33" spans="1:25" x14ac:dyDescent="0.25">
      <c r="A33">
        <v>10</v>
      </c>
      <c r="B33" t="s">
        <v>206</v>
      </c>
      <c r="C33" t="s">
        <v>16</v>
      </c>
      <c r="D33">
        <v>2</v>
      </c>
      <c r="E33" t="s">
        <v>54</v>
      </c>
      <c r="F33" t="s">
        <v>22</v>
      </c>
      <c r="G33" t="s">
        <v>180</v>
      </c>
      <c r="H33">
        <v>8</v>
      </c>
      <c r="I33">
        <v>8</v>
      </c>
      <c r="J33">
        <v>1</v>
      </c>
      <c r="K33" s="2">
        <v>41549</v>
      </c>
      <c r="L33" t="s">
        <v>20</v>
      </c>
      <c r="M33" t="s">
        <v>43</v>
      </c>
      <c r="N33" t="s">
        <v>43</v>
      </c>
      <c r="O33" s="3">
        <v>0.54</v>
      </c>
      <c r="P33">
        <f>O33/I33</f>
        <v>6.7500000000000004E-2</v>
      </c>
      <c r="Q33">
        <v>9.5</v>
      </c>
      <c r="R33">
        <v>4</v>
      </c>
      <c r="S33">
        <v>26.853333330000002</v>
      </c>
      <c r="T33">
        <v>7</v>
      </c>
      <c r="U33">
        <v>6</v>
      </c>
      <c r="V33">
        <v>8</v>
      </c>
      <c r="W33">
        <v>11</v>
      </c>
      <c r="X33">
        <v>7</v>
      </c>
      <c r="Y33">
        <v>6.6</v>
      </c>
    </row>
    <row r="34" spans="1:25" x14ac:dyDescent="0.25">
      <c r="A34">
        <v>10</v>
      </c>
      <c r="B34" t="s">
        <v>206</v>
      </c>
      <c r="C34" t="s">
        <v>16</v>
      </c>
      <c r="D34">
        <v>2</v>
      </c>
      <c r="E34" t="s">
        <v>54</v>
      </c>
      <c r="F34" t="s">
        <v>22</v>
      </c>
      <c r="G34" t="s">
        <v>156</v>
      </c>
      <c r="H34">
        <v>6</v>
      </c>
      <c r="I34">
        <v>0</v>
      </c>
      <c r="J34">
        <v>0</v>
      </c>
      <c r="K34" s="2">
        <v>41549</v>
      </c>
      <c r="L34" t="s">
        <v>24</v>
      </c>
      <c r="M34" t="s">
        <v>43</v>
      </c>
      <c r="N34" t="s">
        <v>43</v>
      </c>
      <c r="O34">
        <v>1.0835999999999999</v>
      </c>
      <c r="P34">
        <v>0.18060000000000001</v>
      </c>
      <c r="Q34">
        <v>9.5</v>
      </c>
      <c r="R34">
        <v>4</v>
      </c>
      <c r="S34">
        <v>26.853333330000002</v>
      </c>
      <c r="T34">
        <v>7</v>
      </c>
      <c r="U34">
        <v>6</v>
      </c>
      <c r="V34">
        <v>8</v>
      </c>
      <c r="W34">
        <v>11</v>
      </c>
      <c r="X34">
        <v>7</v>
      </c>
      <c r="Y34">
        <v>6.6</v>
      </c>
    </row>
    <row r="35" spans="1:25" x14ac:dyDescent="0.25">
      <c r="A35">
        <v>10</v>
      </c>
      <c r="B35" t="s">
        <v>206</v>
      </c>
      <c r="C35" t="s">
        <v>16</v>
      </c>
      <c r="D35">
        <v>2</v>
      </c>
      <c r="E35" t="s">
        <v>54</v>
      </c>
      <c r="F35" t="s">
        <v>22</v>
      </c>
      <c r="G35" t="s">
        <v>177</v>
      </c>
      <c r="H35">
        <v>1</v>
      </c>
      <c r="I35">
        <v>0</v>
      </c>
      <c r="J35">
        <v>0</v>
      </c>
      <c r="K35" s="2">
        <v>41549</v>
      </c>
      <c r="L35" t="s">
        <v>24</v>
      </c>
      <c r="M35">
        <v>1</v>
      </c>
      <c r="N35">
        <v>0.39860000000000001</v>
      </c>
      <c r="O35">
        <v>0.39860000000000001</v>
      </c>
      <c r="P35">
        <v>0.39860000000000001</v>
      </c>
      <c r="Q35">
        <v>9.5</v>
      </c>
      <c r="R35">
        <v>4</v>
      </c>
      <c r="S35">
        <v>26.853333330000002</v>
      </c>
      <c r="T35">
        <v>7</v>
      </c>
      <c r="U35">
        <v>6</v>
      </c>
      <c r="V35">
        <v>8</v>
      </c>
      <c r="W35">
        <v>11</v>
      </c>
      <c r="X35">
        <v>7</v>
      </c>
      <c r="Y35">
        <v>6.6</v>
      </c>
    </row>
    <row r="36" spans="1:25" x14ac:dyDescent="0.25">
      <c r="A36">
        <v>10</v>
      </c>
      <c r="B36" t="s">
        <v>206</v>
      </c>
      <c r="C36" t="s">
        <v>16</v>
      </c>
      <c r="D36">
        <v>2</v>
      </c>
      <c r="E36" t="s">
        <v>54</v>
      </c>
      <c r="F36" t="s">
        <v>22</v>
      </c>
      <c r="G36" t="s">
        <v>211</v>
      </c>
      <c r="H36" t="s">
        <v>43</v>
      </c>
      <c r="I36">
        <v>0</v>
      </c>
      <c r="J36">
        <v>0</v>
      </c>
      <c r="K36" s="2">
        <v>41549</v>
      </c>
      <c r="L36" t="s">
        <v>24</v>
      </c>
      <c r="M36" t="s">
        <v>43</v>
      </c>
      <c r="N36" t="s">
        <v>43</v>
      </c>
      <c r="O36" t="s">
        <v>43</v>
      </c>
      <c r="P36" t="s">
        <v>43</v>
      </c>
      <c r="Q36">
        <v>9.5</v>
      </c>
      <c r="R36">
        <v>4</v>
      </c>
      <c r="S36">
        <v>26.853333330000002</v>
      </c>
      <c r="T36">
        <v>7</v>
      </c>
      <c r="U36">
        <v>6</v>
      </c>
      <c r="V36">
        <v>8</v>
      </c>
      <c r="W36">
        <v>11</v>
      </c>
      <c r="X36">
        <v>7</v>
      </c>
      <c r="Y36">
        <v>6.6</v>
      </c>
    </row>
    <row r="37" spans="1:25" x14ac:dyDescent="0.25">
      <c r="A37">
        <v>10</v>
      </c>
      <c r="B37" t="s">
        <v>206</v>
      </c>
      <c r="C37" t="s">
        <v>16</v>
      </c>
      <c r="D37">
        <v>2</v>
      </c>
      <c r="E37" t="s">
        <v>54</v>
      </c>
      <c r="F37" t="s">
        <v>22</v>
      </c>
      <c r="G37" t="s">
        <v>181</v>
      </c>
      <c r="H37">
        <v>3</v>
      </c>
      <c r="I37">
        <v>0</v>
      </c>
      <c r="J37">
        <v>0</v>
      </c>
      <c r="K37" s="2">
        <v>41549</v>
      </c>
      <c r="L37" t="s">
        <v>24</v>
      </c>
      <c r="M37">
        <v>1</v>
      </c>
      <c r="N37">
        <v>0.21279999999999999</v>
      </c>
      <c r="O37">
        <v>0.51629999999999998</v>
      </c>
      <c r="P37">
        <v>0.1721</v>
      </c>
      <c r="Q37">
        <v>9.5</v>
      </c>
      <c r="R37">
        <v>4</v>
      </c>
      <c r="S37">
        <v>26.853333330000002</v>
      </c>
      <c r="T37">
        <v>7</v>
      </c>
      <c r="U37">
        <v>6</v>
      </c>
      <c r="V37">
        <v>8</v>
      </c>
      <c r="W37">
        <v>11</v>
      </c>
      <c r="X37">
        <v>7</v>
      </c>
      <c r="Y37">
        <v>6.6</v>
      </c>
    </row>
    <row r="38" spans="1:25" x14ac:dyDescent="0.25">
      <c r="A38">
        <v>10</v>
      </c>
      <c r="B38" t="s">
        <v>206</v>
      </c>
      <c r="C38" t="s">
        <v>16</v>
      </c>
      <c r="D38">
        <v>2</v>
      </c>
      <c r="E38" t="s">
        <v>54</v>
      </c>
      <c r="F38" t="s">
        <v>22</v>
      </c>
      <c r="G38" t="s">
        <v>181</v>
      </c>
      <c r="H38">
        <v>3</v>
      </c>
      <c r="I38">
        <v>0</v>
      </c>
      <c r="J38">
        <v>0</v>
      </c>
      <c r="K38" s="2">
        <v>41549</v>
      </c>
      <c r="L38" t="s">
        <v>24</v>
      </c>
      <c r="M38">
        <v>2</v>
      </c>
      <c r="N38">
        <v>5.4300000000000001E-2</v>
      </c>
      <c r="O38">
        <v>0.51629999999999998</v>
      </c>
      <c r="P38">
        <v>0.1721</v>
      </c>
      <c r="Q38">
        <v>9.5</v>
      </c>
      <c r="R38">
        <v>4</v>
      </c>
      <c r="S38">
        <v>26.853333330000002</v>
      </c>
      <c r="T38">
        <v>7</v>
      </c>
      <c r="U38">
        <v>6</v>
      </c>
      <c r="V38">
        <v>8</v>
      </c>
      <c r="W38">
        <v>11</v>
      </c>
      <c r="X38">
        <v>7</v>
      </c>
      <c r="Y38">
        <v>6.6</v>
      </c>
    </row>
    <row r="39" spans="1:25" x14ac:dyDescent="0.25">
      <c r="A39">
        <v>10</v>
      </c>
      <c r="B39" t="s">
        <v>206</v>
      </c>
      <c r="C39" t="s">
        <v>16</v>
      </c>
      <c r="D39">
        <v>2</v>
      </c>
      <c r="E39" t="s">
        <v>54</v>
      </c>
      <c r="F39" t="s">
        <v>22</v>
      </c>
      <c r="G39" t="s">
        <v>181</v>
      </c>
      <c r="H39">
        <v>3</v>
      </c>
      <c r="I39">
        <v>0</v>
      </c>
      <c r="J39">
        <v>0</v>
      </c>
      <c r="K39" s="2">
        <v>41549</v>
      </c>
      <c r="L39" t="s">
        <v>24</v>
      </c>
      <c r="M39">
        <v>3</v>
      </c>
      <c r="N39">
        <v>0.2492</v>
      </c>
      <c r="O39">
        <v>0.51629999999999998</v>
      </c>
      <c r="P39">
        <v>0.1721</v>
      </c>
      <c r="Q39">
        <v>9.5</v>
      </c>
      <c r="R39">
        <v>4</v>
      </c>
      <c r="S39">
        <v>26.853333330000002</v>
      </c>
      <c r="T39">
        <v>7</v>
      </c>
      <c r="U39">
        <v>6</v>
      </c>
      <c r="V39">
        <v>8</v>
      </c>
      <c r="W39">
        <v>11</v>
      </c>
      <c r="X39">
        <v>7</v>
      </c>
      <c r="Y39">
        <v>6.6</v>
      </c>
    </row>
    <row r="40" spans="1:25" x14ac:dyDescent="0.25">
      <c r="A40">
        <v>10</v>
      </c>
      <c r="B40" t="s">
        <v>206</v>
      </c>
      <c r="C40" t="s">
        <v>16</v>
      </c>
      <c r="D40">
        <v>2</v>
      </c>
      <c r="E40" t="s">
        <v>104</v>
      </c>
      <c r="F40" t="s">
        <v>18</v>
      </c>
      <c r="G40" t="s">
        <v>207</v>
      </c>
      <c r="H40" t="s">
        <v>43</v>
      </c>
      <c r="I40" t="s">
        <v>43</v>
      </c>
      <c r="J40">
        <v>1</v>
      </c>
      <c r="K40" s="2">
        <v>41549</v>
      </c>
      <c r="L40" t="s">
        <v>20</v>
      </c>
      <c r="M40" t="s">
        <v>43</v>
      </c>
      <c r="N40" t="s">
        <v>43</v>
      </c>
      <c r="O40">
        <v>1.01</v>
      </c>
      <c r="P40" t="s">
        <v>43</v>
      </c>
      <c r="Q40">
        <v>9.5</v>
      </c>
      <c r="R40">
        <v>4</v>
      </c>
      <c r="S40">
        <v>32.746666670000003</v>
      </c>
      <c r="T40">
        <v>13</v>
      </c>
      <c r="U40">
        <v>6</v>
      </c>
      <c r="V40">
        <v>7</v>
      </c>
      <c r="W40">
        <v>8</v>
      </c>
      <c r="X40">
        <v>6.6</v>
      </c>
      <c r="Y40">
        <v>6.5</v>
      </c>
    </row>
    <row r="41" spans="1:25" x14ac:dyDescent="0.25">
      <c r="A41">
        <v>10</v>
      </c>
      <c r="B41" t="s">
        <v>206</v>
      </c>
      <c r="C41" t="s">
        <v>16</v>
      </c>
      <c r="D41">
        <v>2</v>
      </c>
      <c r="E41" t="s">
        <v>104</v>
      </c>
      <c r="F41" t="s">
        <v>18</v>
      </c>
      <c r="G41" t="s">
        <v>146</v>
      </c>
      <c r="H41">
        <v>3</v>
      </c>
      <c r="I41">
        <v>0</v>
      </c>
      <c r="J41">
        <v>0</v>
      </c>
      <c r="K41" s="2">
        <v>41549</v>
      </c>
      <c r="L41" t="s">
        <v>24</v>
      </c>
      <c r="M41" t="s">
        <v>43</v>
      </c>
      <c r="N41" t="s">
        <v>43</v>
      </c>
      <c r="O41">
        <v>0.16880000000000001</v>
      </c>
      <c r="P41">
        <v>5.6266666999999999E-2</v>
      </c>
      <c r="Q41">
        <v>9.5</v>
      </c>
      <c r="R41">
        <v>4</v>
      </c>
      <c r="S41">
        <v>32.746666670000003</v>
      </c>
      <c r="T41">
        <v>13</v>
      </c>
      <c r="U41">
        <v>6</v>
      </c>
      <c r="V41">
        <v>7</v>
      </c>
      <c r="W41">
        <v>8</v>
      </c>
      <c r="X41">
        <v>6.6</v>
      </c>
      <c r="Y41">
        <v>6.5</v>
      </c>
    </row>
    <row r="42" spans="1:25" x14ac:dyDescent="0.25">
      <c r="A42">
        <v>10</v>
      </c>
      <c r="B42" t="s">
        <v>206</v>
      </c>
      <c r="C42" t="s">
        <v>16</v>
      </c>
      <c r="D42">
        <v>2</v>
      </c>
      <c r="E42" t="s">
        <v>104</v>
      </c>
      <c r="F42" t="s">
        <v>18</v>
      </c>
      <c r="G42" t="s">
        <v>156</v>
      </c>
      <c r="H42">
        <v>2</v>
      </c>
      <c r="I42">
        <v>0</v>
      </c>
      <c r="J42">
        <v>0</v>
      </c>
      <c r="K42" s="2">
        <v>41549</v>
      </c>
      <c r="L42" t="s">
        <v>24</v>
      </c>
      <c r="M42">
        <v>1</v>
      </c>
      <c r="N42">
        <v>1.2200000000000001E-2</v>
      </c>
      <c r="O42">
        <v>3.9300000000000002E-2</v>
      </c>
      <c r="P42">
        <v>1.9650000000000001E-2</v>
      </c>
      <c r="Q42">
        <v>9.5</v>
      </c>
      <c r="R42">
        <v>4</v>
      </c>
      <c r="S42">
        <v>32.746666670000003</v>
      </c>
      <c r="T42">
        <v>13</v>
      </c>
      <c r="U42">
        <v>6</v>
      </c>
      <c r="V42">
        <v>7</v>
      </c>
      <c r="W42">
        <v>8</v>
      </c>
      <c r="X42">
        <v>6.6</v>
      </c>
      <c r="Y42">
        <v>6.5</v>
      </c>
    </row>
    <row r="43" spans="1:25" x14ac:dyDescent="0.25">
      <c r="A43">
        <v>10</v>
      </c>
      <c r="B43" t="s">
        <v>206</v>
      </c>
      <c r="C43" t="s">
        <v>16</v>
      </c>
      <c r="D43">
        <v>2</v>
      </c>
      <c r="E43" t="s">
        <v>104</v>
      </c>
      <c r="F43" t="s">
        <v>18</v>
      </c>
      <c r="G43" t="s">
        <v>156</v>
      </c>
      <c r="H43">
        <v>2</v>
      </c>
      <c r="I43">
        <v>0</v>
      </c>
      <c r="J43">
        <v>0</v>
      </c>
      <c r="K43" s="2">
        <v>41549</v>
      </c>
      <c r="L43" t="s">
        <v>24</v>
      </c>
      <c r="M43">
        <v>2</v>
      </c>
      <c r="N43">
        <v>2.7099999999999999E-2</v>
      </c>
      <c r="O43">
        <v>3.9300000000000002E-2</v>
      </c>
      <c r="P43">
        <v>1.9650000000000001E-2</v>
      </c>
      <c r="Q43">
        <v>9.5</v>
      </c>
      <c r="R43">
        <v>4</v>
      </c>
      <c r="S43">
        <v>32.746666670000003</v>
      </c>
      <c r="T43">
        <v>13</v>
      </c>
      <c r="U43">
        <v>6</v>
      </c>
      <c r="V43">
        <v>7</v>
      </c>
      <c r="W43">
        <v>8</v>
      </c>
      <c r="X43">
        <v>6.6</v>
      </c>
      <c r="Y43">
        <v>6.5</v>
      </c>
    </row>
    <row r="44" spans="1:25" x14ac:dyDescent="0.25">
      <c r="A44">
        <v>10</v>
      </c>
      <c r="B44" t="s">
        <v>206</v>
      </c>
      <c r="C44" t="s">
        <v>16</v>
      </c>
      <c r="D44">
        <v>2</v>
      </c>
      <c r="E44" t="s">
        <v>104</v>
      </c>
      <c r="F44" t="s">
        <v>18</v>
      </c>
      <c r="G44" t="s">
        <v>169</v>
      </c>
      <c r="H44">
        <v>2</v>
      </c>
      <c r="I44">
        <v>0</v>
      </c>
      <c r="J44">
        <v>0</v>
      </c>
      <c r="K44" s="2">
        <v>41549</v>
      </c>
      <c r="L44" t="s">
        <v>24</v>
      </c>
      <c r="M44">
        <v>1</v>
      </c>
      <c r="N44">
        <v>0.36099999999999999</v>
      </c>
      <c r="O44">
        <v>2.2656999999999998</v>
      </c>
      <c r="P44">
        <v>1.1328499999999999</v>
      </c>
      <c r="Q44">
        <v>9.5</v>
      </c>
      <c r="R44">
        <v>4</v>
      </c>
      <c r="S44">
        <v>32.746666670000003</v>
      </c>
      <c r="T44">
        <v>13</v>
      </c>
      <c r="U44">
        <v>6</v>
      </c>
      <c r="V44">
        <v>7</v>
      </c>
      <c r="W44">
        <v>8</v>
      </c>
      <c r="X44">
        <v>6.6</v>
      </c>
      <c r="Y44">
        <v>6.5</v>
      </c>
    </row>
    <row r="45" spans="1:25" x14ac:dyDescent="0.25">
      <c r="A45">
        <v>10</v>
      </c>
      <c r="B45" t="s">
        <v>206</v>
      </c>
      <c r="C45" t="s">
        <v>16</v>
      </c>
      <c r="D45">
        <v>2</v>
      </c>
      <c r="E45" t="s">
        <v>104</v>
      </c>
      <c r="F45" t="s">
        <v>18</v>
      </c>
      <c r="G45" t="s">
        <v>169</v>
      </c>
      <c r="H45">
        <v>2</v>
      </c>
      <c r="I45">
        <v>0</v>
      </c>
      <c r="J45">
        <v>0</v>
      </c>
      <c r="K45" s="2">
        <v>41549</v>
      </c>
      <c r="L45" t="s">
        <v>24</v>
      </c>
      <c r="M45">
        <v>2</v>
      </c>
      <c r="N45">
        <v>1.9047000000000001</v>
      </c>
      <c r="O45">
        <v>2.2656999999999998</v>
      </c>
      <c r="P45">
        <v>1.1328499999999999</v>
      </c>
      <c r="Q45">
        <v>9.5</v>
      </c>
      <c r="R45">
        <v>4</v>
      </c>
      <c r="S45">
        <v>32.746666670000003</v>
      </c>
      <c r="T45">
        <v>13</v>
      </c>
      <c r="U45">
        <v>6</v>
      </c>
      <c r="V45">
        <v>7</v>
      </c>
      <c r="W45">
        <v>8</v>
      </c>
      <c r="X45">
        <v>6.6</v>
      </c>
      <c r="Y45">
        <v>6.5</v>
      </c>
    </row>
    <row r="46" spans="1:25" x14ac:dyDescent="0.25">
      <c r="A46">
        <v>10</v>
      </c>
      <c r="B46" t="s">
        <v>206</v>
      </c>
      <c r="C46" t="s">
        <v>16</v>
      </c>
      <c r="D46">
        <v>2</v>
      </c>
      <c r="E46" t="s">
        <v>104</v>
      </c>
      <c r="F46" t="s">
        <v>18</v>
      </c>
      <c r="G46" t="s">
        <v>210</v>
      </c>
      <c r="H46">
        <v>5</v>
      </c>
      <c r="I46">
        <v>5</v>
      </c>
      <c r="J46">
        <v>1</v>
      </c>
      <c r="K46" s="2">
        <v>41549</v>
      </c>
      <c r="L46" t="s">
        <v>20</v>
      </c>
      <c r="M46" t="s">
        <v>43</v>
      </c>
      <c r="N46" t="s">
        <v>43</v>
      </c>
      <c r="O46">
        <v>0.49</v>
      </c>
      <c r="P46">
        <f>O46/I46</f>
        <v>9.8000000000000004E-2</v>
      </c>
      <c r="Q46">
        <v>9.5</v>
      </c>
      <c r="R46">
        <v>4</v>
      </c>
      <c r="S46">
        <v>32.746666670000003</v>
      </c>
      <c r="T46">
        <v>13</v>
      </c>
      <c r="U46">
        <v>6</v>
      </c>
      <c r="V46">
        <v>7</v>
      </c>
      <c r="W46">
        <v>8</v>
      </c>
      <c r="X46">
        <v>6.6</v>
      </c>
      <c r="Y46">
        <v>6.5</v>
      </c>
    </row>
    <row r="47" spans="1:25" x14ac:dyDescent="0.25">
      <c r="A47">
        <v>10</v>
      </c>
      <c r="B47" t="s">
        <v>206</v>
      </c>
      <c r="C47" t="s">
        <v>16</v>
      </c>
      <c r="D47">
        <v>2</v>
      </c>
      <c r="E47" t="s">
        <v>104</v>
      </c>
      <c r="F47" t="s">
        <v>18</v>
      </c>
      <c r="G47" t="s">
        <v>164</v>
      </c>
      <c r="H47">
        <v>4</v>
      </c>
      <c r="I47">
        <v>4</v>
      </c>
      <c r="J47">
        <v>1</v>
      </c>
      <c r="K47" s="2">
        <v>41549</v>
      </c>
      <c r="L47" t="s">
        <v>20</v>
      </c>
      <c r="M47" t="s">
        <v>43</v>
      </c>
      <c r="N47" t="s">
        <v>43</v>
      </c>
      <c r="O47">
        <v>0.20200000000000001</v>
      </c>
      <c r="P47">
        <f>O47/I47</f>
        <v>5.0500000000000003E-2</v>
      </c>
      <c r="Q47">
        <v>9.5</v>
      </c>
      <c r="R47">
        <v>4</v>
      </c>
      <c r="S47">
        <v>32.746666670000003</v>
      </c>
      <c r="T47">
        <v>13</v>
      </c>
      <c r="U47">
        <v>6</v>
      </c>
      <c r="V47">
        <v>7</v>
      </c>
      <c r="W47">
        <v>8</v>
      </c>
      <c r="X47">
        <v>6.6</v>
      </c>
      <c r="Y47">
        <v>6.5</v>
      </c>
    </row>
    <row r="48" spans="1:25" x14ac:dyDescent="0.25">
      <c r="A48">
        <v>10</v>
      </c>
      <c r="B48" t="s">
        <v>206</v>
      </c>
      <c r="C48" t="s">
        <v>16</v>
      </c>
      <c r="D48">
        <v>2</v>
      </c>
      <c r="E48" t="s">
        <v>104</v>
      </c>
      <c r="F48" t="s">
        <v>18</v>
      </c>
      <c r="G48" t="s">
        <v>209</v>
      </c>
      <c r="H48">
        <v>6</v>
      </c>
      <c r="I48">
        <v>6</v>
      </c>
      <c r="J48">
        <v>1</v>
      </c>
      <c r="K48" s="2">
        <v>41549</v>
      </c>
      <c r="L48" t="s">
        <v>20</v>
      </c>
      <c r="M48" t="s">
        <v>43</v>
      </c>
      <c r="N48" t="s">
        <v>43</v>
      </c>
      <c r="O48">
        <v>0.24410000000000001</v>
      </c>
      <c r="P48">
        <f>O48/I48</f>
        <v>4.0683333333333335E-2</v>
      </c>
      <c r="Q48">
        <v>9.5</v>
      </c>
      <c r="R48">
        <v>4</v>
      </c>
      <c r="S48">
        <v>32.746666670000003</v>
      </c>
      <c r="T48">
        <v>13</v>
      </c>
      <c r="U48">
        <v>6</v>
      </c>
      <c r="V48">
        <v>7</v>
      </c>
      <c r="W48">
        <v>8</v>
      </c>
      <c r="X48">
        <v>6.6</v>
      </c>
      <c r="Y48">
        <v>6.5</v>
      </c>
    </row>
    <row r="49" spans="1:25" x14ac:dyDescent="0.25">
      <c r="A49">
        <v>10</v>
      </c>
      <c r="B49" t="s">
        <v>206</v>
      </c>
      <c r="C49" t="s">
        <v>16</v>
      </c>
      <c r="D49">
        <v>2</v>
      </c>
      <c r="E49" t="s">
        <v>104</v>
      </c>
      <c r="F49" t="s">
        <v>18</v>
      </c>
      <c r="G49" t="s">
        <v>180</v>
      </c>
      <c r="H49">
        <v>1</v>
      </c>
      <c r="I49">
        <v>1</v>
      </c>
      <c r="J49">
        <v>1</v>
      </c>
      <c r="K49" s="2">
        <v>41549</v>
      </c>
      <c r="L49" t="s">
        <v>20</v>
      </c>
      <c r="M49" t="s">
        <v>43</v>
      </c>
      <c r="N49" t="s">
        <v>43</v>
      </c>
      <c r="O49">
        <v>7.9000000000000001E-2</v>
      </c>
      <c r="P49">
        <f>O49/I49</f>
        <v>7.9000000000000001E-2</v>
      </c>
      <c r="Q49">
        <v>9.5</v>
      </c>
      <c r="R49">
        <v>4</v>
      </c>
      <c r="S49">
        <v>32.746666670000003</v>
      </c>
      <c r="T49">
        <v>13</v>
      </c>
      <c r="U49">
        <v>6</v>
      </c>
      <c r="V49">
        <v>7</v>
      </c>
      <c r="W49">
        <v>8</v>
      </c>
      <c r="X49">
        <v>6.6</v>
      </c>
      <c r="Y49">
        <v>6.5</v>
      </c>
    </row>
    <row r="50" spans="1:25" x14ac:dyDescent="0.25">
      <c r="A50">
        <v>10</v>
      </c>
      <c r="B50" t="s">
        <v>206</v>
      </c>
      <c r="C50" t="s">
        <v>16</v>
      </c>
      <c r="D50">
        <v>2</v>
      </c>
      <c r="E50" t="s">
        <v>104</v>
      </c>
      <c r="F50" t="s">
        <v>18</v>
      </c>
      <c r="G50" t="s">
        <v>179</v>
      </c>
      <c r="H50">
        <v>1</v>
      </c>
      <c r="I50">
        <v>1</v>
      </c>
      <c r="J50">
        <v>1</v>
      </c>
      <c r="K50" s="2">
        <v>41549</v>
      </c>
      <c r="L50" t="s">
        <v>24</v>
      </c>
      <c r="M50">
        <v>1</v>
      </c>
      <c r="N50">
        <v>2.96</v>
      </c>
      <c r="O50">
        <v>2.96</v>
      </c>
      <c r="P50">
        <v>2.96</v>
      </c>
      <c r="Q50">
        <v>9.5</v>
      </c>
      <c r="R50">
        <v>4</v>
      </c>
      <c r="S50">
        <v>32.746666670000003</v>
      </c>
      <c r="T50">
        <v>13</v>
      </c>
      <c r="U50">
        <v>6</v>
      </c>
      <c r="V50">
        <v>7</v>
      </c>
      <c r="W50">
        <v>8</v>
      </c>
      <c r="X50">
        <v>6.6</v>
      </c>
      <c r="Y50">
        <v>6.5</v>
      </c>
    </row>
    <row r="51" spans="1:25" x14ac:dyDescent="0.25">
      <c r="A51">
        <v>10</v>
      </c>
      <c r="B51" t="s">
        <v>206</v>
      </c>
      <c r="C51" t="s">
        <v>16</v>
      </c>
      <c r="D51">
        <v>2</v>
      </c>
      <c r="E51" t="s">
        <v>104</v>
      </c>
      <c r="F51" t="s">
        <v>18</v>
      </c>
      <c r="G51" t="s">
        <v>181</v>
      </c>
      <c r="H51">
        <v>1</v>
      </c>
      <c r="I51">
        <v>0</v>
      </c>
      <c r="J51">
        <v>0</v>
      </c>
      <c r="K51" s="2">
        <v>41549</v>
      </c>
      <c r="L51" t="s">
        <v>24</v>
      </c>
      <c r="M51">
        <v>1</v>
      </c>
      <c r="N51">
        <v>4.5600000000000002E-2</v>
      </c>
      <c r="O51">
        <v>4.5600000000000002E-2</v>
      </c>
      <c r="P51">
        <v>4.5600000000000002E-2</v>
      </c>
      <c r="Q51">
        <v>9.5</v>
      </c>
      <c r="R51">
        <v>4</v>
      </c>
      <c r="S51">
        <v>32.746666670000003</v>
      </c>
      <c r="T51">
        <v>13</v>
      </c>
      <c r="U51">
        <v>6</v>
      </c>
      <c r="V51">
        <v>7</v>
      </c>
      <c r="W51">
        <v>8</v>
      </c>
      <c r="X51">
        <v>6.6</v>
      </c>
      <c r="Y51">
        <v>6.5</v>
      </c>
    </row>
    <row r="52" spans="1:25" x14ac:dyDescent="0.25">
      <c r="A52">
        <v>10</v>
      </c>
      <c r="B52" t="s">
        <v>206</v>
      </c>
      <c r="C52" t="s">
        <v>16</v>
      </c>
      <c r="D52">
        <v>3</v>
      </c>
      <c r="E52" t="s">
        <v>21</v>
      </c>
      <c r="F52" t="s">
        <v>22</v>
      </c>
      <c r="G52" t="s">
        <v>23</v>
      </c>
      <c r="H52">
        <v>1</v>
      </c>
      <c r="I52">
        <v>1</v>
      </c>
      <c r="J52">
        <v>1</v>
      </c>
      <c r="K52" s="2">
        <v>41549</v>
      </c>
      <c r="L52" t="s">
        <v>24</v>
      </c>
      <c r="M52">
        <v>1</v>
      </c>
      <c r="N52">
        <v>1.5156000000000001</v>
      </c>
      <c r="O52">
        <v>1.5156000000000001</v>
      </c>
      <c r="P52">
        <v>1.5156000000000001</v>
      </c>
      <c r="Q52">
        <v>7.5</v>
      </c>
      <c r="R52">
        <v>4</v>
      </c>
      <c r="S52">
        <v>42.106666670000003</v>
      </c>
      <c r="T52">
        <v>7</v>
      </c>
      <c r="U52">
        <v>2</v>
      </c>
      <c r="V52">
        <v>8</v>
      </c>
      <c r="W52">
        <v>5</v>
      </c>
      <c r="X52">
        <v>7.1</v>
      </c>
      <c r="Y52">
        <v>7.1</v>
      </c>
    </row>
    <row r="53" spans="1:25" x14ac:dyDescent="0.25">
      <c r="A53">
        <v>10</v>
      </c>
      <c r="B53" t="s">
        <v>206</v>
      </c>
      <c r="C53" t="s">
        <v>16</v>
      </c>
      <c r="D53">
        <v>3</v>
      </c>
      <c r="E53" t="s">
        <v>21</v>
      </c>
      <c r="F53" t="s">
        <v>22</v>
      </c>
      <c r="G53" t="s">
        <v>207</v>
      </c>
      <c r="H53" t="s">
        <v>43</v>
      </c>
      <c r="I53" t="s">
        <v>43</v>
      </c>
      <c r="J53">
        <v>1</v>
      </c>
      <c r="K53" s="2">
        <v>41549</v>
      </c>
      <c r="L53" t="s">
        <v>20</v>
      </c>
      <c r="M53" t="s">
        <v>43</v>
      </c>
      <c r="N53" t="s">
        <v>43</v>
      </c>
      <c r="O53">
        <v>3.85</v>
      </c>
      <c r="P53" t="s">
        <v>43</v>
      </c>
      <c r="Q53">
        <v>7.5</v>
      </c>
      <c r="R53">
        <v>4</v>
      </c>
      <c r="S53">
        <v>42.106666670000003</v>
      </c>
      <c r="T53">
        <v>7</v>
      </c>
      <c r="U53">
        <v>2</v>
      </c>
      <c r="V53">
        <v>8</v>
      </c>
      <c r="W53">
        <v>5</v>
      </c>
      <c r="X53">
        <v>7.1</v>
      </c>
      <c r="Y53">
        <v>7.1</v>
      </c>
    </row>
    <row r="54" spans="1:25" x14ac:dyDescent="0.25">
      <c r="A54">
        <v>10</v>
      </c>
      <c r="B54" t="s">
        <v>206</v>
      </c>
      <c r="C54" t="s">
        <v>16</v>
      </c>
      <c r="D54">
        <v>3</v>
      </c>
      <c r="E54" t="s">
        <v>21</v>
      </c>
      <c r="F54" t="s">
        <v>22</v>
      </c>
      <c r="G54" t="s">
        <v>156</v>
      </c>
      <c r="H54">
        <v>2</v>
      </c>
      <c r="I54">
        <v>0</v>
      </c>
      <c r="J54">
        <v>0</v>
      </c>
      <c r="K54" s="2">
        <v>41549</v>
      </c>
      <c r="L54" t="s">
        <v>24</v>
      </c>
      <c r="M54" t="s">
        <v>43</v>
      </c>
      <c r="N54" t="s">
        <v>43</v>
      </c>
      <c r="O54">
        <v>1.9400000000000001E-2</v>
      </c>
      <c r="P54">
        <v>9.7000000000000003E-3</v>
      </c>
      <c r="Q54">
        <v>7.5</v>
      </c>
      <c r="R54">
        <v>4</v>
      </c>
      <c r="S54">
        <v>42.106666670000003</v>
      </c>
      <c r="T54">
        <v>7</v>
      </c>
      <c r="U54">
        <v>2</v>
      </c>
      <c r="V54">
        <v>8</v>
      </c>
      <c r="W54">
        <v>5</v>
      </c>
      <c r="X54">
        <v>7.1</v>
      </c>
      <c r="Y54">
        <v>7.1</v>
      </c>
    </row>
    <row r="55" spans="1:25" x14ac:dyDescent="0.25">
      <c r="A55">
        <v>10</v>
      </c>
      <c r="B55" t="s">
        <v>206</v>
      </c>
      <c r="C55" t="s">
        <v>16</v>
      </c>
      <c r="D55">
        <v>3</v>
      </c>
      <c r="E55" t="s">
        <v>21</v>
      </c>
      <c r="F55" t="s">
        <v>22</v>
      </c>
      <c r="G55" t="s">
        <v>169</v>
      </c>
      <c r="H55">
        <v>1</v>
      </c>
      <c r="I55">
        <v>0</v>
      </c>
      <c r="J55">
        <v>0</v>
      </c>
      <c r="K55" s="2">
        <v>41549</v>
      </c>
      <c r="L55" t="s">
        <v>24</v>
      </c>
      <c r="M55">
        <v>1</v>
      </c>
      <c r="N55">
        <v>1.605</v>
      </c>
      <c r="O55">
        <v>1.605</v>
      </c>
      <c r="P55">
        <v>1.605</v>
      </c>
      <c r="Q55">
        <v>7.5</v>
      </c>
      <c r="R55">
        <v>4</v>
      </c>
      <c r="S55">
        <v>42.106666670000003</v>
      </c>
      <c r="T55">
        <v>7</v>
      </c>
      <c r="U55">
        <v>2</v>
      </c>
      <c r="V55">
        <v>8</v>
      </c>
      <c r="W55">
        <v>5</v>
      </c>
      <c r="X55">
        <v>7.1</v>
      </c>
      <c r="Y55">
        <v>7.1</v>
      </c>
    </row>
    <row r="56" spans="1:25" x14ac:dyDescent="0.25">
      <c r="A56">
        <v>10</v>
      </c>
      <c r="B56" t="s">
        <v>206</v>
      </c>
      <c r="C56" t="s">
        <v>16</v>
      </c>
      <c r="D56">
        <v>3</v>
      </c>
      <c r="E56" t="s">
        <v>21</v>
      </c>
      <c r="F56" t="s">
        <v>22</v>
      </c>
      <c r="G56" t="s">
        <v>211</v>
      </c>
      <c r="H56">
        <v>3</v>
      </c>
      <c r="I56">
        <v>0</v>
      </c>
      <c r="J56">
        <v>0</v>
      </c>
      <c r="K56" s="2">
        <v>41549</v>
      </c>
      <c r="L56" t="s">
        <v>24</v>
      </c>
      <c r="M56" t="s">
        <v>43</v>
      </c>
      <c r="N56" t="s">
        <v>43</v>
      </c>
      <c r="O56">
        <v>0.28720000000000001</v>
      </c>
      <c r="P56">
        <v>0.28720000000000001</v>
      </c>
      <c r="Q56">
        <v>7.5</v>
      </c>
      <c r="R56">
        <v>4</v>
      </c>
      <c r="S56">
        <v>42.106666670000003</v>
      </c>
      <c r="T56">
        <v>7</v>
      </c>
      <c r="U56">
        <v>2</v>
      </c>
      <c r="V56">
        <v>8</v>
      </c>
      <c r="W56">
        <v>5</v>
      </c>
      <c r="X56">
        <v>7.1</v>
      </c>
      <c r="Y56">
        <v>7.1</v>
      </c>
    </row>
    <row r="57" spans="1:25" x14ac:dyDescent="0.25">
      <c r="A57">
        <v>10</v>
      </c>
      <c r="B57" t="s">
        <v>206</v>
      </c>
      <c r="C57" t="s">
        <v>16</v>
      </c>
      <c r="D57">
        <v>3</v>
      </c>
      <c r="E57" t="s">
        <v>21</v>
      </c>
      <c r="F57" t="s">
        <v>22</v>
      </c>
      <c r="G57" t="s">
        <v>210</v>
      </c>
      <c r="H57">
        <v>21</v>
      </c>
      <c r="I57">
        <v>21</v>
      </c>
      <c r="J57">
        <v>1</v>
      </c>
      <c r="K57" s="2">
        <v>41549</v>
      </c>
      <c r="L57" t="s">
        <v>20</v>
      </c>
      <c r="M57" t="s">
        <v>43</v>
      </c>
      <c r="N57" t="s">
        <v>43</v>
      </c>
      <c r="O57">
        <v>2.2799999999999998</v>
      </c>
      <c r="P57">
        <f>O57/I57</f>
        <v>0.10857142857142857</v>
      </c>
      <c r="Q57">
        <v>7.5</v>
      </c>
      <c r="R57">
        <v>4</v>
      </c>
      <c r="S57">
        <v>42.106666670000003</v>
      </c>
      <c r="T57">
        <v>7</v>
      </c>
      <c r="U57">
        <v>2</v>
      </c>
      <c r="V57">
        <v>8</v>
      </c>
      <c r="W57">
        <v>5</v>
      </c>
      <c r="X57">
        <v>7.1</v>
      </c>
      <c r="Y57">
        <v>7.1</v>
      </c>
    </row>
    <row r="58" spans="1:25" x14ac:dyDescent="0.25">
      <c r="A58">
        <v>10</v>
      </c>
      <c r="B58" t="s">
        <v>206</v>
      </c>
      <c r="C58" t="s">
        <v>16</v>
      </c>
      <c r="D58">
        <v>3</v>
      </c>
      <c r="E58" t="s">
        <v>21</v>
      </c>
      <c r="F58" t="s">
        <v>22</v>
      </c>
      <c r="G58" t="s">
        <v>164</v>
      </c>
      <c r="H58">
        <v>8</v>
      </c>
      <c r="I58">
        <v>8</v>
      </c>
      <c r="J58">
        <v>1</v>
      </c>
      <c r="K58" s="2">
        <v>41549</v>
      </c>
      <c r="L58" t="s">
        <v>20</v>
      </c>
      <c r="M58" t="s">
        <v>43</v>
      </c>
      <c r="N58" t="s">
        <v>43</v>
      </c>
      <c r="O58">
        <v>1.0900000000000001</v>
      </c>
      <c r="P58">
        <f>O58/I58</f>
        <v>0.13625000000000001</v>
      </c>
      <c r="Q58">
        <v>7.5</v>
      </c>
      <c r="R58">
        <v>4</v>
      </c>
      <c r="S58">
        <v>42.106666670000003</v>
      </c>
      <c r="T58">
        <v>7</v>
      </c>
      <c r="U58">
        <v>2</v>
      </c>
      <c r="V58">
        <v>8</v>
      </c>
      <c r="W58">
        <v>5</v>
      </c>
      <c r="X58">
        <v>7.1</v>
      </c>
      <c r="Y58">
        <v>7.1</v>
      </c>
    </row>
    <row r="59" spans="1:25" x14ac:dyDescent="0.25">
      <c r="A59">
        <v>10</v>
      </c>
      <c r="B59" t="s">
        <v>206</v>
      </c>
      <c r="C59" t="s">
        <v>16</v>
      </c>
      <c r="D59">
        <v>3</v>
      </c>
      <c r="E59" t="s">
        <v>21</v>
      </c>
      <c r="F59" t="s">
        <v>22</v>
      </c>
      <c r="G59" t="s">
        <v>180</v>
      </c>
      <c r="H59">
        <v>1</v>
      </c>
      <c r="I59">
        <v>1</v>
      </c>
      <c r="J59">
        <v>1</v>
      </c>
      <c r="K59" s="2">
        <v>41549</v>
      </c>
      <c r="L59" t="s">
        <v>20</v>
      </c>
      <c r="M59" t="s">
        <v>43</v>
      </c>
      <c r="N59" t="s">
        <v>43</v>
      </c>
      <c r="O59">
        <v>0.18</v>
      </c>
      <c r="P59">
        <f>O59/I59</f>
        <v>0.18</v>
      </c>
      <c r="Q59">
        <v>7.5</v>
      </c>
      <c r="R59">
        <v>4</v>
      </c>
      <c r="S59">
        <v>42.106666670000003</v>
      </c>
      <c r="T59">
        <v>7</v>
      </c>
      <c r="U59">
        <v>2</v>
      </c>
      <c r="V59">
        <v>8</v>
      </c>
      <c r="W59">
        <v>5</v>
      </c>
      <c r="X59">
        <v>7.1</v>
      </c>
      <c r="Y59">
        <v>7.1</v>
      </c>
    </row>
    <row r="60" spans="1:25" x14ac:dyDescent="0.25">
      <c r="A60">
        <v>10</v>
      </c>
      <c r="B60" t="s">
        <v>206</v>
      </c>
      <c r="C60" t="s">
        <v>16</v>
      </c>
      <c r="D60">
        <v>3</v>
      </c>
      <c r="E60" t="s">
        <v>21</v>
      </c>
      <c r="F60" t="s">
        <v>22</v>
      </c>
      <c r="G60" t="s">
        <v>181</v>
      </c>
      <c r="H60">
        <v>1</v>
      </c>
      <c r="I60">
        <v>0</v>
      </c>
      <c r="J60">
        <v>0</v>
      </c>
      <c r="K60" s="2">
        <v>41549</v>
      </c>
      <c r="L60" t="s">
        <v>24</v>
      </c>
      <c r="M60">
        <v>1</v>
      </c>
      <c r="N60">
        <v>0.1066</v>
      </c>
      <c r="O60">
        <v>0.1066</v>
      </c>
      <c r="P60">
        <v>0.1066</v>
      </c>
      <c r="Q60">
        <v>7.5</v>
      </c>
      <c r="R60">
        <v>4</v>
      </c>
      <c r="S60">
        <v>42.106666670000003</v>
      </c>
      <c r="T60">
        <v>7</v>
      </c>
      <c r="U60">
        <v>2</v>
      </c>
      <c r="V60">
        <v>8</v>
      </c>
      <c r="W60">
        <v>5</v>
      </c>
      <c r="X60">
        <v>7.1</v>
      </c>
      <c r="Y60">
        <v>7.1</v>
      </c>
    </row>
    <row r="61" spans="1:25" x14ac:dyDescent="0.25">
      <c r="A61">
        <v>10</v>
      </c>
      <c r="B61" t="s">
        <v>206</v>
      </c>
      <c r="C61" t="s">
        <v>16</v>
      </c>
      <c r="D61">
        <v>3</v>
      </c>
      <c r="E61" t="s">
        <v>25</v>
      </c>
      <c r="F61" t="s">
        <v>18</v>
      </c>
      <c r="G61" t="s">
        <v>23</v>
      </c>
      <c r="H61">
        <v>2</v>
      </c>
      <c r="I61">
        <v>2</v>
      </c>
      <c r="J61">
        <v>1</v>
      </c>
      <c r="K61" s="2">
        <v>41549</v>
      </c>
      <c r="L61" t="s">
        <v>24</v>
      </c>
      <c r="M61" t="s">
        <v>43</v>
      </c>
      <c r="N61" t="s">
        <v>43</v>
      </c>
      <c r="O61">
        <v>3.36</v>
      </c>
      <c r="P61">
        <v>1.68</v>
      </c>
      <c r="Q61">
        <v>7.5</v>
      </c>
      <c r="R61">
        <v>4</v>
      </c>
      <c r="S61">
        <v>45.573333329999997</v>
      </c>
      <c r="T61">
        <v>6</v>
      </c>
      <c r="U61">
        <v>3</v>
      </c>
      <c r="V61">
        <v>7</v>
      </c>
      <c r="W61">
        <v>3</v>
      </c>
      <c r="X61">
        <v>6.7</v>
      </c>
      <c r="Y61">
        <v>6.5</v>
      </c>
    </row>
    <row r="62" spans="1:25" x14ac:dyDescent="0.25">
      <c r="A62">
        <v>10</v>
      </c>
      <c r="B62" t="s">
        <v>206</v>
      </c>
      <c r="C62" t="s">
        <v>16</v>
      </c>
      <c r="D62">
        <v>3</v>
      </c>
      <c r="E62" t="s">
        <v>25</v>
      </c>
      <c r="F62" t="s">
        <v>18</v>
      </c>
      <c r="G62" t="s">
        <v>78</v>
      </c>
      <c r="H62">
        <v>2</v>
      </c>
      <c r="I62">
        <v>2</v>
      </c>
      <c r="J62">
        <v>1</v>
      </c>
      <c r="K62" s="2">
        <v>41549</v>
      </c>
      <c r="L62" t="s">
        <v>24</v>
      </c>
      <c r="M62" t="s">
        <v>43</v>
      </c>
      <c r="N62" t="s">
        <v>43</v>
      </c>
      <c r="O62">
        <v>16.7</v>
      </c>
      <c r="P62">
        <v>8.35</v>
      </c>
      <c r="Q62">
        <v>7.5</v>
      </c>
      <c r="R62">
        <v>4</v>
      </c>
      <c r="S62">
        <v>45.573333329999997</v>
      </c>
      <c r="T62">
        <v>6</v>
      </c>
      <c r="U62">
        <v>3</v>
      </c>
      <c r="V62">
        <v>7</v>
      </c>
      <c r="W62">
        <v>3</v>
      </c>
      <c r="X62">
        <v>6.7</v>
      </c>
      <c r="Y62">
        <v>6.5</v>
      </c>
    </row>
    <row r="63" spans="1:25" x14ac:dyDescent="0.25">
      <c r="A63">
        <v>10</v>
      </c>
      <c r="B63" t="s">
        <v>206</v>
      </c>
      <c r="C63" t="s">
        <v>16</v>
      </c>
      <c r="D63">
        <v>3</v>
      </c>
      <c r="E63" t="s">
        <v>25</v>
      </c>
      <c r="F63" t="s">
        <v>18</v>
      </c>
      <c r="G63" t="s">
        <v>210</v>
      </c>
      <c r="H63">
        <v>24</v>
      </c>
      <c r="I63">
        <v>24</v>
      </c>
      <c r="J63">
        <v>1</v>
      </c>
      <c r="K63" s="2">
        <v>41549</v>
      </c>
      <c r="L63" t="s">
        <v>20</v>
      </c>
      <c r="M63" t="s">
        <v>43</v>
      </c>
      <c r="N63" t="s">
        <v>43</v>
      </c>
      <c r="O63">
        <v>3.46</v>
      </c>
      <c r="P63">
        <f>O63/I63</f>
        <v>0.14416666666666667</v>
      </c>
      <c r="Q63">
        <v>7.5</v>
      </c>
      <c r="R63">
        <v>4</v>
      </c>
      <c r="S63">
        <v>45.573333329999997</v>
      </c>
      <c r="T63">
        <v>6</v>
      </c>
      <c r="U63">
        <v>3</v>
      </c>
      <c r="V63">
        <v>7</v>
      </c>
      <c r="W63">
        <v>3</v>
      </c>
      <c r="X63">
        <v>6.7</v>
      </c>
      <c r="Y63">
        <v>6.5</v>
      </c>
    </row>
    <row r="64" spans="1:25" x14ac:dyDescent="0.25">
      <c r="A64">
        <v>10</v>
      </c>
      <c r="B64" t="s">
        <v>206</v>
      </c>
      <c r="C64" t="s">
        <v>16</v>
      </c>
      <c r="D64">
        <v>3</v>
      </c>
      <c r="E64" t="s">
        <v>25</v>
      </c>
      <c r="F64" t="s">
        <v>18</v>
      </c>
      <c r="G64" t="s">
        <v>147</v>
      </c>
      <c r="H64">
        <v>3</v>
      </c>
      <c r="I64">
        <v>3</v>
      </c>
      <c r="J64">
        <v>1</v>
      </c>
      <c r="K64" s="2">
        <v>41549</v>
      </c>
      <c r="L64" t="s">
        <v>24</v>
      </c>
      <c r="M64" t="s">
        <v>43</v>
      </c>
      <c r="N64" t="s">
        <v>43</v>
      </c>
      <c r="O64">
        <v>8.6099999999999996E-2</v>
      </c>
      <c r="P64">
        <v>2.87E-2</v>
      </c>
      <c r="Q64">
        <v>7.5</v>
      </c>
      <c r="R64">
        <v>4</v>
      </c>
      <c r="S64">
        <v>45.573333329999997</v>
      </c>
      <c r="T64">
        <v>6</v>
      </c>
      <c r="U64">
        <v>3</v>
      </c>
      <c r="V64">
        <v>7</v>
      </c>
      <c r="W64">
        <v>3</v>
      </c>
      <c r="X64">
        <v>6.7</v>
      </c>
      <c r="Y64">
        <v>6.5</v>
      </c>
    </row>
    <row r="65" spans="1:25" x14ac:dyDescent="0.25">
      <c r="A65">
        <v>10</v>
      </c>
      <c r="B65" t="s">
        <v>206</v>
      </c>
      <c r="C65" t="s">
        <v>16</v>
      </c>
      <c r="D65">
        <v>3</v>
      </c>
      <c r="E65" t="s">
        <v>25</v>
      </c>
      <c r="F65" t="s">
        <v>18</v>
      </c>
      <c r="G65" t="s">
        <v>169</v>
      </c>
      <c r="H65">
        <v>1</v>
      </c>
      <c r="I65">
        <v>0</v>
      </c>
      <c r="J65">
        <v>0</v>
      </c>
      <c r="K65" s="2">
        <v>41549</v>
      </c>
      <c r="L65" t="s">
        <v>24</v>
      </c>
      <c r="M65">
        <v>1</v>
      </c>
      <c r="N65">
        <v>0.21179999999999999</v>
      </c>
      <c r="O65">
        <v>0.21179999999999999</v>
      </c>
      <c r="P65">
        <v>0.21179999999999999</v>
      </c>
      <c r="Q65">
        <v>7.5</v>
      </c>
      <c r="R65">
        <v>4</v>
      </c>
      <c r="S65">
        <v>45.573333329999997</v>
      </c>
      <c r="T65">
        <v>6</v>
      </c>
      <c r="U65">
        <v>3</v>
      </c>
      <c r="V65">
        <v>7</v>
      </c>
      <c r="W65">
        <v>3</v>
      </c>
      <c r="X65">
        <v>6.7</v>
      </c>
      <c r="Y65">
        <v>6.5</v>
      </c>
    </row>
    <row r="66" spans="1:25" x14ac:dyDescent="0.25">
      <c r="A66">
        <v>10</v>
      </c>
      <c r="B66" t="s">
        <v>206</v>
      </c>
      <c r="C66" t="s">
        <v>16</v>
      </c>
      <c r="D66">
        <v>3</v>
      </c>
      <c r="E66" t="s">
        <v>25</v>
      </c>
      <c r="F66" t="s">
        <v>18</v>
      </c>
      <c r="G66" t="s">
        <v>177</v>
      </c>
      <c r="H66">
        <v>3</v>
      </c>
      <c r="I66">
        <v>0</v>
      </c>
      <c r="J66">
        <v>0</v>
      </c>
      <c r="K66" s="2">
        <v>41549</v>
      </c>
      <c r="L66" t="s">
        <v>24</v>
      </c>
      <c r="M66">
        <v>1</v>
      </c>
      <c r="N66">
        <v>2.4899999999999999E-2</v>
      </c>
      <c r="O66">
        <v>4.58E-2</v>
      </c>
      <c r="P66">
        <v>1.5266666999999999E-2</v>
      </c>
      <c r="Q66">
        <v>7.5</v>
      </c>
      <c r="R66">
        <v>4</v>
      </c>
      <c r="S66">
        <v>45.573333329999997</v>
      </c>
      <c r="T66">
        <v>6</v>
      </c>
      <c r="U66">
        <v>3</v>
      </c>
      <c r="V66">
        <v>7</v>
      </c>
      <c r="W66">
        <v>3</v>
      </c>
      <c r="X66">
        <v>6.7</v>
      </c>
      <c r="Y66">
        <v>6.5</v>
      </c>
    </row>
    <row r="67" spans="1:25" x14ac:dyDescent="0.25">
      <c r="A67">
        <v>10</v>
      </c>
      <c r="B67" t="s">
        <v>206</v>
      </c>
      <c r="C67" t="s">
        <v>16</v>
      </c>
      <c r="D67">
        <v>3</v>
      </c>
      <c r="E67" t="s">
        <v>25</v>
      </c>
      <c r="F67" t="s">
        <v>18</v>
      </c>
      <c r="G67" t="s">
        <v>177</v>
      </c>
      <c r="H67">
        <v>3</v>
      </c>
      <c r="I67">
        <v>0</v>
      </c>
      <c r="J67">
        <v>0</v>
      </c>
      <c r="K67" s="2">
        <v>41549</v>
      </c>
      <c r="L67" t="s">
        <v>24</v>
      </c>
      <c r="M67">
        <v>2</v>
      </c>
      <c r="N67">
        <v>8.8000000000000005E-3</v>
      </c>
      <c r="O67">
        <v>4.58E-2</v>
      </c>
      <c r="P67">
        <v>1.5266666999999999E-2</v>
      </c>
      <c r="Q67">
        <v>7.5</v>
      </c>
      <c r="R67">
        <v>4</v>
      </c>
      <c r="S67">
        <v>45.573333329999997</v>
      </c>
      <c r="T67">
        <v>6</v>
      </c>
      <c r="U67">
        <v>3</v>
      </c>
      <c r="V67">
        <v>7</v>
      </c>
      <c r="W67">
        <v>3</v>
      </c>
      <c r="X67">
        <v>6.7</v>
      </c>
      <c r="Y67">
        <v>6.5</v>
      </c>
    </row>
    <row r="68" spans="1:25" x14ac:dyDescent="0.25">
      <c r="A68">
        <v>10</v>
      </c>
      <c r="B68" t="s">
        <v>206</v>
      </c>
      <c r="C68" t="s">
        <v>16</v>
      </c>
      <c r="D68">
        <v>3</v>
      </c>
      <c r="E68" t="s">
        <v>25</v>
      </c>
      <c r="F68" t="s">
        <v>18</v>
      </c>
      <c r="G68" t="s">
        <v>177</v>
      </c>
      <c r="H68">
        <v>3</v>
      </c>
      <c r="I68">
        <v>0</v>
      </c>
      <c r="J68">
        <v>0</v>
      </c>
      <c r="K68" s="2">
        <v>41549</v>
      </c>
      <c r="L68" t="s">
        <v>24</v>
      </c>
      <c r="M68">
        <v>3</v>
      </c>
      <c r="N68">
        <v>1.21E-2</v>
      </c>
      <c r="O68">
        <v>4.58E-2</v>
      </c>
      <c r="P68">
        <v>1.5266666999999999E-2</v>
      </c>
      <c r="Q68">
        <v>7.5</v>
      </c>
      <c r="R68">
        <v>4</v>
      </c>
      <c r="S68">
        <v>45.573333329999997</v>
      </c>
      <c r="T68">
        <v>6</v>
      </c>
      <c r="U68">
        <v>3</v>
      </c>
      <c r="V68">
        <v>7</v>
      </c>
      <c r="W68">
        <v>3</v>
      </c>
      <c r="X68">
        <v>6.7</v>
      </c>
      <c r="Y68">
        <v>6.5</v>
      </c>
    </row>
    <row r="69" spans="1:25" x14ac:dyDescent="0.25">
      <c r="A69">
        <v>10</v>
      </c>
      <c r="B69" t="s">
        <v>206</v>
      </c>
      <c r="C69" t="s">
        <v>16</v>
      </c>
      <c r="D69">
        <v>4</v>
      </c>
      <c r="E69" t="s">
        <v>80</v>
      </c>
      <c r="F69" t="s">
        <v>22</v>
      </c>
      <c r="G69" t="s">
        <v>78</v>
      </c>
      <c r="H69">
        <v>1</v>
      </c>
      <c r="I69">
        <v>1</v>
      </c>
      <c r="J69">
        <v>1</v>
      </c>
      <c r="K69" s="2">
        <v>41549</v>
      </c>
      <c r="L69" t="s">
        <v>24</v>
      </c>
      <c r="M69">
        <v>1</v>
      </c>
      <c r="N69">
        <v>4.0300000000000002E-2</v>
      </c>
      <c r="O69">
        <v>4.0300000000000002E-2</v>
      </c>
      <c r="P69">
        <v>4.0300000000000002E-2</v>
      </c>
      <c r="Q69">
        <v>3.5</v>
      </c>
      <c r="R69">
        <v>3.6666666669999999</v>
      </c>
      <c r="S69">
        <v>77.12</v>
      </c>
      <c r="T69">
        <v>14</v>
      </c>
      <c r="U69">
        <v>5</v>
      </c>
      <c r="V69">
        <v>23</v>
      </c>
      <c r="W69">
        <v>88</v>
      </c>
      <c r="X69">
        <v>6.6</v>
      </c>
      <c r="Y69">
        <v>6.6</v>
      </c>
    </row>
    <row r="70" spans="1:25" x14ac:dyDescent="0.25">
      <c r="A70">
        <v>10</v>
      </c>
      <c r="B70" t="s">
        <v>206</v>
      </c>
      <c r="C70" t="s">
        <v>16</v>
      </c>
      <c r="D70">
        <v>4</v>
      </c>
      <c r="E70" t="s">
        <v>80</v>
      </c>
      <c r="F70" t="s">
        <v>22</v>
      </c>
      <c r="G70" t="s">
        <v>180</v>
      </c>
      <c r="H70">
        <v>1</v>
      </c>
      <c r="I70">
        <v>1</v>
      </c>
      <c r="J70">
        <v>1</v>
      </c>
      <c r="K70" s="2">
        <v>41549</v>
      </c>
      <c r="L70" t="s">
        <v>20</v>
      </c>
      <c r="M70" t="s">
        <v>43</v>
      </c>
      <c r="N70" t="s">
        <v>43</v>
      </c>
      <c r="O70">
        <v>0.05</v>
      </c>
      <c r="P70">
        <v>0.05</v>
      </c>
      <c r="Q70">
        <v>3.5</v>
      </c>
      <c r="R70">
        <v>3.6666666669999999</v>
      </c>
      <c r="S70">
        <v>77.12</v>
      </c>
      <c r="T70">
        <v>14</v>
      </c>
      <c r="U70">
        <v>5</v>
      </c>
      <c r="V70">
        <v>23</v>
      </c>
      <c r="W70">
        <v>88</v>
      </c>
      <c r="X70">
        <v>6.6</v>
      </c>
      <c r="Y70">
        <v>6.6</v>
      </c>
    </row>
    <row r="71" spans="1:25" x14ac:dyDescent="0.25">
      <c r="A71">
        <v>10</v>
      </c>
      <c r="B71" t="s">
        <v>206</v>
      </c>
      <c r="C71" t="s">
        <v>16</v>
      </c>
      <c r="D71">
        <v>4</v>
      </c>
      <c r="E71" t="s">
        <v>80</v>
      </c>
      <c r="F71" t="s">
        <v>22</v>
      </c>
      <c r="G71" t="s">
        <v>156</v>
      </c>
      <c r="H71">
        <v>14</v>
      </c>
      <c r="I71">
        <v>0</v>
      </c>
      <c r="J71">
        <v>0</v>
      </c>
      <c r="K71" s="2">
        <v>41549</v>
      </c>
      <c r="L71" t="s">
        <v>24</v>
      </c>
      <c r="M71" t="s">
        <v>43</v>
      </c>
      <c r="N71" t="s">
        <v>43</v>
      </c>
      <c r="O71">
        <v>0.16880000000000001</v>
      </c>
      <c r="P71">
        <v>1.2057142999999999E-2</v>
      </c>
      <c r="Q71">
        <v>3.5</v>
      </c>
      <c r="R71">
        <v>3.6666666669999999</v>
      </c>
      <c r="S71">
        <v>77.12</v>
      </c>
      <c r="T71">
        <v>14</v>
      </c>
      <c r="U71">
        <v>5</v>
      </c>
      <c r="V71">
        <v>23</v>
      </c>
      <c r="W71">
        <v>88</v>
      </c>
      <c r="X71">
        <v>6.6</v>
      </c>
      <c r="Y71">
        <v>6.6</v>
      </c>
    </row>
    <row r="72" spans="1:25" x14ac:dyDescent="0.25">
      <c r="A72">
        <v>10</v>
      </c>
      <c r="B72" t="s">
        <v>206</v>
      </c>
      <c r="C72" t="s">
        <v>16</v>
      </c>
      <c r="D72">
        <v>4</v>
      </c>
      <c r="E72" t="s">
        <v>80</v>
      </c>
      <c r="F72" t="s">
        <v>22</v>
      </c>
      <c r="G72" t="s">
        <v>211</v>
      </c>
      <c r="H72">
        <v>1</v>
      </c>
      <c r="I72">
        <v>0</v>
      </c>
      <c r="J72">
        <v>0</v>
      </c>
      <c r="K72" s="2">
        <v>41549</v>
      </c>
      <c r="L72" t="s">
        <v>24</v>
      </c>
      <c r="M72">
        <v>1</v>
      </c>
      <c r="N72">
        <v>0.1401</v>
      </c>
      <c r="O72">
        <v>0.1404</v>
      </c>
      <c r="P72">
        <v>0.1401</v>
      </c>
      <c r="Q72">
        <v>3.5</v>
      </c>
      <c r="R72">
        <v>3.6666666669999999</v>
      </c>
      <c r="S72">
        <v>77.12</v>
      </c>
      <c r="T72">
        <v>14</v>
      </c>
      <c r="U72">
        <v>5</v>
      </c>
      <c r="V72">
        <v>23</v>
      </c>
      <c r="W72">
        <v>88</v>
      </c>
      <c r="X72">
        <v>6.6</v>
      </c>
      <c r="Y72">
        <v>6.6</v>
      </c>
    </row>
    <row r="73" spans="1:25" x14ac:dyDescent="0.25">
      <c r="A73">
        <v>10</v>
      </c>
      <c r="B73" t="s">
        <v>206</v>
      </c>
      <c r="C73" t="s">
        <v>16</v>
      </c>
      <c r="D73">
        <v>4</v>
      </c>
      <c r="E73" t="s">
        <v>80</v>
      </c>
      <c r="F73" t="s">
        <v>22</v>
      </c>
      <c r="G73" t="s">
        <v>179</v>
      </c>
      <c r="H73">
        <v>5</v>
      </c>
      <c r="I73">
        <v>5</v>
      </c>
      <c r="J73">
        <v>1</v>
      </c>
      <c r="K73" s="2">
        <v>41549</v>
      </c>
      <c r="L73" t="s">
        <v>24</v>
      </c>
      <c r="M73">
        <v>1</v>
      </c>
      <c r="N73">
        <v>0.27</v>
      </c>
      <c r="O73">
        <v>1.92</v>
      </c>
      <c r="P73">
        <v>0.38400000000000001</v>
      </c>
      <c r="Q73">
        <v>3.5</v>
      </c>
      <c r="R73">
        <v>3.6666666669999999</v>
      </c>
      <c r="S73">
        <v>77.12</v>
      </c>
      <c r="T73">
        <v>14</v>
      </c>
      <c r="U73">
        <v>5</v>
      </c>
      <c r="V73">
        <v>23</v>
      </c>
      <c r="W73">
        <v>88</v>
      </c>
      <c r="X73">
        <v>6.6</v>
      </c>
      <c r="Y73">
        <v>6.6</v>
      </c>
    </row>
    <row r="74" spans="1:25" x14ac:dyDescent="0.25">
      <c r="A74">
        <v>10</v>
      </c>
      <c r="B74" t="s">
        <v>206</v>
      </c>
      <c r="C74" t="s">
        <v>16</v>
      </c>
      <c r="D74">
        <v>4</v>
      </c>
      <c r="E74" t="s">
        <v>80</v>
      </c>
      <c r="F74" t="s">
        <v>22</v>
      </c>
      <c r="G74" t="s">
        <v>179</v>
      </c>
      <c r="H74">
        <v>5</v>
      </c>
      <c r="I74">
        <v>5</v>
      </c>
      <c r="J74">
        <v>1</v>
      </c>
      <c r="K74" s="2">
        <v>41549</v>
      </c>
      <c r="L74" t="s">
        <v>24</v>
      </c>
      <c r="M74">
        <v>2</v>
      </c>
      <c r="N74">
        <v>0.38</v>
      </c>
      <c r="O74">
        <v>1.92</v>
      </c>
      <c r="P74">
        <v>0.38400000000000001</v>
      </c>
      <c r="Q74">
        <v>3.5</v>
      </c>
      <c r="R74">
        <v>3.6666666669999999</v>
      </c>
      <c r="S74">
        <v>77.12</v>
      </c>
      <c r="T74">
        <v>14</v>
      </c>
      <c r="U74">
        <v>5</v>
      </c>
      <c r="V74">
        <v>23</v>
      </c>
      <c r="W74">
        <v>88</v>
      </c>
      <c r="X74">
        <v>6.6</v>
      </c>
      <c r="Y74">
        <v>6.6</v>
      </c>
    </row>
    <row r="75" spans="1:25" x14ac:dyDescent="0.25">
      <c r="A75">
        <v>10</v>
      </c>
      <c r="B75" t="s">
        <v>206</v>
      </c>
      <c r="C75" t="s">
        <v>16</v>
      </c>
      <c r="D75">
        <v>4</v>
      </c>
      <c r="E75" t="s">
        <v>80</v>
      </c>
      <c r="F75" t="s">
        <v>22</v>
      </c>
      <c r="G75" t="s">
        <v>179</v>
      </c>
      <c r="H75">
        <v>5</v>
      </c>
      <c r="I75">
        <v>5</v>
      </c>
      <c r="J75">
        <v>1</v>
      </c>
      <c r="K75" s="2">
        <v>41549</v>
      </c>
      <c r="L75" t="s">
        <v>24</v>
      </c>
      <c r="M75">
        <v>3</v>
      </c>
      <c r="N75">
        <v>0.34</v>
      </c>
      <c r="O75">
        <v>1.92</v>
      </c>
      <c r="P75">
        <v>0.38400000000000001</v>
      </c>
      <c r="Q75">
        <v>3.5</v>
      </c>
      <c r="R75">
        <v>3.6666666669999999</v>
      </c>
      <c r="S75">
        <v>77.12</v>
      </c>
      <c r="T75">
        <v>14</v>
      </c>
      <c r="U75">
        <v>5</v>
      </c>
      <c r="V75">
        <v>23</v>
      </c>
      <c r="W75">
        <v>88</v>
      </c>
      <c r="X75">
        <v>6.6</v>
      </c>
      <c r="Y75">
        <v>6.6</v>
      </c>
    </row>
    <row r="76" spans="1:25" x14ac:dyDescent="0.25">
      <c r="A76">
        <v>10</v>
      </c>
      <c r="B76" t="s">
        <v>206</v>
      </c>
      <c r="C76" t="s">
        <v>16</v>
      </c>
      <c r="D76">
        <v>4</v>
      </c>
      <c r="E76" t="s">
        <v>80</v>
      </c>
      <c r="F76" t="s">
        <v>22</v>
      </c>
      <c r="G76" t="s">
        <v>179</v>
      </c>
      <c r="H76">
        <v>5</v>
      </c>
      <c r="I76">
        <v>5</v>
      </c>
      <c r="J76">
        <v>1</v>
      </c>
      <c r="K76" s="2">
        <v>41549</v>
      </c>
      <c r="L76" t="s">
        <v>24</v>
      </c>
      <c r="M76">
        <v>4</v>
      </c>
      <c r="N76">
        <v>0.46</v>
      </c>
      <c r="O76">
        <v>1.92</v>
      </c>
      <c r="P76">
        <v>0.38400000000000001</v>
      </c>
      <c r="Q76">
        <v>3.5</v>
      </c>
      <c r="R76">
        <v>3.6666666669999999</v>
      </c>
      <c r="S76">
        <v>77.12</v>
      </c>
      <c r="T76">
        <v>14</v>
      </c>
      <c r="U76">
        <v>5</v>
      </c>
      <c r="V76">
        <v>23</v>
      </c>
      <c r="W76">
        <v>88</v>
      </c>
      <c r="X76">
        <v>6.6</v>
      </c>
      <c r="Y76">
        <v>6.6</v>
      </c>
    </row>
    <row r="77" spans="1:25" x14ac:dyDescent="0.25">
      <c r="A77">
        <v>10</v>
      </c>
      <c r="B77" t="s">
        <v>206</v>
      </c>
      <c r="C77" t="s">
        <v>16</v>
      </c>
      <c r="D77">
        <v>4</v>
      </c>
      <c r="E77" t="s">
        <v>80</v>
      </c>
      <c r="F77" t="s">
        <v>22</v>
      </c>
      <c r="G77" t="s">
        <v>179</v>
      </c>
      <c r="H77">
        <v>5</v>
      </c>
      <c r="I77">
        <v>5</v>
      </c>
      <c r="J77">
        <v>1</v>
      </c>
      <c r="K77" s="2">
        <v>41549</v>
      </c>
      <c r="L77" t="s">
        <v>24</v>
      </c>
      <c r="M77">
        <v>5</v>
      </c>
      <c r="N77">
        <v>0.47</v>
      </c>
      <c r="O77">
        <v>1.92</v>
      </c>
      <c r="P77">
        <v>0.38400000000000001</v>
      </c>
      <c r="Q77">
        <v>3.5</v>
      </c>
      <c r="R77">
        <v>3.6666666669999999</v>
      </c>
      <c r="S77">
        <v>77.12</v>
      </c>
      <c r="T77">
        <v>14</v>
      </c>
      <c r="U77">
        <v>5</v>
      </c>
      <c r="V77">
        <v>23</v>
      </c>
      <c r="W77">
        <v>88</v>
      </c>
      <c r="X77">
        <v>6.6</v>
      </c>
      <c r="Y77">
        <v>6.6</v>
      </c>
    </row>
    <row r="78" spans="1:25" x14ac:dyDescent="0.25">
      <c r="A78">
        <v>10</v>
      </c>
      <c r="B78" t="s">
        <v>206</v>
      </c>
      <c r="C78" t="s">
        <v>16</v>
      </c>
      <c r="D78">
        <v>4</v>
      </c>
      <c r="E78" t="s">
        <v>148</v>
      </c>
      <c r="F78" t="s">
        <v>18</v>
      </c>
      <c r="G78" t="s">
        <v>147</v>
      </c>
      <c r="H78">
        <v>6</v>
      </c>
      <c r="I78">
        <v>6</v>
      </c>
      <c r="J78">
        <v>1</v>
      </c>
      <c r="K78" s="2">
        <v>41549</v>
      </c>
      <c r="L78" t="s">
        <v>24</v>
      </c>
      <c r="M78" t="s">
        <v>43</v>
      </c>
      <c r="N78" t="s">
        <v>43</v>
      </c>
      <c r="O78">
        <v>0.72929999999999995</v>
      </c>
      <c r="P78">
        <v>0.72929999999999995</v>
      </c>
      <c r="Q78">
        <v>3.5</v>
      </c>
      <c r="R78">
        <v>3.6666666669999999</v>
      </c>
      <c r="S78">
        <v>80.239999999999995</v>
      </c>
      <c r="T78">
        <v>7</v>
      </c>
      <c r="U78">
        <v>5</v>
      </c>
      <c r="V78">
        <v>8</v>
      </c>
      <c r="W78">
        <v>29</v>
      </c>
      <c r="X78">
        <v>6.6</v>
      </c>
      <c r="Y78">
        <v>6.4</v>
      </c>
    </row>
    <row r="79" spans="1:25" x14ac:dyDescent="0.25">
      <c r="A79">
        <v>10</v>
      </c>
      <c r="B79" t="s">
        <v>206</v>
      </c>
      <c r="C79" t="s">
        <v>16</v>
      </c>
      <c r="D79">
        <v>4</v>
      </c>
      <c r="E79" t="s">
        <v>148</v>
      </c>
      <c r="F79" t="s">
        <v>18</v>
      </c>
      <c r="G79" t="s">
        <v>156</v>
      </c>
      <c r="H79">
        <v>16</v>
      </c>
      <c r="I79">
        <v>0</v>
      </c>
      <c r="J79">
        <v>0</v>
      </c>
      <c r="K79" s="2">
        <v>41549</v>
      </c>
      <c r="L79" t="s">
        <v>24</v>
      </c>
      <c r="M79" t="s">
        <v>43</v>
      </c>
      <c r="N79" t="s">
        <v>43</v>
      </c>
      <c r="O79">
        <v>0.56369999999999998</v>
      </c>
      <c r="P79">
        <v>3.5231249999999999E-2</v>
      </c>
      <c r="Q79">
        <v>3.5</v>
      </c>
      <c r="R79">
        <v>3.6666666669999999</v>
      </c>
      <c r="S79">
        <v>80.239999999999995</v>
      </c>
      <c r="T79">
        <v>7</v>
      </c>
      <c r="U79">
        <v>5</v>
      </c>
      <c r="V79">
        <v>8</v>
      </c>
      <c r="W79">
        <v>29</v>
      </c>
      <c r="X79">
        <v>6.6</v>
      </c>
      <c r="Y79">
        <v>6.4</v>
      </c>
    </row>
    <row r="80" spans="1:25" x14ac:dyDescent="0.25">
      <c r="A80">
        <v>10</v>
      </c>
      <c r="B80" t="s">
        <v>206</v>
      </c>
      <c r="C80" t="s">
        <v>16</v>
      </c>
      <c r="D80">
        <v>4</v>
      </c>
      <c r="E80" t="s">
        <v>148</v>
      </c>
      <c r="F80" t="s">
        <v>18</v>
      </c>
      <c r="G80" t="s">
        <v>169</v>
      </c>
      <c r="H80">
        <v>1</v>
      </c>
      <c r="I80">
        <v>0</v>
      </c>
      <c r="J80">
        <v>0</v>
      </c>
      <c r="K80" s="2">
        <v>41549</v>
      </c>
      <c r="L80" t="s">
        <v>24</v>
      </c>
      <c r="M80">
        <v>1</v>
      </c>
      <c r="N80">
        <v>1.0669</v>
      </c>
      <c r="O80">
        <v>1.0669</v>
      </c>
      <c r="P80">
        <v>1.0669</v>
      </c>
      <c r="Q80">
        <v>3.5</v>
      </c>
      <c r="R80">
        <v>3.6666666669999999</v>
      </c>
      <c r="S80">
        <v>80.239999999999995</v>
      </c>
      <c r="T80">
        <v>7</v>
      </c>
      <c r="U80">
        <v>5</v>
      </c>
      <c r="V80">
        <v>8</v>
      </c>
      <c r="W80">
        <v>29</v>
      </c>
      <c r="X80">
        <v>6.6</v>
      </c>
      <c r="Y80">
        <v>6.4</v>
      </c>
    </row>
    <row r="81" spans="1:25" x14ac:dyDescent="0.25">
      <c r="A81">
        <v>10</v>
      </c>
      <c r="B81" t="s">
        <v>206</v>
      </c>
      <c r="C81" t="s">
        <v>16</v>
      </c>
      <c r="D81">
        <v>4</v>
      </c>
      <c r="E81" t="s">
        <v>148</v>
      </c>
      <c r="F81" t="s">
        <v>18</v>
      </c>
      <c r="G81" t="s">
        <v>211</v>
      </c>
      <c r="H81">
        <v>1</v>
      </c>
      <c r="I81">
        <v>0</v>
      </c>
      <c r="J81">
        <v>0</v>
      </c>
      <c r="K81" s="2">
        <v>41549</v>
      </c>
      <c r="L81" t="s">
        <v>24</v>
      </c>
      <c r="M81">
        <v>1</v>
      </c>
      <c r="N81">
        <v>3.09E-2</v>
      </c>
      <c r="O81">
        <v>3.09E-2</v>
      </c>
      <c r="P81">
        <v>3.09E-2</v>
      </c>
      <c r="Q81">
        <v>3.5</v>
      </c>
      <c r="R81">
        <v>3.6666666669999999</v>
      </c>
      <c r="S81">
        <v>80.239999999999995</v>
      </c>
      <c r="T81">
        <v>7</v>
      </c>
      <c r="U81">
        <v>5</v>
      </c>
      <c r="V81">
        <v>8</v>
      </c>
      <c r="W81">
        <v>29</v>
      </c>
      <c r="X81">
        <v>6.6</v>
      </c>
      <c r="Y81">
        <v>6.4</v>
      </c>
    </row>
    <row r="82" spans="1:25" x14ac:dyDescent="0.25">
      <c r="A82">
        <v>10</v>
      </c>
      <c r="B82" t="s">
        <v>206</v>
      </c>
      <c r="C82" t="s">
        <v>16</v>
      </c>
      <c r="D82">
        <v>4</v>
      </c>
      <c r="E82" t="s">
        <v>148</v>
      </c>
      <c r="F82" t="s">
        <v>18</v>
      </c>
      <c r="G82" t="s">
        <v>179</v>
      </c>
      <c r="H82">
        <v>3</v>
      </c>
      <c r="I82">
        <v>3</v>
      </c>
      <c r="J82">
        <v>1</v>
      </c>
      <c r="K82" s="2">
        <v>41549</v>
      </c>
      <c r="L82" t="s">
        <v>24</v>
      </c>
      <c r="M82">
        <v>1</v>
      </c>
      <c r="N82">
        <v>0.99760000000000004</v>
      </c>
      <c r="O82">
        <v>1.502</v>
      </c>
      <c r="P82">
        <v>0.50066666699999995</v>
      </c>
      <c r="Q82">
        <v>3.5</v>
      </c>
      <c r="R82">
        <v>3.6666666669999999</v>
      </c>
      <c r="S82">
        <v>80.239999999999995</v>
      </c>
      <c r="T82">
        <v>7</v>
      </c>
      <c r="U82">
        <v>5</v>
      </c>
      <c r="V82">
        <v>8</v>
      </c>
      <c r="W82">
        <v>29</v>
      </c>
      <c r="X82">
        <v>6.6</v>
      </c>
      <c r="Y82">
        <v>6.4</v>
      </c>
    </row>
    <row r="83" spans="1:25" x14ac:dyDescent="0.25">
      <c r="A83">
        <v>10</v>
      </c>
      <c r="B83" t="s">
        <v>206</v>
      </c>
      <c r="C83" t="s">
        <v>16</v>
      </c>
      <c r="D83">
        <v>4</v>
      </c>
      <c r="E83" t="s">
        <v>148</v>
      </c>
      <c r="F83" t="s">
        <v>18</v>
      </c>
      <c r="G83" t="s">
        <v>179</v>
      </c>
      <c r="H83">
        <v>3</v>
      </c>
      <c r="I83">
        <v>3</v>
      </c>
      <c r="J83">
        <v>1</v>
      </c>
      <c r="K83" s="2">
        <v>41549</v>
      </c>
      <c r="L83" t="s">
        <v>24</v>
      </c>
      <c r="M83">
        <v>2</v>
      </c>
      <c r="N83">
        <v>2.75E-2</v>
      </c>
      <c r="O83">
        <v>1.502</v>
      </c>
      <c r="P83">
        <v>0.50066666699999995</v>
      </c>
      <c r="Q83">
        <v>3.5</v>
      </c>
      <c r="R83">
        <v>3.6666666669999999</v>
      </c>
      <c r="S83">
        <v>80.239999999999995</v>
      </c>
      <c r="T83">
        <v>7</v>
      </c>
      <c r="U83">
        <v>5</v>
      </c>
      <c r="V83">
        <v>8</v>
      </c>
      <c r="W83">
        <v>29</v>
      </c>
      <c r="X83">
        <v>6.6</v>
      </c>
      <c r="Y83">
        <v>6.4</v>
      </c>
    </row>
    <row r="84" spans="1:25" x14ac:dyDescent="0.25">
      <c r="A84">
        <v>10</v>
      </c>
      <c r="B84" t="s">
        <v>206</v>
      </c>
      <c r="C84" t="s">
        <v>16</v>
      </c>
      <c r="D84">
        <v>4</v>
      </c>
      <c r="E84" t="s">
        <v>148</v>
      </c>
      <c r="F84" t="s">
        <v>18</v>
      </c>
      <c r="G84" t="s">
        <v>179</v>
      </c>
      <c r="H84">
        <v>3</v>
      </c>
      <c r="I84">
        <v>3</v>
      </c>
      <c r="J84">
        <v>1</v>
      </c>
      <c r="K84" s="2">
        <v>41549</v>
      </c>
      <c r="L84" t="s">
        <v>24</v>
      </c>
      <c r="M84">
        <v>3</v>
      </c>
      <c r="N84">
        <v>0.47689999999999999</v>
      </c>
      <c r="O84">
        <v>1.502</v>
      </c>
      <c r="P84">
        <v>0.50066666699999995</v>
      </c>
      <c r="Q84">
        <v>3.5</v>
      </c>
      <c r="R84">
        <v>3.6666666669999999</v>
      </c>
      <c r="S84">
        <v>80.239999999999995</v>
      </c>
      <c r="T84">
        <v>7</v>
      </c>
      <c r="U84">
        <v>5</v>
      </c>
      <c r="V84">
        <v>8</v>
      </c>
      <c r="W84">
        <v>29</v>
      </c>
      <c r="X84">
        <v>6.6</v>
      </c>
      <c r="Y84">
        <v>6.4</v>
      </c>
    </row>
    <row r="85" spans="1:25" x14ac:dyDescent="0.25">
      <c r="A85">
        <v>10</v>
      </c>
      <c r="B85" t="s">
        <v>206</v>
      </c>
      <c r="C85" t="s">
        <v>16</v>
      </c>
      <c r="D85">
        <v>4</v>
      </c>
      <c r="E85" t="s">
        <v>148</v>
      </c>
      <c r="F85" t="s">
        <v>18</v>
      </c>
      <c r="G85" t="s">
        <v>181</v>
      </c>
      <c r="H85">
        <v>3</v>
      </c>
      <c r="I85">
        <v>0</v>
      </c>
      <c r="J85">
        <v>0</v>
      </c>
      <c r="K85" s="2">
        <v>41549</v>
      </c>
      <c r="L85" t="s">
        <v>24</v>
      </c>
      <c r="M85">
        <v>1</v>
      </c>
      <c r="N85">
        <v>2.7799999999999998E-2</v>
      </c>
      <c r="O85">
        <v>0.53359999999999996</v>
      </c>
      <c r="P85">
        <v>0.17786666700000001</v>
      </c>
      <c r="Q85">
        <v>3.5</v>
      </c>
      <c r="R85">
        <v>3.6666666669999999</v>
      </c>
      <c r="S85">
        <v>80.239999999999995</v>
      </c>
      <c r="T85">
        <v>7</v>
      </c>
      <c r="U85">
        <v>5</v>
      </c>
      <c r="V85">
        <v>8</v>
      </c>
      <c r="W85">
        <v>29</v>
      </c>
      <c r="X85">
        <v>6.6</v>
      </c>
      <c r="Y85">
        <v>6.4</v>
      </c>
    </row>
    <row r="86" spans="1:25" x14ac:dyDescent="0.25">
      <c r="A86">
        <v>10</v>
      </c>
      <c r="B86" t="s">
        <v>206</v>
      </c>
      <c r="C86" t="s">
        <v>16</v>
      </c>
      <c r="D86">
        <v>4</v>
      </c>
      <c r="E86" t="s">
        <v>148</v>
      </c>
      <c r="F86" t="s">
        <v>18</v>
      </c>
      <c r="G86" t="s">
        <v>181</v>
      </c>
      <c r="H86">
        <v>3</v>
      </c>
      <c r="I86">
        <v>0</v>
      </c>
      <c r="J86">
        <v>0</v>
      </c>
      <c r="K86" s="2">
        <v>41549</v>
      </c>
      <c r="L86" t="s">
        <v>24</v>
      </c>
      <c r="M86">
        <v>2</v>
      </c>
      <c r="N86">
        <v>1.5699999999999999E-2</v>
      </c>
      <c r="O86">
        <v>0.53359999999999996</v>
      </c>
      <c r="P86">
        <v>0.17786666700000001</v>
      </c>
      <c r="Q86">
        <v>3.5</v>
      </c>
      <c r="R86">
        <v>3.6666666669999999</v>
      </c>
      <c r="S86">
        <v>80.239999999999995</v>
      </c>
      <c r="T86">
        <v>7</v>
      </c>
      <c r="U86">
        <v>5</v>
      </c>
      <c r="V86">
        <v>8</v>
      </c>
      <c r="W86">
        <v>29</v>
      </c>
      <c r="X86">
        <v>6.6</v>
      </c>
      <c r="Y86">
        <v>6.4</v>
      </c>
    </row>
    <row r="87" spans="1:25" x14ac:dyDescent="0.25">
      <c r="A87">
        <v>10</v>
      </c>
      <c r="B87" t="s">
        <v>206</v>
      </c>
      <c r="C87" t="s">
        <v>16</v>
      </c>
      <c r="D87">
        <v>4</v>
      </c>
      <c r="E87" t="s">
        <v>148</v>
      </c>
      <c r="F87" t="s">
        <v>18</v>
      </c>
      <c r="G87" t="s">
        <v>181</v>
      </c>
      <c r="H87">
        <v>3</v>
      </c>
      <c r="I87">
        <v>0</v>
      </c>
      <c r="J87">
        <v>0</v>
      </c>
      <c r="K87" s="2">
        <v>41549</v>
      </c>
      <c r="L87" t="s">
        <v>24</v>
      </c>
      <c r="M87">
        <v>3</v>
      </c>
      <c r="N87">
        <v>0.49009999999999998</v>
      </c>
      <c r="O87">
        <v>0.53359999999999996</v>
      </c>
      <c r="P87">
        <v>0.17786666700000001</v>
      </c>
      <c r="Q87">
        <v>3.5</v>
      </c>
      <c r="R87">
        <v>3.6666666669999999</v>
      </c>
      <c r="S87">
        <v>80.239999999999995</v>
      </c>
      <c r="T87">
        <v>7</v>
      </c>
      <c r="U87">
        <v>5</v>
      </c>
      <c r="V87">
        <v>8</v>
      </c>
      <c r="W87">
        <v>29</v>
      </c>
      <c r="X87">
        <v>6.6</v>
      </c>
      <c r="Y87">
        <v>6.4</v>
      </c>
    </row>
    <row r="88" spans="1:25" x14ac:dyDescent="0.25">
      <c r="A88">
        <v>10</v>
      </c>
      <c r="B88" t="s">
        <v>206</v>
      </c>
      <c r="C88" t="s">
        <v>16</v>
      </c>
      <c r="D88">
        <v>5</v>
      </c>
      <c r="E88" t="s">
        <v>143</v>
      </c>
      <c r="F88" t="s">
        <v>22</v>
      </c>
      <c r="G88" t="s">
        <v>142</v>
      </c>
      <c r="H88">
        <v>1</v>
      </c>
      <c r="I88">
        <v>1</v>
      </c>
      <c r="J88">
        <v>1</v>
      </c>
      <c r="K88" s="2">
        <v>41549</v>
      </c>
      <c r="L88" t="s">
        <v>24</v>
      </c>
      <c r="M88">
        <v>1</v>
      </c>
      <c r="N88">
        <v>0.1099</v>
      </c>
      <c r="O88">
        <v>0.1099</v>
      </c>
      <c r="P88">
        <v>0.1099</v>
      </c>
      <c r="Q88">
        <v>2.5</v>
      </c>
      <c r="R88">
        <v>4</v>
      </c>
      <c r="S88">
        <v>78.853333329999998</v>
      </c>
      <c r="T88">
        <v>7</v>
      </c>
      <c r="U88">
        <v>8</v>
      </c>
      <c r="V88">
        <v>7</v>
      </c>
      <c r="W88">
        <v>21</v>
      </c>
      <c r="X88">
        <v>6.9</v>
      </c>
      <c r="Y88">
        <v>6.5</v>
      </c>
    </row>
    <row r="89" spans="1:25" x14ac:dyDescent="0.25">
      <c r="A89">
        <v>10</v>
      </c>
      <c r="B89" t="s">
        <v>206</v>
      </c>
      <c r="C89" t="s">
        <v>16</v>
      </c>
      <c r="D89">
        <v>5</v>
      </c>
      <c r="E89" t="s">
        <v>143</v>
      </c>
      <c r="F89" t="s">
        <v>22</v>
      </c>
      <c r="G89" t="s">
        <v>147</v>
      </c>
      <c r="H89">
        <v>42</v>
      </c>
      <c r="I89">
        <v>42</v>
      </c>
      <c r="J89">
        <v>1</v>
      </c>
      <c r="K89" s="2">
        <v>41549</v>
      </c>
      <c r="L89" t="s">
        <v>24</v>
      </c>
      <c r="M89" t="s">
        <v>43</v>
      </c>
      <c r="N89" t="s">
        <v>43</v>
      </c>
      <c r="O89">
        <v>1.0662</v>
      </c>
      <c r="P89">
        <v>2.5385714E-2</v>
      </c>
      <c r="Q89">
        <v>2.5</v>
      </c>
      <c r="R89">
        <v>4</v>
      </c>
      <c r="S89">
        <v>78.853333329999998</v>
      </c>
      <c r="T89">
        <v>7</v>
      </c>
      <c r="U89">
        <v>8</v>
      </c>
      <c r="V89">
        <v>7</v>
      </c>
      <c r="W89">
        <v>21</v>
      </c>
      <c r="X89">
        <v>6.9</v>
      </c>
      <c r="Y89">
        <v>6.5</v>
      </c>
    </row>
    <row r="90" spans="1:25" x14ac:dyDescent="0.25">
      <c r="A90">
        <v>10</v>
      </c>
      <c r="B90" t="s">
        <v>206</v>
      </c>
      <c r="C90" t="s">
        <v>16</v>
      </c>
      <c r="D90">
        <v>5</v>
      </c>
      <c r="E90" t="s">
        <v>143</v>
      </c>
      <c r="F90" t="s">
        <v>22</v>
      </c>
      <c r="G90" t="s">
        <v>154</v>
      </c>
      <c r="H90">
        <v>1</v>
      </c>
      <c r="I90">
        <v>1</v>
      </c>
      <c r="J90">
        <v>1</v>
      </c>
      <c r="K90" s="2">
        <v>41549</v>
      </c>
      <c r="L90" t="s">
        <v>24</v>
      </c>
      <c r="M90">
        <v>1</v>
      </c>
      <c r="N90">
        <v>1.379</v>
      </c>
      <c r="O90">
        <v>1.379</v>
      </c>
      <c r="P90">
        <v>1.379</v>
      </c>
      <c r="Q90">
        <v>2.5</v>
      </c>
      <c r="R90">
        <v>4</v>
      </c>
      <c r="S90">
        <v>78.853333329999998</v>
      </c>
      <c r="T90">
        <v>7</v>
      </c>
      <c r="U90">
        <v>8</v>
      </c>
      <c r="V90">
        <v>7</v>
      </c>
      <c r="W90">
        <v>21</v>
      </c>
      <c r="X90">
        <v>6.9</v>
      </c>
      <c r="Y90">
        <v>6.5</v>
      </c>
    </row>
    <row r="91" spans="1:25" x14ac:dyDescent="0.25">
      <c r="A91">
        <v>10</v>
      </c>
      <c r="B91" t="s">
        <v>206</v>
      </c>
      <c r="C91" t="s">
        <v>16</v>
      </c>
      <c r="D91">
        <v>5</v>
      </c>
      <c r="E91" t="s">
        <v>143</v>
      </c>
      <c r="F91" t="s">
        <v>22</v>
      </c>
      <c r="G91" t="s">
        <v>156</v>
      </c>
      <c r="H91">
        <v>93</v>
      </c>
      <c r="I91">
        <v>0</v>
      </c>
      <c r="J91">
        <v>0</v>
      </c>
      <c r="K91" s="2">
        <v>41549</v>
      </c>
      <c r="L91" t="s">
        <v>24</v>
      </c>
      <c r="M91" t="s">
        <v>43</v>
      </c>
      <c r="N91" t="s">
        <v>43</v>
      </c>
      <c r="O91">
        <v>1.5225</v>
      </c>
      <c r="P91">
        <v>1.6370968E-2</v>
      </c>
      <c r="Q91">
        <v>2.5</v>
      </c>
      <c r="R91">
        <v>4</v>
      </c>
      <c r="S91">
        <v>78.853333329999998</v>
      </c>
      <c r="T91">
        <v>7</v>
      </c>
      <c r="U91">
        <v>8</v>
      </c>
      <c r="V91">
        <v>7</v>
      </c>
      <c r="W91">
        <v>21</v>
      </c>
      <c r="X91">
        <v>6.9</v>
      </c>
      <c r="Y91">
        <v>6.5</v>
      </c>
    </row>
    <row r="92" spans="1:25" x14ac:dyDescent="0.25">
      <c r="A92">
        <v>10</v>
      </c>
      <c r="B92" t="s">
        <v>206</v>
      </c>
      <c r="C92" t="s">
        <v>16</v>
      </c>
      <c r="D92">
        <v>5</v>
      </c>
      <c r="E92" t="s">
        <v>143</v>
      </c>
      <c r="F92" t="s">
        <v>22</v>
      </c>
      <c r="G92" t="s">
        <v>212</v>
      </c>
      <c r="H92">
        <v>1</v>
      </c>
      <c r="I92">
        <v>0</v>
      </c>
      <c r="J92">
        <v>0</v>
      </c>
      <c r="K92" s="2">
        <v>41549</v>
      </c>
      <c r="L92" t="s">
        <v>24</v>
      </c>
      <c r="M92">
        <v>1</v>
      </c>
      <c r="N92">
        <v>5.1200000000000002E-2</v>
      </c>
      <c r="O92">
        <v>5.1200000000000002E-2</v>
      </c>
      <c r="P92">
        <v>5.1200000000000002E-2</v>
      </c>
      <c r="Q92">
        <v>2.5</v>
      </c>
      <c r="R92">
        <v>4</v>
      </c>
      <c r="S92">
        <v>78.853333329999998</v>
      </c>
      <c r="T92">
        <v>7</v>
      </c>
      <c r="U92">
        <v>8</v>
      </c>
      <c r="V92">
        <v>7</v>
      </c>
      <c r="W92">
        <v>21</v>
      </c>
      <c r="X92">
        <v>6.9</v>
      </c>
      <c r="Y92">
        <v>6.5</v>
      </c>
    </row>
    <row r="93" spans="1:25" x14ac:dyDescent="0.25">
      <c r="A93">
        <v>10</v>
      </c>
      <c r="B93" t="s">
        <v>206</v>
      </c>
      <c r="C93" t="s">
        <v>16</v>
      </c>
      <c r="D93">
        <v>5</v>
      </c>
      <c r="E93" t="s">
        <v>143</v>
      </c>
      <c r="F93" t="s">
        <v>22</v>
      </c>
      <c r="G93" t="s">
        <v>211</v>
      </c>
      <c r="H93">
        <v>2</v>
      </c>
      <c r="I93">
        <v>0</v>
      </c>
      <c r="J93">
        <v>0</v>
      </c>
      <c r="K93" s="2">
        <v>41549</v>
      </c>
      <c r="L93" t="s">
        <v>24</v>
      </c>
      <c r="M93">
        <v>1</v>
      </c>
      <c r="N93">
        <v>2.3900000000000001E-2</v>
      </c>
      <c r="O93">
        <v>0.15479999999999999</v>
      </c>
      <c r="P93">
        <v>7.7399999999999997E-2</v>
      </c>
      <c r="Q93">
        <v>2.5</v>
      </c>
      <c r="R93">
        <v>4</v>
      </c>
      <c r="S93">
        <v>78.853333329999998</v>
      </c>
      <c r="T93">
        <v>7</v>
      </c>
      <c r="U93">
        <v>8</v>
      </c>
      <c r="V93">
        <v>7</v>
      </c>
      <c r="W93">
        <v>21</v>
      </c>
      <c r="X93">
        <v>6.9</v>
      </c>
      <c r="Y93">
        <v>6.5</v>
      </c>
    </row>
    <row r="94" spans="1:25" x14ac:dyDescent="0.25">
      <c r="A94">
        <v>10</v>
      </c>
      <c r="B94" t="s">
        <v>206</v>
      </c>
      <c r="C94" t="s">
        <v>16</v>
      </c>
      <c r="D94">
        <v>5</v>
      </c>
      <c r="E94" t="s">
        <v>143</v>
      </c>
      <c r="F94" t="s">
        <v>22</v>
      </c>
      <c r="G94" t="s">
        <v>211</v>
      </c>
      <c r="H94">
        <v>2</v>
      </c>
      <c r="I94">
        <v>0</v>
      </c>
      <c r="J94">
        <v>0</v>
      </c>
      <c r="K94" s="2">
        <v>41549</v>
      </c>
      <c r="L94" t="s">
        <v>24</v>
      </c>
      <c r="M94">
        <v>2</v>
      </c>
      <c r="N94">
        <v>0.13089999999999999</v>
      </c>
      <c r="O94">
        <v>0.15479999999999999</v>
      </c>
      <c r="P94">
        <v>7.7399999999999997E-2</v>
      </c>
      <c r="Q94">
        <v>2.5</v>
      </c>
      <c r="R94">
        <v>4</v>
      </c>
      <c r="S94">
        <v>78.853333329999998</v>
      </c>
      <c r="T94">
        <v>7</v>
      </c>
      <c r="U94">
        <v>8</v>
      </c>
      <c r="V94">
        <v>7</v>
      </c>
      <c r="W94">
        <v>21</v>
      </c>
      <c r="X94">
        <v>6.9</v>
      </c>
      <c r="Y94">
        <v>6.5</v>
      </c>
    </row>
    <row r="95" spans="1:25" x14ac:dyDescent="0.25">
      <c r="A95">
        <v>10</v>
      </c>
      <c r="B95" t="s">
        <v>206</v>
      </c>
      <c r="C95" t="s">
        <v>16</v>
      </c>
      <c r="D95">
        <v>5</v>
      </c>
      <c r="E95" t="s">
        <v>143</v>
      </c>
      <c r="F95" t="s">
        <v>22</v>
      </c>
      <c r="G95" t="s">
        <v>179</v>
      </c>
      <c r="H95">
        <v>2</v>
      </c>
      <c r="I95">
        <v>2</v>
      </c>
      <c r="J95">
        <v>1</v>
      </c>
      <c r="K95" s="2">
        <v>41549</v>
      </c>
      <c r="L95" t="s">
        <v>24</v>
      </c>
      <c r="M95">
        <v>1</v>
      </c>
      <c r="N95">
        <v>0.58979999999999999</v>
      </c>
      <c r="O95">
        <v>0.82950000000000002</v>
      </c>
      <c r="P95">
        <v>0.41475000000000001</v>
      </c>
      <c r="Q95">
        <v>2.5</v>
      </c>
      <c r="R95">
        <v>4</v>
      </c>
      <c r="S95">
        <v>78.853333329999998</v>
      </c>
      <c r="T95">
        <v>7</v>
      </c>
      <c r="U95">
        <v>8</v>
      </c>
      <c r="V95">
        <v>7</v>
      </c>
      <c r="W95">
        <v>21</v>
      </c>
      <c r="X95">
        <v>6.9</v>
      </c>
      <c r="Y95">
        <v>6.5</v>
      </c>
    </row>
    <row r="96" spans="1:25" x14ac:dyDescent="0.25">
      <c r="A96">
        <v>10</v>
      </c>
      <c r="B96" t="s">
        <v>206</v>
      </c>
      <c r="C96" t="s">
        <v>16</v>
      </c>
      <c r="D96">
        <v>5</v>
      </c>
      <c r="E96" t="s">
        <v>143</v>
      </c>
      <c r="F96" t="s">
        <v>22</v>
      </c>
      <c r="G96" t="s">
        <v>179</v>
      </c>
      <c r="H96">
        <v>2</v>
      </c>
      <c r="I96">
        <v>2</v>
      </c>
      <c r="J96">
        <v>1</v>
      </c>
      <c r="K96" s="2">
        <v>41549</v>
      </c>
      <c r="L96" t="s">
        <v>24</v>
      </c>
      <c r="M96">
        <v>2</v>
      </c>
      <c r="N96">
        <v>0.2397</v>
      </c>
      <c r="O96">
        <v>0.82950000000000002</v>
      </c>
      <c r="P96">
        <v>0.41475000000000001</v>
      </c>
      <c r="Q96">
        <v>2.5</v>
      </c>
      <c r="R96">
        <v>4</v>
      </c>
      <c r="S96">
        <v>78.853333329999998</v>
      </c>
      <c r="T96">
        <v>7</v>
      </c>
      <c r="U96">
        <v>8</v>
      </c>
      <c r="V96">
        <v>7</v>
      </c>
      <c r="W96">
        <v>21</v>
      </c>
      <c r="X96">
        <v>6.9</v>
      </c>
      <c r="Y96">
        <v>6.5</v>
      </c>
    </row>
    <row r="97" spans="1:25" x14ac:dyDescent="0.25">
      <c r="A97">
        <v>10</v>
      </c>
      <c r="B97" t="s">
        <v>206</v>
      </c>
      <c r="C97" t="s">
        <v>16</v>
      </c>
      <c r="D97">
        <v>5</v>
      </c>
      <c r="E97" t="s">
        <v>81</v>
      </c>
      <c r="F97" t="s">
        <v>18</v>
      </c>
      <c r="G97" t="s">
        <v>156</v>
      </c>
      <c r="H97">
        <v>3</v>
      </c>
      <c r="I97">
        <v>0</v>
      </c>
      <c r="J97">
        <v>0</v>
      </c>
      <c r="K97" s="2">
        <v>41549</v>
      </c>
      <c r="L97" t="s">
        <v>24</v>
      </c>
      <c r="M97" t="s">
        <v>43</v>
      </c>
      <c r="N97" t="s">
        <v>43</v>
      </c>
      <c r="O97">
        <v>6.2700000000000006E-2</v>
      </c>
      <c r="P97">
        <v>2.0899999999999998E-2</v>
      </c>
      <c r="Q97">
        <v>2.5</v>
      </c>
      <c r="R97">
        <v>4</v>
      </c>
      <c r="S97">
        <v>77.466666669999995</v>
      </c>
      <c r="T97">
        <v>22</v>
      </c>
      <c r="U97">
        <v>7</v>
      </c>
      <c r="V97">
        <v>31</v>
      </c>
      <c r="W97">
        <v>12</v>
      </c>
      <c r="X97">
        <v>6.7</v>
      </c>
      <c r="Y97">
        <v>6.6</v>
      </c>
    </row>
    <row r="98" spans="1:25" x14ac:dyDescent="0.25">
      <c r="A98">
        <v>10</v>
      </c>
      <c r="B98" t="s">
        <v>206</v>
      </c>
      <c r="C98" t="s">
        <v>29</v>
      </c>
      <c r="D98">
        <v>1</v>
      </c>
      <c r="E98" t="s">
        <v>105</v>
      </c>
      <c r="F98" t="s">
        <v>22</v>
      </c>
      <c r="G98" t="s">
        <v>207</v>
      </c>
      <c r="H98" t="s">
        <v>43</v>
      </c>
      <c r="I98" t="s">
        <v>43</v>
      </c>
      <c r="J98">
        <v>1</v>
      </c>
      <c r="K98" s="2">
        <v>41549</v>
      </c>
      <c r="L98" t="s">
        <v>20</v>
      </c>
      <c r="M98" t="s">
        <v>43</v>
      </c>
      <c r="N98" t="s">
        <v>43</v>
      </c>
      <c r="O98">
        <v>0.71</v>
      </c>
      <c r="P98" t="s">
        <v>43</v>
      </c>
      <c r="Q98">
        <v>11.5</v>
      </c>
      <c r="R98">
        <v>5</v>
      </c>
      <c r="S98">
        <v>20.266666669999999</v>
      </c>
      <c r="T98">
        <v>3</v>
      </c>
      <c r="U98">
        <v>2</v>
      </c>
      <c r="V98">
        <v>4</v>
      </c>
      <c r="W98">
        <v>4</v>
      </c>
      <c r="X98">
        <v>6.5</v>
      </c>
      <c r="Y98">
        <v>6.5</v>
      </c>
    </row>
    <row r="99" spans="1:25" x14ac:dyDescent="0.25">
      <c r="A99">
        <v>10</v>
      </c>
      <c r="B99" t="s">
        <v>206</v>
      </c>
      <c r="C99" t="s">
        <v>29</v>
      </c>
      <c r="D99">
        <v>1</v>
      </c>
      <c r="E99" t="s">
        <v>105</v>
      </c>
      <c r="F99" t="s">
        <v>22</v>
      </c>
      <c r="G99" t="s">
        <v>171</v>
      </c>
      <c r="H99">
        <v>2</v>
      </c>
      <c r="I99">
        <v>2</v>
      </c>
      <c r="J99">
        <v>1</v>
      </c>
      <c r="K99" s="2">
        <v>41549</v>
      </c>
      <c r="L99" t="s">
        <v>24</v>
      </c>
      <c r="M99" t="s">
        <v>43</v>
      </c>
      <c r="N99" t="s">
        <v>43</v>
      </c>
      <c r="O99">
        <v>1.77E-2</v>
      </c>
      <c r="P99">
        <v>8.8500000000000002E-3</v>
      </c>
      <c r="Q99">
        <v>11.5</v>
      </c>
      <c r="R99">
        <v>5</v>
      </c>
      <c r="S99">
        <v>20.266666669999999</v>
      </c>
      <c r="T99">
        <v>3</v>
      </c>
      <c r="U99">
        <v>2</v>
      </c>
      <c r="V99">
        <v>4</v>
      </c>
      <c r="W99">
        <v>4</v>
      </c>
      <c r="X99">
        <v>6.5</v>
      </c>
      <c r="Y99">
        <v>6.5</v>
      </c>
    </row>
    <row r="100" spans="1:25" x14ac:dyDescent="0.25">
      <c r="A100">
        <v>10</v>
      </c>
      <c r="B100" t="s">
        <v>206</v>
      </c>
      <c r="C100" t="s">
        <v>29</v>
      </c>
      <c r="D100">
        <v>1</v>
      </c>
      <c r="E100" t="s">
        <v>105</v>
      </c>
      <c r="F100" t="s">
        <v>22</v>
      </c>
      <c r="G100" t="s">
        <v>181</v>
      </c>
      <c r="H100">
        <v>7</v>
      </c>
      <c r="I100">
        <v>0</v>
      </c>
      <c r="J100">
        <v>0</v>
      </c>
      <c r="K100" s="2">
        <v>41549</v>
      </c>
      <c r="L100" t="s">
        <v>24</v>
      </c>
      <c r="M100">
        <v>1</v>
      </c>
      <c r="N100">
        <v>8.2600000000000007E-2</v>
      </c>
      <c r="O100">
        <v>1.3112999999999999</v>
      </c>
      <c r="P100">
        <v>0.187328571</v>
      </c>
      <c r="Q100">
        <v>11.5</v>
      </c>
      <c r="R100">
        <v>5</v>
      </c>
      <c r="S100">
        <v>20.266666669999999</v>
      </c>
      <c r="T100">
        <v>3</v>
      </c>
      <c r="U100">
        <v>2</v>
      </c>
      <c r="V100">
        <v>4</v>
      </c>
      <c r="W100">
        <v>4</v>
      </c>
      <c r="X100">
        <v>6.5</v>
      </c>
      <c r="Y100">
        <v>6.5</v>
      </c>
    </row>
    <row r="101" spans="1:25" x14ac:dyDescent="0.25">
      <c r="A101">
        <v>10</v>
      </c>
      <c r="B101" t="s">
        <v>206</v>
      </c>
      <c r="C101" t="s">
        <v>29</v>
      </c>
      <c r="D101">
        <v>1</v>
      </c>
      <c r="E101" t="s">
        <v>105</v>
      </c>
      <c r="F101" t="s">
        <v>22</v>
      </c>
      <c r="G101" t="s">
        <v>181</v>
      </c>
      <c r="H101">
        <v>7</v>
      </c>
      <c r="I101">
        <v>0</v>
      </c>
      <c r="J101">
        <v>0</v>
      </c>
      <c r="K101" s="2">
        <v>41549</v>
      </c>
      <c r="L101" t="s">
        <v>24</v>
      </c>
      <c r="M101">
        <v>2</v>
      </c>
      <c r="N101">
        <v>0.6341</v>
      </c>
      <c r="O101">
        <v>1.3112999999999999</v>
      </c>
      <c r="P101">
        <v>0.187328571</v>
      </c>
      <c r="Q101">
        <v>11.5</v>
      </c>
      <c r="R101">
        <v>5</v>
      </c>
      <c r="S101">
        <v>20.266666669999999</v>
      </c>
      <c r="T101">
        <v>3</v>
      </c>
      <c r="U101">
        <v>2</v>
      </c>
      <c r="V101">
        <v>4</v>
      </c>
      <c r="W101">
        <v>4</v>
      </c>
      <c r="X101">
        <v>6.5</v>
      </c>
      <c r="Y101">
        <v>6.5</v>
      </c>
    </row>
    <row r="102" spans="1:25" x14ac:dyDescent="0.25">
      <c r="A102">
        <v>10</v>
      </c>
      <c r="B102" t="s">
        <v>206</v>
      </c>
      <c r="C102" t="s">
        <v>29</v>
      </c>
      <c r="D102">
        <v>1</v>
      </c>
      <c r="E102" t="s">
        <v>105</v>
      </c>
      <c r="F102" t="s">
        <v>22</v>
      </c>
      <c r="G102" t="s">
        <v>181</v>
      </c>
      <c r="H102">
        <v>7</v>
      </c>
      <c r="I102">
        <v>0</v>
      </c>
      <c r="J102">
        <v>0</v>
      </c>
      <c r="K102" s="2">
        <v>41549</v>
      </c>
      <c r="L102" t="s">
        <v>24</v>
      </c>
      <c r="M102">
        <v>3</v>
      </c>
      <c r="N102">
        <v>0.2888</v>
      </c>
      <c r="O102">
        <v>1.3112999999999999</v>
      </c>
      <c r="P102">
        <v>0.187328571</v>
      </c>
      <c r="Q102">
        <v>11.5</v>
      </c>
      <c r="R102">
        <v>5</v>
      </c>
      <c r="S102">
        <v>20.266666669999999</v>
      </c>
      <c r="T102">
        <v>3</v>
      </c>
      <c r="U102">
        <v>2</v>
      </c>
      <c r="V102">
        <v>4</v>
      </c>
      <c r="W102">
        <v>4</v>
      </c>
      <c r="X102">
        <v>6.5</v>
      </c>
      <c r="Y102">
        <v>6.5</v>
      </c>
    </row>
    <row r="103" spans="1:25" x14ac:dyDescent="0.25">
      <c r="A103">
        <v>10</v>
      </c>
      <c r="B103" t="s">
        <v>206</v>
      </c>
      <c r="C103" t="s">
        <v>29</v>
      </c>
      <c r="D103">
        <v>1</v>
      </c>
      <c r="E103" t="s">
        <v>105</v>
      </c>
      <c r="F103" t="s">
        <v>22</v>
      </c>
      <c r="G103" t="s">
        <v>181</v>
      </c>
      <c r="H103">
        <v>7</v>
      </c>
      <c r="I103">
        <v>0</v>
      </c>
      <c r="J103">
        <v>0</v>
      </c>
      <c r="K103" s="2">
        <v>41549</v>
      </c>
      <c r="L103" t="s">
        <v>24</v>
      </c>
      <c r="M103">
        <v>4</v>
      </c>
      <c r="N103">
        <v>0.15820000000000001</v>
      </c>
      <c r="O103">
        <v>1.3112999999999999</v>
      </c>
      <c r="P103">
        <v>0.187328571</v>
      </c>
      <c r="Q103">
        <v>11.5</v>
      </c>
      <c r="R103">
        <v>5</v>
      </c>
      <c r="S103">
        <v>20.266666669999999</v>
      </c>
      <c r="T103">
        <v>3</v>
      </c>
      <c r="U103">
        <v>2</v>
      </c>
      <c r="V103">
        <v>4</v>
      </c>
      <c r="W103">
        <v>4</v>
      </c>
      <c r="X103">
        <v>6.5</v>
      </c>
      <c r="Y103">
        <v>6.5</v>
      </c>
    </row>
    <row r="104" spans="1:25" x14ac:dyDescent="0.25">
      <c r="A104">
        <v>10</v>
      </c>
      <c r="B104" t="s">
        <v>206</v>
      </c>
      <c r="C104" t="s">
        <v>29</v>
      </c>
      <c r="D104">
        <v>1</v>
      </c>
      <c r="E104" t="s">
        <v>105</v>
      </c>
      <c r="F104" t="s">
        <v>22</v>
      </c>
      <c r="G104" t="s">
        <v>181</v>
      </c>
      <c r="H104">
        <v>7</v>
      </c>
      <c r="I104">
        <v>0</v>
      </c>
      <c r="J104">
        <v>0</v>
      </c>
      <c r="K104" s="2">
        <v>41549</v>
      </c>
      <c r="L104" t="s">
        <v>24</v>
      </c>
      <c r="M104">
        <v>5</v>
      </c>
      <c r="N104">
        <v>3.8800000000000001E-2</v>
      </c>
      <c r="O104">
        <v>1.3112999999999999</v>
      </c>
      <c r="P104">
        <v>0.187328571</v>
      </c>
      <c r="Q104">
        <v>11.5</v>
      </c>
      <c r="R104">
        <v>5</v>
      </c>
      <c r="S104">
        <v>20.266666669999999</v>
      </c>
      <c r="T104">
        <v>3</v>
      </c>
      <c r="U104">
        <v>2</v>
      </c>
      <c r="V104">
        <v>4</v>
      </c>
      <c r="W104">
        <v>4</v>
      </c>
      <c r="X104">
        <v>6.5</v>
      </c>
      <c r="Y104">
        <v>6.5</v>
      </c>
    </row>
    <row r="105" spans="1:25" x14ac:dyDescent="0.25">
      <c r="A105">
        <v>10</v>
      </c>
      <c r="B105" t="s">
        <v>206</v>
      </c>
      <c r="C105" t="s">
        <v>29</v>
      </c>
      <c r="D105">
        <v>1</v>
      </c>
      <c r="E105" t="s">
        <v>105</v>
      </c>
      <c r="F105" t="s">
        <v>22</v>
      </c>
      <c r="G105" t="s">
        <v>181</v>
      </c>
      <c r="H105">
        <v>7</v>
      </c>
      <c r="I105">
        <v>0</v>
      </c>
      <c r="J105">
        <v>0</v>
      </c>
      <c r="K105" s="2">
        <v>41549</v>
      </c>
      <c r="L105" t="s">
        <v>24</v>
      </c>
      <c r="M105">
        <v>6</v>
      </c>
      <c r="N105">
        <v>3.2899999999999999E-2</v>
      </c>
      <c r="O105">
        <v>1.3112999999999999</v>
      </c>
      <c r="P105">
        <v>0.187328571</v>
      </c>
      <c r="Q105">
        <v>11.5</v>
      </c>
      <c r="R105">
        <v>5</v>
      </c>
      <c r="S105">
        <v>20.266666669999999</v>
      </c>
      <c r="T105">
        <v>3</v>
      </c>
      <c r="U105">
        <v>2</v>
      </c>
      <c r="V105">
        <v>4</v>
      </c>
      <c r="W105">
        <v>4</v>
      </c>
      <c r="X105">
        <v>6.5</v>
      </c>
      <c r="Y105">
        <v>6.5</v>
      </c>
    </row>
    <row r="106" spans="1:25" x14ac:dyDescent="0.25">
      <c r="A106">
        <v>10</v>
      </c>
      <c r="B106" t="s">
        <v>206</v>
      </c>
      <c r="C106" t="s">
        <v>29</v>
      </c>
      <c r="D106">
        <v>1</v>
      </c>
      <c r="E106" t="s">
        <v>105</v>
      </c>
      <c r="F106" t="s">
        <v>22</v>
      </c>
      <c r="G106" t="s">
        <v>181</v>
      </c>
      <c r="H106">
        <v>7</v>
      </c>
      <c r="I106">
        <v>0</v>
      </c>
      <c r="J106">
        <v>0</v>
      </c>
      <c r="K106" s="2">
        <v>41549</v>
      </c>
      <c r="L106" t="s">
        <v>24</v>
      </c>
      <c r="M106">
        <v>7</v>
      </c>
      <c r="N106">
        <v>7.5899999999999995E-2</v>
      </c>
      <c r="O106">
        <v>1.3112999999999999</v>
      </c>
      <c r="P106">
        <v>0.187328571</v>
      </c>
      <c r="Q106">
        <v>11.5</v>
      </c>
      <c r="R106">
        <v>5</v>
      </c>
      <c r="S106">
        <v>20.266666669999999</v>
      </c>
      <c r="T106">
        <v>3</v>
      </c>
      <c r="U106">
        <v>2</v>
      </c>
      <c r="V106">
        <v>4</v>
      </c>
      <c r="W106">
        <v>4</v>
      </c>
      <c r="X106">
        <v>6.5</v>
      </c>
      <c r="Y106">
        <v>6.5</v>
      </c>
    </row>
    <row r="107" spans="1:25" x14ac:dyDescent="0.25">
      <c r="A107">
        <v>10</v>
      </c>
      <c r="B107" t="s">
        <v>206</v>
      </c>
      <c r="C107" t="s">
        <v>29</v>
      </c>
      <c r="D107">
        <v>1</v>
      </c>
      <c r="E107" t="s">
        <v>105</v>
      </c>
      <c r="F107" t="s">
        <v>22</v>
      </c>
      <c r="G107" t="s">
        <v>164</v>
      </c>
      <c r="H107">
        <v>7</v>
      </c>
      <c r="I107">
        <v>7</v>
      </c>
      <c r="J107">
        <v>1</v>
      </c>
      <c r="K107" s="2">
        <v>41549</v>
      </c>
      <c r="L107" t="s">
        <v>20</v>
      </c>
      <c r="M107" t="s">
        <v>43</v>
      </c>
      <c r="N107" t="s">
        <v>43</v>
      </c>
      <c r="O107">
        <v>0.57999999999999996</v>
      </c>
      <c r="P107">
        <f>O107/I107</f>
        <v>8.2857142857142851E-2</v>
      </c>
      <c r="Q107">
        <v>11.5</v>
      </c>
      <c r="R107">
        <v>5</v>
      </c>
      <c r="S107">
        <v>20.266666669999999</v>
      </c>
      <c r="T107">
        <v>3</v>
      </c>
      <c r="U107">
        <v>2</v>
      </c>
      <c r="V107">
        <v>4</v>
      </c>
      <c r="W107">
        <v>4</v>
      </c>
      <c r="X107">
        <v>6.5</v>
      </c>
      <c r="Y107">
        <v>6.5</v>
      </c>
    </row>
    <row r="108" spans="1:25" x14ac:dyDescent="0.25">
      <c r="A108">
        <v>10</v>
      </c>
      <c r="B108" t="s">
        <v>206</v>
      </c>
      <c r="C108" t="s">
        <v>29</v>
      </c>
      <c r="D108">
        <v>1</v>
      </c>
      <c r="E108" t="s">
        <v>105</v>
      </c>
      <c r="F108" t="s">
        <v>22</v>
      </c>
      <c r="G108" t="s">
        <v>210</v>
      </c>
      <c r="H108">
        <v>1</v>
      </c>
      <c r="I108">
        <v>1</v>
      </c>
      <c r="J108">
        <v>1</v>
      </c>
      <c r="K108" s="2">
        <v>41549</v>
      </c>
      <c r="L108" t="s">
        <v>20</v>
      </c>
      <c r="M108" t="s">
        <v>43</v>
      </c>
      <c r="N108" t="s">
        <v>43</v>
      </c>
      <c r="O108">
        <v>7.0000000000000007E-2</v>
      </c>
      <c r="P108">
        <f>O108/I108</f>
        <v>7.0000000000000007E-2</v>
      </c>
      <c r="Q108">
        <v>11.5</v>
      </c>
      <c r="R108">
        <v>5</v>
      </c>
      <c r="S108">
        <v>20.266666669999999</v>
      </c>
      <c r="T108">
        <v>3</v>
      </c>
      <c r="U108">
        <v>2</v>
      </c>
      <c r="V108">
        <v>4</v>
      </c>
      <c r="W108">
        <v>4</v>
      </c>
      <c r="X108">
        <v>6.5</v>
      </c>
      <c r="Y108">
        <v>6.5</v>
      </c>
    </row>
    <row r="109" spans="1:25" x14ac:dyDescent="0.25">
      <c r="A109">
        <v>10</v>
      </c>
      <c r="B109" t="s">
        <v>206</v>
      </c>
      <c r="C109" t="s">
        <v>29</v>
      </c>
      <c r="D109">
        <v>1</v>
      </c>
      <c r="E109" t="s">
        <v>82</v>
      </c>
      <c r="F109" t="s">
        <v>18</v>
      </c>
      <c r="G109" t="s">
        <v>207</v>
      </c>
      <c r="H109" t="s">
        <v>43</v>
      </c>
      <c r="I109" t="s">
        <v>43</v>
      </c>
      <c r="J109">
        <v>1</v>
      </c>
      <c r="K109" s="2">
        <v>41549</v>
      </c>
      <c r="L109" t="s">
        <v>20</v>
      </c>
      <c r="M109" t="s">
        <v>43</v>
      </c>
      <c r="N109" t="s">
        <v>43</v>
      </c>
      <c r="O109">
        <v>1.1100000000000001</v>
      </c>
      <c r="P109" t="s">
        <v>43</v>
      </c>
      <c r="Q109">
        <v>11.5</v>
      </c>
      <c r="R109">
        <v>5</v>
      </c>
      <c r="S109">
        <v>18.186666670000001</v>
      </c>
      <c r="T109">
        <v>4</v>
      </c>
      <c r="U109">
        <v>3</v>
      </c>
      <c r="V109">
        <v>9</v>
      </c>
      <c r="W109">
        <v>2</v>
      </c>
      <c r="X109">
        <v>6.4</v>
      </c>
      <c r="Y109">
        <v>6.4</v>
      </c>
    </row>
    <row r="110" spans="1:25" x14ac:dyDescent="0.25">
      <c r="A110">
        <v>10</v>
      </c>
      <c r="B110" t="s">
        <v>206</v>
      </c>
      <c r="C110" t="s">
        <v>29</v>
      </c>
      <c r="D110">
        <v>1</v>
      </c>
      <c r="E110" t="s">
        <v>82</v>
      </c>
      <c r="F110" t="s">
        <v>18</v>
      </c>
      <c r="G110" t="s">
        <v>164</v>
      </c>
      <c r="H110">
        <v>13</v>
      </c>
      <c r="I110">
        <v>13</v>
      </c>
      <c r="J110">
        <v>1</v>
      </c>
      <c r="K110" s="2">
        <v>41549</v>
      </c>
      <c r="L110" t="s">
        <v>20</v>
      </c>
      <c r="M110" t="s">
        <v>43</v>
      </c>
      <c r="N110" t="s">
        <v>43</v>
      </c>
      <c r="O110">
        <v>0.76970000000000005</v>
      </c>
      <c r="P110">
        <f>O110/I110</f>
        <v>5.9207692307692308E-2</v>
      </c>
      <c r="Q110">
        <v>11.5</v>
      </c>
      <c r="R110">
        <v>5</v>
      </c>
      <c r="S110">
        <v>18.186666670000001</v>
      </c>
      <c r="T110">
        <v>4</v>
      </c>
      <c r="U110">
        <v>3</v>
      </c>
      <c r="V110">
        <v>9</v>
      </c>
      <c r="W110">
        <v>2</v>
      </c>
      <c r="X110">
        <v>6.4</v>
      </c>
      <c r="Y110">
        <v>6.4</v>
      </c>
    </row>
    <row r="111" spans="1:25" x14ac:dyDescent="0.25">
      <c r="A111">
        <v>10</v>
      </c>
      <c r="B111" t="s">
        <v>206</v>
      </c>
      <c r="C111" t="s">
        <v>29</v>
      </c>
      <c r="D111">
        <v>1</v>
      </c>
      <c r="E111" t="s">
        <v>82</v>
      </c>
      <c r="F111" t="s">
        <v>18</v>
      </c>
      <c r="G111" t="s">
        <v>209</v>
      </c>
      <c r="H111">
        <v>1</v>
      </c>
      <c r="I111">
        <v>1</v>
      </c>
      <c r="J111">
        <v>1</v>
      </c>
      <c r="K111" s="2">
        <v>41549</v>
      </c>
      <c r="L111" t="s">
        <v>20</v>
      </c>
      <c r="M111" t="s">
        <v>43</v>
      </c>
      <c r="N111" t="s">
        <v>43</v>
      </c>
      <c r="O111">
        <v>5.5E-2</v>
      </c>
      <c r="P111">
        <f t="shared" ref="P111:P113" si="0">O111/I111</f>
        <v>5.5E-2</v>
      </c>
      <c r="Q111">
        <v>11.5</v>
      </c>
      <c r="R111">
        <v>5</v>
      </c>
      <c r="S111">
        <v>18.186666670000001</v>
      </c>
      <c r="T111">
        <v>4</v>
      </c>
      <c r="U111">
        <v>3</v>
      </c>
      <c r="V111">
        <v>9</v>
      </c>
      <c r="W111">
        <v>2</v>
      </c>
      <c r="X111">
        <v>6.4</v>
      </c>
      <c r="Y111">
        <v>6.4</v>
      </c>
    </row>
    <row r="112" spans="1:25" x14ac:dyDescent="0.25">
      <c r="A112">
        <v>10</v>
      </c>
      <c r="B112" t="s">
        <v>206</v>
      </c>
      <c r="C112" t="s">
        <v>29</v>
      </c>
      <c r="D112">
        <v>1</v>
      </c>
      <c r="E112" t="s">
        <v>82</v>
      </c>
      <c r="F112" t="s">
        <v>18</v>
      </c>
      <c r="G112" t="s">
        <v>210</v>
      </c>
      <c r="H112">
        <v>2</v>
      </c>
      <c r="I112">
        <v>2</v>
      </c>
      <c r="J112">
        <v>1</v>
      </c>
      <c r="K112" s="2">
        <v>41549</v>
      </c>
      <c r="L112" t="s">
        <v>20</v>
      </c>
      <c r="M112" t="s">
        <v>43</v>
      </c>
      <c r="N112" t="s">
        <v>43</v>
      </c>
      <c r="O112">
        <v>0.124</v>
      </c>
      <c r="P112">
        <f t="shared" si="0"/>
        <v>6.2E-2</v>
      </c>
      <c r="Q112">
        <v>11.5</v>
      </c>
      <c r="R112">
        <v>5</v>
      </c>
      <c r="S112">
        <v>18.186666670000001</v>
      </c>
      <c r="T112">
        <v>4</v>
      </c>
      <c r="U112">
        <v>3</v>
      </c>
      <c r="V112">
        <v>9</v>
      </c>
      <c r="W112">
        <v>2</v>
      </c>
      <c r="X112">
        <v>6.4</v>
      </c>
      <c r="Y112">
        <v>6.4</v>
      </c>
    </row>
    <row r="113" spans="1:25" x14ac:dyDescent="0.25">
      <c r="A113">
        <v>10</v>
      </c>
      <c r="B113" t="s">
        <v>206</v>
      </c>
      <c r="C113" t="s">
        <v>29</v>
      </c>
      <c r="D113">
        <v>1</v>
      </c>
      <c r="E113" t="s">
        <v>82</v>
      </c>
      <c r="F113" t="s">
        <v>18</v>
      </c>
      <c r="G113" t="s">
        <v>180</v>
      </c>
      <c r="H113">
        <v>3</v>
      </c>
      <c r="I113">
        <v>3</v>
      </c>
      <c r="J113">
        <v>1</v>
      </c>
      <c r="K113" s="2">
        <v>41549</v>
      </c>
      <c r="L113" t="s">
        <v>20</v>
      </c>
      <c r="M113" t="s">
        <v>43</v>
      </c>
      <c r="N113" t="s">
        <v>43</v>
      </c>
      <c r="O113">
        <v>4.2999999999999997E-2</v>
      </c>
      <c r="P113">
        <f t="shared" si="0"/>
        <v>1.4333333333333332E-2</v>
      </c>
      <c r="Q113">
        <v>11.5</v>
      </c>
      <c r="R113">
        <v>5</v>
      </c>
      <c r="S113">
        <v>18.186666670000001</v>
      </c>
      <c r="T113">
        <v>4</v>
      </c>
      <c r="U113">
        <v>3</v>
      </c>
      <c r="V113">
        <v>9</v>
      </c>
      <c r="W113">
        <v>2</v>
      </c>
      <c r="X113">
        <v>6.4</v>
      </c>
      <c r="Y113">
        <v>6.4</v>
      </c>
    </row>
    <row r="114" spans="1:25" x14ac:dyDescent="0.25">
      <c r="A114">
        <v>10</v>
      </c>
      <c r="B114" t="s">
        <v>206</v>
      </c>
      <c r="C114" t="s">
        <v>29</v>
      </c>
      <c r="D114">
        <v>1</v>
      </c>
      <c r="E114" t="s">
        <v>82</v>
      </c>
      <c r="F114" t="s">
        <v>18</v>
      </c>
      <c r="G114" t="s">
        <v>208</v>
      </c>
      <c r="H114">
        <v>1</v>
      </c>
      <c r="I114">
        <v>0</v>
      </c>
      <c r="J114">
        <v>0</v>
      </c>
      <c r="K114" s="2">
        <v>41549</v>
      </c>
      <c r="L114" t="s">
        <v>24</v>
      </c>
      <c r="M114">
        <v>1</v>
      </c>
      <c r="N114">
        <v>9.5999999999999992E-3</v>
      </c>
      <c r="O114">
        <v>9.5999999999999992E-3</v>
      </c>
      <c r="P114">
        <v>9.5999999999999992E-3</v>
      </c>
      <c r="Q114">
        <v>11.5</v>
      </c>
      <c r="R114">
        <v>5</v>
      </c>
      <c r="S114">
        <v>18.186666670000001</v>
      </c>
      <c r="T114">
        <v>4</v>
      </c>
      <c r="U114">
        <v>3</v>
      </c>
      <c r="V114">
        <v>9</v>
      </c>
      <c r="W114">
        <v>2</v>
      </c>
      <c r="X114">
        <v>6.4</v>
      </c>
      <c r="Y114">
        <v>6.4</v>
      </c>
    </row>
    <row r="115" spans="1:25" x14ac:dyDescent="0.25">
      <c r="A115">
        <v>10</v>
      </c>
      <c r="B115" t="s">
        <v>206</v>
      </c>
      <c r="C115" t="s">
        <v>29</v>
      </c>
      <c r="D115">
        <v>1</v>
      </c>
      <c r="E115" t="s">
        <v>82</v>
      </c>
      <c r="F115" t="s">
        <v>18</v>
      </c>
      <c r="G115" t="s">
        <v>211</v>
      </c>
      <c r="H115">
        <v>3</v>
      </c>
      <c r="I115">
        <v>0</v>
      </c>
      <c r="J115">
        <v>0</v>
      </c>
      <c r="K115" s="2">
        <v>41549</v>
      </c>
      <c r="L115" t="s">
        <v>24</v>
      </c>
      <c r="M115" t="s">
        <v>43</v>
      </c>
      <c r="N115" t="s">
        <v>43</v>
      </c>
      <c r="O115">
        <v>0.1125</v>
      </c>
      <c r="P115">
        <v>3.7499999999999999E-2</v>
      </c>
      <c r="Q115">
        <v>11.5</v>
      </c>
      <c r="R115">
        <v>5</v>
      </c>
      <c r="S115">
        <v>18.186666670000001</v>
      </c>
      <c r="T115">
        <v>4</v>
      </c>
      <c r="U115">
        <v>3</v>
      </c>
      <c r="V115">
        <v>9</v>
      </c>
      <c r="W115">
        <v>2</v>
      </c>
      <c r="X115">
        <v>6.4</v>
      </c>
      <c r="Y115">
        <v>6.4</v>
      </c>
    </row>
    <row r="116" spans="1:25" x14ac:dyDescent="0.25">
      <c r="A116">
        <v>10</v>
      </c>
      <c r="B116" t="s">
        <v>206</v>
      </c>
      <c r="C116" t="s">
        <v>29</v>
      </c>
      <c r="D116">
        <v>1</v>
      </c>
      <c r="E116" t="s">
        <v>82</v>
      </c>
      <c r="F116" t="s">
        <v>18</v>
      </c>
      <c r="G116" t="s">
        <v>181</v>
      </c>
      <c r="H116">
        <v>1</v>
      </c>
      <c r="I116">
        <v>0</v>
      </c>
      <c r="J116">
        <v>0</v>
      </c>
      <c r="K116" s="2">
        <v>41549</v>
      </c>
      <c r="L116" t="s">
        <v>24</v>
      </c>
      <c r="M116">
        <v>1</v>
      </c>
      <c r="N116">
        <v>2.4377</v>
      </c>
      <c r="O116">
        <v>2.4377</v>
      </c>
      <c r="P116">
        <v>2.4377</v>
      </c>
      <c r="Q116">
        <v>11.5</v>
      </c>
      <c r="R116">
        <v>5</v>
      </c>
      <c r="S116">
        <v>18.186666670000001</v>
      </c>
      <c r="T116">
        <v>4</v>
      </c>
      <c r="U116">
        <v>3</v>
      </c>
      <c r="V116">
        <v>9</v>
      </c>
      <c r="W116">
        <v>2</v>
      </c>
      <c r="X116">
        <v>6.4</v>
      </c>
      <c r="Y116">
        <v>6.4</v>
      </c>
    </row>
    <row r="117" spans="1:25" x14ac:dyDescent="0.25">
      <c r="A117">
        <v>10</v>
      </c>
      <c r="B117" t="s">
        <v>206</v>
      </c>
      <c r="C117" t="s">
        <v>29</v>
      </c>
      <c r="D117">
        <v>2</v>
      </c>
      <c r="E117" t="s">
        <v>56</v>
      </c>
      <c r="F117" t="s">
        <v>22</v>
      </c>
      <c r="G117" t="s">
        <v>128</v>
      </c>
      <c r="H117">
        <v>1</v>
      </c>
      <c r="I117">
        <v>1</v>
      </c>
      <c r="J117">
        <v>1</v>
      </c>
      <c r="K117" s="2">
        <v>41549</v>
      </c>
      <c r="L117" t="s">
        <v>24</v>
      </c>
      <c r="M117">
        <v>1</v>
      </c>
      <c r="N117">
        <v>0.21970000000000001</v>
      </c>
      <c r="O117">
        <v>0.21970000000000001</v>
      </c>
      <c r="P117">
        <v>0.21970000000000001</v>
      </c>
      <c r="Q117">
        <v>9.5</v>
      </c>
      <c r="R117">
        <v>5</v>
      </c>
      <c r="S117">
        <v>28.58666667</v>
      </c>
      <c r="T117">
        <v>2</v>
      </c>
      <c r="U117">
        <v>2</v>
      </c>
      <c r="V117">
        <v>1</v>
      </c>
      <c r="W117">
        <v>1</v>
      </c>
      <c r="X117">
        <v>6.4</v>
      </c>
      <c r="Y117">
        <v>6.8</v>
      </c>
    </row>
    <row r="118" spans="1:25" x14ac:dyDescent="0.25">
      <c r="A118">
        <v>10</v>
      </c>
      <c r="B118" t="s">
        <v>206</v>
      </c>
      <c r="C118" t="s">
        <v>29</v>
      </c>
      <c r="D118">
        <v>2</v>
      </c>
      <c r="E118" t="s">
        <v>56</v>
      </c>
      <c r="F118" t="s">
        <v>22</v>
      </c>
      <c r="G118" t="s">
        <v>207</v>
      </c>
      <c r="H118" t="s">
        <v>43</v>
      </c>
      <c r="I118" t="s">
        <v>43</v>
      </c>
      <c r="J118">
        <v>1</v>
      </c>
      <c r="K118" s="2">
        <v>41549</v>
      </c>
      <c r="L118" t="s">
        <v>20</v>
      </c>
      <c r="M118" t="s">
        <v>43</v>
      </c>
      <c r="N118" t="s">
        <v>43</v>
      </c>
      <c r="O118">
        <v>0.96</v>
      </c>
      <c r="P118" t="s">
        <v>43</v>
      </c>
      <c r="Q118">
        <v>9.5</v>
      </c>
      <c r="R118">
        <v>5</v>
      </c>
      <c r="S118">
        <v>28.58666667</v>
      </c>
      <c r="T118">
        <v>2</v>
      </c>
      <c r="U118">
        <v>2</v>
      </c>
      <c r="V118">
        <v>1</v>
      </c>
      <c r="W118">
        <v>1</v>
      </c>
      <c r="X118">
        <v>6.4</v>
      </c>
      <c r="Y118">
        <v>6.8</v>
      </c>
    </row>
    <row r="119" spans="1:25" x14ac:dyDescent="0.25">
      <c r="A119">
        <v>10</v>
      </c>
      <c r="B119" t="s">
        <v>206</v>
      </c>
      <c r="C119" t="s">
        <v>29</v>
      </c>
      <c r="D119">
        <v>2</v>
      </c>
      <c r="E119" t="s">
        <v>56</v>
      </c>
      <c r="F119" t="s">
        <v>22</v>
      </c>
      <c r="G119" t="s">
        <v>180</v>
      </c>
      <c r="H119">
        <v>7</v>
      </c>
      <c r="I119">
        <v>7</v>
      </c>
      <c r="J119">
        <v>1</v>
      </c>
      <c r="K119" s="2">
        <v>41549</v>
      </c>
      <c r="L119" t="s">
        <v>20</v>
      </c>
      <c r="M119" t="s">
        <v>43</v>
      </c>
      <c r="N119" t="s">
        <v>43</v>
      </c>
      <c r="O119">
        <v>7.2099999999999997E-2</v>
      </c>
      <c r="P119">
        <f>O119/I119</f>
        <v>1.03E-2</v>
      </c>
      <c r="Q119">
        <v>9.5</v>
      </c>
      <c r="R119">
        <v>5</v>
      </c>
      <c r="S119">
        <v>28.58666667</v>
      </c>
      <c r="T119">
        <v>2</v>
      </c>
      <c r="U119">
        <v>2</v>
      </c>
      <c r="V119">
        <v>1</v>
      </c>
      <c r="W119">
        <v>1</v>
      </c>
      <c r="X119">
        <v>6.4</v>
      </c>
      <c r="Y119">
        <v>6.8</v>
      </c>
    </row>
    <row r="120" spans="1:25" x14ac:dyDescent="0.25">
      <c r="A120">
        <v>10</v>
      </c>
      <c r="B120" t="s">
        <v>206</v>
      </c>
      <c r="C120" t="s">
        <v>29</v>
      </c>
      <c r="D120">
        <v>2</v>
      </c>
      <c r="E120" t="s">
        <v>56</v>
      </c>
      <c r="F120" t="s">
        <v>22</v>
      </c>
      <c r="G120" t="s">
        <v>164</v>
      </c>
      <c r="H120">
        <v>18</v>
      </c>
      <c r="I120">
        <v>18</v>
      </c>
      <c r="J120">
        <v>1</v>
      </c>
      <c r="K120" s="2">
        <v>41549</v>
      </c>
      <c r="L120" t="s">
        <v>20</v>
      </c>
      <c r="M120" t="s">
        <v>43</v>
      </c>
      <c r="N120" t="s">
        <v>43</v>
      </c>
      <c r="O120">
        <v>0.82489999999999997</v>
      </c>
      <c r="P120">
        <f>O120/I120</f>
        <v>4.5827777777777773E-2</v>
      </c>
      <c r="Q120">
        <v>9.5</v>
      </c>
      <c r="R120">
        <v>5</v>
      </c>
      <c r="S120">
        <v>28.58666667</v>
      </c>
      <c r="T120">
        <v>2</v>
      </c>
      <c r="U120">
        <v>2</v>
      </c>
      <c r="V120">
        <v>1</v>
      </c>
      <c r="W120">
        <v>1</v>
      </c>
      <c r="X120">
        <v>6.4</v>
      </c>
      <c r="Y120">
        <v>6.8</v>
      </c>
    </row>
    <row r="121" spans="1:25" x14ac:dyDescent="0.25">
      <c r="A121">
        <v>10</v>
      </c>
      <c r="B121" t="s">
        <v>206</v>
      </c>
      <c r="C121" t="s">
        <v>29</v>
      </c>
      <c r="D121">
        <v>2</v>
      </c>
      <c r="E121" t="s">
        <v>56</v>
      </c>
      <c r="F121" t="s">
        <v>22</v>
      </c>
      <c r="G121" t="s">
        <v>171</v>
      </c>
      <c r="H121">
        <v>2</v>
      </c>
      <c r="I121">
        <v>2</v>
      </c>
      <c r="J121">
        <v>1</v>
      </c>
      <c r="K121" s="2">
        <v>41549</v>
      </c>
      <c r="L121" t="s">
        <v>24</v>
      </c>
      <c r="M121">
        <v>1</v>
      </c>
      <c r="N121">
        <v>0.01</v>
      </c>
      <c r="O121">
        <v>1.37E-2</v>
      </c>
      <c r="P121">
        <v>6.8500000000000002E-3</v>
      </c>
      <c r="Q121">
        <v>9.5</v>
      </c>
      <c r="R121">
        <v>5</v>
      </c>
      <c r="S121">
        <v>28.58666667</v>
      </c>
      <c r="T121">
        <v>2</v>
      </c>
      <c r="U121">
        <v>2</v>
      </c>
      <c r="V121">
        <v>1</v>
      </c>
      <c r="W121">
        <v>1</v>
      </c>
      <c r="X121">
        <v>6.4</v>
      </c>
      <c r="Y121">
        <v>6.8</v>
      </c>
    </row>
    <row r="122" spans="1:25" x14ac:dyDescent="0.25">
      <c r="A122">
        <v>10</v>
      </c>
      <c r="B122" t="s">
        <v>206</v>
      </c>
      <c r="C122" t="s">
        <v>29</v>
      </c>
      <c r="D122">
        <v>2</v>
      </c>
      <c r="E122" t="s">
        <v>56</v>
      </c>
      <c r="F122" t="s">
        <v>22</v>
      </c>
      <c r="G122" t="s">
        <v>171</v>
      </c>
      <c r="H122">
        <v>2</v>
      </c>
      <c r="I122">
        <v>2</v>
      </c>
      <c r="J122">
        <v>1</v>
      </c>
      <c r="K122" s="2">
        <v>41549</v>
      </c>
      <c r="L122" t="s">
        <v>24</v>
      </c>
      <c r="M122">
        <v>2</v>
      </c>
      <c r="N122">
        <v>3.7000000000000002E-3</v>
      </c>
      <c r="O122">
        <v>1.37E-2</v>
      </c>
      <c r="P122">
        <v>6.8500000000000002E-3</v>
      </c>
      <c r="Q122">
        <v>9.5</v>
      </c>
      <c r="R122">
        <v>5</v>
      </c>
      <c r="S122">
        <v>28.58666667</v>
      </c>
      <c r="T122">
        <v>2</v>
      </c>
      <c r="U122">
        <v>2</v>
      </c>
      <c r="V122">
        <v>1</v>
      </c>
      <c r="W122">
        <v>1</v>
      </c>
      <c r="X122">
        <v>6.4</v>
      </c>
      <c r="Y122">
        <v>6.8</v>
      </c>
    </row>
    <row r="123" spans="1:25" x14ac:dyDescent="0.25">
      <c r="A123">
        <v>10</v>
      </c>
      <c r="B123" t="s">
        <v>206</v>
      </c>
      <c r="C123" t="s">
        <v>29</v>
      </c>
      <c r="D123">
        <v>2</v>
      </c>
      <c r="E123" t="s">
        <v>56</v>
      </c>
      <c r="F123" t="s">
        <v>22</v>
      </c>
      <c r="G123" t="s">
        <v>211</v>
      </c>
      <c r="H123">
        <v>6</v>
      </c>
      <c r="I123">
        <v>0</v>
      </c>
      <c r="J123">
        <v>0</v>
      </c>
      <c r="K123" s="2">
        <v>41549</v>
      </c>
      <c r="L123" t="s">
        <v>24</v>
      </c>
      <c r="M123" t="s">
        <v>43</v>
      </c>
      <c r="N123" t="s">
        <v>43</v>
      </c>
      <c r="O123">
        <v>0.28649999999999998</v>
      </c>
      <c r="P123">
        <v>4.7750000000000001E-2</v>
      </c>
      <c r="Q123">
        <v>9.5</v>
      </c>
      <c r="R123">
        <v>5</v>
      </c>
      <c r="S123">
        <v>28.58666667</v>
      </c>
      <c r="T123">
        <v>2</v>
      </c>
      <c r="U123">
        <v>2</v>
      </c>
      <c r="V123">
        <v>1</v>
      </c>
      <c r="W123">
        <v>1</v>
      </c>
      <c r="X123">
        <v>6.4</v>
      </c>
      <c r="Y123">
        <v>6.8</v>
      </c>
    </row>
    <row r="124" spans="1:25" x14ac:dyDescent="0.25">
      <c r="A124">
        <v>10</v>
      </c>
      <c r="B124" t="s">
        <v>206</v>
      </c>
      <c r="C124" t="s">
        <v>29</v>
      </c>
      <c r="D124">
        <v>2</v>
      </c>
      <c r="E124" t="s">
        <v>56</v>
      </c>
      <c r="F124" t="s">
        <v>22</v>
      </c>
      <c r="G124" t="s">
        <v>179</v>
      </c>
      <c r="H124">
        <v>1</v>
      </c>
      <c r="I124">
        <v>1</v>
      </c>
      <c r="J124">
        <v>1</v>
      </c>
      <c r="K124" s="2">
        <v>41549</v>
      </c>
      <c r="L124" t="s">
        <v>24</v>
      </c>
      <c r="M124">
        <v>1</v>
      </c>
      <c r="N124">
        <v>0.13189999999999999</v>
      </c>
      <c r="O124">
        <v>0.13189999999999999</v>
      </c>
      <c r="P124">
        <v>0.13189999999999999</v>
      </c>
      <c r="Q124">
        <v>9.5</v>
      </c>
      <c r="R124">
        <v>5</v>
      </c>
      <c r="S124">
        <v>28.58666667</v>
      </c>
      <c r="T124">
        <v>2</v>
      </c>
      <c r="U124">
        <v>2</v>
      </c>
      <c r="V124">
        <v>1</v>
      </c>
      <c r="W124">
        <v>1</v>
      </c>
      <c r="X124">
        <v>6.4</v>
      </c>
      <c r="Y124">
        <v>6.8</v>
      </c>
    </row>
    <row r="125" spans="1:25" x14ac:dyDescent="0.25">
      <c r="A125">
        <v>10</v>
      </c>
      <c r="B125" t="s">
        <v>206</v>
      </c>
      <c r="C125" t="s">
        <v>29</v>
      </c>
      <c r="D125">
        <v>2</v>
      </c>
      <c r="E125" t="s">
        <v>56</v>
      </c>
      <c r="F125" t="s">
        <v>22</v>
      </c>
      <c r="G125" t="s">
        <v>181</v>
      </c>
      <c r="H125">
        <v>3</v>
      </c>
      <c r="I125">
        <v>0</v>
      </c>
      <c r="J125">
        <v>0</v>
      </c>
      <c r="K125" s="2">
        <v>41549</v>
      </c>
      <c r="L125" t="s">
        <v>24</v>
      </c>
      <c r="M125">
        <v>1</v>
      </c>
      <c r="N125">
        <v>1.7100000000000001E-2</v>
      </c>
      <c r="O125">
        <v>0.17319999999999999</v>
      </c>
      <c r="P125">
        <v>5.7733332999999998E-2</v>
      </c>
      <c r="Q125">
        <v>9.5</v>
      </c>
      <c r="R125">
        <v>5</v>
      </c>
      <c r="S125">
        <v>28.58666667</v>
      </c>
      <c r="T125">
        <v>2</v>
      </c>
      <c r="U125">
        <v>2</v>
      </c>
      <c r="V125">
        <v>1</v>
      </c>
      <c r="W125">
        <v>1</v>
      </c>
      <c r="X125">
        <v>6.4</v>
      </c>
      <c r="Y125">
        <v>6.8</v>
      </c>
    </row>
    <row r="126" spans="1:25" x14ac:dyDescent="0.25">
      <c r="A126">
        <v>10</v>
      </c>
      <c r="B126" t="s">
        <v>206</v>
      </c>
      <c r="C126" t="s">
        <v>29</v>
      </c>
      <c r="D126">
        <v>2</v>
      </c>
      <c r="E126" t="s">
        <v>56</v>
      </c>
      <c r="F126" t="s">
        <v>22</v>
      </c>
      <c r="G126" t="s">
        <v>181</v>
      </c>
      <c r="H126">
        <v>3</v>
      </c>
      <c r="I126">
        <v>0</v>
      </c>
      <c r="J126">
        <v>0</v>
      </c>
      <c r="K126" s="2">
        <v>41549</v>
      </c>
      <c r="L126" t="s">
        <v>24</v>
      </c>
      <c r="M126">
        <v>2</v>
      </c>
      <c r="N126">
        <v>1.8599999999999998E-2</v>
      </c>
      <c r="O126">
        <v>0.17319999999999999</v>
      </c>
      <c r="P126">
        <v>5.7733332999999998E-2</v>
      </c>
      <c r="Q126">
        <v>9.5</v>
      </c>
      <c r="R126">
        <v>5</v>
      </c>
      <c r="S126">
        <v>28.58666667</v>
      </c>
      <c r="T126">
        <v>2</v>
      </c>
      <c r="U126">
        <v>2</v>
      </c>
      <c r="V126">
        <v>1</v>
      </c>
      <c r="W126">
        <v>1</v>
      </c>
      <c r="X126">
        <v>6.4</v>
      </c>
      <c r="Y126">
        <v>6.8</v>
      </c>
    </row>
    <row r="127" spans="1:25" x14ac:dyDescent="0.25">
      <c r="A127">
        <v>10</v>
      </c>
      <c r="B127" t="s">
        <v>206</v>
      </c>
      <c r="C127" t="s">
        <v>29</v>
      </c>
      <c r="D127">
        <v>2</v>
      </c>
      <c r="E127" t="s">
        <v>56</v>
      </c>
      <c r="F127" t="s">
        <v>22</v>
      </c>
      <c r="G127" t="s">
        <v>181</v>
      </c>
      <c r="H127">
        <v>3</v>
      </c>
      <c r="I127">
        <v>0</v>
      </c>
      <c r="J127">
        <v>0</v>
      </c>
      <c r="K127" s="2">
        <v>41549</v>
      </c>
      <c r="L127" t="s">
        <v>24</v>
      </c>
      <c r="M127">
        <v>3</v>
      </c>
      <c r="N127">
        <v>0.13750000000000001</v>
      </c>
      <c r="O127">
        <v>0.17319999999999999</v>
      </c>
      <c r="P127">
        <v>5.7733332999999998E-2</v>
      </c>
      <c r="Q127">
        <v>9.5</v>
      </c>
      <c r="R127">
        <v>5</v>
      </c>
      <c r="S127">
        <v>28.58666667</v>
      </c>
      <c r="T127">
        <v>2</v>
      </c>
      <c r="U127">
        <v>2</v>
      </c>
      <c r="V127">
        <v>1</v>
      </c>
      <c r="W127">
        <v>1</v>
      </c>
      <c r="X127">
        <v>6.4</v>
      </c>
      <c r="Y127">
        <v>6.8</v>
      </c>
    </row>
    <row r="128" spans="1:25" x14ac:dyDescent="0.25">
      <c r="A128">
        <v>10</v>
      </c>
      <c r="B128" t="s">
        <v>206</v>
      </c>
      <c r="C128" t="s">
        <v>29</v>
      </c>
      <c r="D128">
        <v>2</v>
      </c>
      <c r="E128" t="s">
        <v>57</v>
      </c>
      <c r="F128" t="s">
        <v>18</v>
      </c>
      <c r="G128" t="s">
        <v>128</v>
      </c>
      <c r="H128">
        <v>3</v>
      </c>
      <c r="I128">
        <v>3</v>
      </c>
      <c r="J128">
        <v>1</v>
      </c>
      <c r="K128" s="2">
        <v>41549</v>
      </c>
      <c r="L128" t="s">
        <v>24</v>
      </c>
      <c r="M128">
        <v>1</v>
      </c>
      <c r="N128">
        <v>0.13070000000000001</v>
      </c>
      <c r="O128">
        <v>0.37530000000000002</v>
      </c>
      <c r="P128">
        <v>0.12509999999999999</v>
      </c>
      <c r="Q128">
        <v>9.5</v>
      </c>
      <c r="R128">
        <v>5</v>
      </c>
      <c r="S128">
        <v>29.626666669999999</v>
      </c>
      <c r="T128">
        <v>3</v>
      </c>
      <c r="U128">
        <v>3</v>
      </c>
      <c r="V128">
        <v>2</v>
      </c>
      <c r="W128">
        <v>1</v>
      </c>
      <c r="X128">
        <v>6.1</v>
      </c>
      <c r="Y128">
        <v>6.5</v>
      </c>
    </row>
    <row r="129" spans="1:25" x14ac:dyDescent="0.25">
      <c r="A129">
        <v>10</v>
      </c>
      <c r="B129" t="s">
        <v>206</v>
      </c>
      <c r="C129" t="s">
        <v>29</v>
      </c>
      <c r="D129">
        <v>2</v>
      </c>
      <c r="E129" t="s">
        <v>57</v>
      </c>
      <c r="F129" t="s">
        <v>18</v>
      </c>
      <c r="G129" t="s">
        <v>128</v>
      </c>
      <c r="H129">
        <v>3</v>
      </c>
      <c r="I129">
        <v>3</v>
      </c>
      <c r="J129">
        <v>1</v>
      </c>
      <c r="K129" s="2">
        <v>41549</v>
      </c>
      <c r="L129" t="s">
        <v>24</v>
      </c>
      <c r="M129">
        <v>2</v>
      </c>
      <c r="N129">
        <v>0.12909999999999999</v>
      </c>
      <c r="O129">
        <v>0.37530000000000002</v>
      </c>
      <c r="P129">
        <v>0.12509999999999999</v>
      </c>
      <c r="Q129">
        <v>9.5</v>
      </c>
      <c r="R129">
        <v>5</v>
      </c>
      <c r="S129">
        <v>29.626666669999999</v>
      </c>
      <c r="T129">
        <v>3</v>
      </c>
      <c r="U129">
        <v>3</v>
      </c>
      <c r="V129">
        <v>2</v>
      </c>
      <c r="W129">
        <v>1</v>
      </c>
      <c r="X129">
        <v>6.1</v>
      </c>
      <c r="Y129">
        <v>6.5</v>
      </c>
    </row>
    <row r="130" spans="1:25" x14ac:dyDescent="0.25">
      <c r="A130">
        <v>10</v>
      </c>
      <c r="B130" t="s">
        <v>206</v>
      </c>
      <c r="C130" t="s">
        <v>29</v>
      </c>
      <c r="D130">
        <v>2</v>
      </c>
      <c r="E130" t="s">
        <v>57</v>
      </c>
      <c r="F130" t="s">
        <v>18</v>
      </c>
      <c r="G130" t="s">
        <v>128</v>
      </c>
      <c r="H130">
        <v>3</v>
      </c>
      <c r="I130">
        <v>3</v>
      </c>
      <c r="J130">
        <v>1</v>
      </c>
      <c r="K130" s="2">
        <v>41549</v>
      </c>
      <c r="L130" t="s">
        <v>24</v>
      </c>
      <c r="M130">
        <v>3</v>
      </c>
      <c r="N130">
        <v>0.11550000000000001</v>
      </c>
      <c r="O130">
        <v>0.37530000000000002</v>
      </c>
      <c r="P130">
        <v>0.12509999999999999</v>
      </c>
      <c r="Q130">
        <v>9.5</v>
      </c>
      <c r="R130">
        <v>5</v>
      </c>
      <c r="S130">
        <v>29.626666669999999</v>
      </c>
      <c r="T130">
        <v>3</v>
      </c>
      <c r="U130">
        <v>3</v>
      </c>
      <c r="V130">
        <v>2</v>
      </c>
      <c r="W130">
        <v>1</v>
      </c>
      <c r="X130">
        <v>6.1</v>
      </c>
      <c r="Y130">
        <v>6.5</v>
      </c>
    </row>
    <row r="131" spans="1:25" x14ac:dyDescent="0.25">
      <c r="A131">
        <v>10</v>
      </c>
      <c r="B131" t="s">
        <v>206</v>
      </c>
      <c r="C131" t="s">
        <v>29</v>
      </c>
      <c r="D131">
        <v>2</v>
      </c>
      <c r="E131" t="s">
        <v>57</v>
      </c>
      <c r="F131" t="s">
        <v>18</v>
      </c>
      <c r="G131" t="s">
        <v>207</v>
      </c>
      <c r="H131" t="s">
        <v>43</v>
      </c>
      <c r="I131" t="s">
        <v>43</v>
      </c>
      <c r="J131">
        <v>1</v>
      </c>
      <c r="K131" s="2">
        <v>41549</v>
      </c>
      <c r="L131" t="s">
        <v>20</v>
      </c>
      <c r="M131" t="s">
        <v>43</v>
      </c>
      <c r="N131" t="s">
        <v>43</v>
      </c>
      <c r="O131">
        <v>1.1399999999999999</v>
      </c>
      <c r="P131" t="s">
        <v>43</v>
      </c>
      <c r="Q131">
        <v>9.5</v>
      </c>
      <c r="R131">
        <v>5</v>
      </c>
      <c r="S131">
        <v>29.626666669999999</v>
      </c>
      <c r="T131">
        <v>3</v>
      </c>
      <c r="U131">
        <v>3</v>
      </c>
      <c r="V131">
        <v>2</v>
      </c>
      <c r="W131">
        <v>1</v>
      </c>
      <c r="X131">
        <v>6.1</v>
      </c>
      <c r="Y131">
        <v>6.5</v>
      </c>
    </row>
    <row r="132" spans="1:25" x14ac:dyDescent="0.25">
      <c r="A132">
        <v>10</v>
      </c>
      <c r="B132" t="s">
        <v>206</v>
      </c>
      <c r="C132" t="s">
        <v>29</v>
      </c>
      <c r="D132">
        <v>2</v>
      </c>
      <c r="E132" t="s">
        <v>57</v>
      </c>
      <c r="F132" t="s">
        <v>18</v>
      </c>
      <c r="G132" t="s">
        <v>208</v>
      </c>
      <c r="H132">
        <v>3</v>
      </c>
      <c r="I132">
        <v>0</v>
      </c>
      <c r="J132">
        <v>0</v>
      </c>
      <c r="K132" s="2">
        <v>41549</v>
      </c>
      <c r="L132" t="s">
        <v>24</v>
      </c>
      <c r="M132">
        <v>1</v>
      </c>
      <c r="N132">
        <v>3.0000000000000001E-3</v>
      </c>
      <c r="O132">
        <v>2.1399999999999999E-2</v>
      </c>
      <c r="P132">
        <v>7.1333330000000004E-3</v>
      </c>
      <c r="Q132">
        <v>9.5</v>
      </c>
      <c r="R132">
        <v>5</v>
      </c>
      <c r="S132">
        <v>29.626666669999999</v>
      </c>
      <c r="T132">
        <v>3</v>
      </c>
      <c r="U132">
        <v>3</v>
      </c>
      <c r="V132">
        <v>2</v>
      </c>
      <c r="W132">
        <v>1</v>
      </c>
      <c r="X132">
        <v>6.1</v>
      </c>
      <c r="Y132">
        <v>6.5</v>
      </c>
    </row>
    <row r="133" spans="1:25" x14ac:dyDescent="0.25">
      <c r="A133">
        <v>10</v>
      </c>
      <c r="B133" t="s">
        <v>206</v>
      </c>
      <c r="C133" t="s">
        <v>29</v>
      </c>
      <c r="D133">
        <v>2</v>
      </c>
      <c r="E133" t="s">
        <v>57</v>
      </c>
      <c r="F133" t="s">
        <v>18</v>
      </c>
      <c r="G133" t="s">
        <v>208</v>
      </c>
      <c r="H133">
        <v>3</v>
      </c>
      <c r="I133">
        <v>0</v>
      </c>
      <c r="J133">
        <v>0</v>
      </c>
      <c r="K133" s="2">
        <v>41549</v>
      </c>
      <c r="L133" t="s">
        <v>24</v>
      </c>
      <c r="M133">
        <v>2</v>
      </c>
      <c r="N133">
        <v>4.1999999999999997E-3</v>
      </c>
      <c r="O133">
        <v>2.1399999999999999E-2</v>
      </c>
      <c r="P133">
        <v>7.1333330000000004E-3</v>
      </c>
      <c r="Q133">
        <v>9.5</v>
      </c>
      <c r="R133">
        <v>5</v>
      </c>
      <c r="S133">
        <v>29.626666669999999</v>
      </c>
      <c r="T133">
        <v>3</v>
      </c>
      <c r="U133">
        <v>3</v>
      </c>
      <c r="V133">
        <v>2</v>
      </c>
      <c r="W133">
        <v>1</v>
      </c>
      <c r="X133">
        <v>6.1</v>
      </c>
      <c r="Y133">
        <v>6.5</v>
      </c>
    </row>
    <row r="134" spans="1:25" x14ac:dyDescent="0.25">
      <c r="A134">
        <v>10</v>
      </c>
      <c r="B134" t="s">
        <v>206</v>
      </c>
      <c r="C134" t="s">
        <v>29</v>
      </c>
      <c r="D134">
        <v>2</v>
      </c>
      <c r="E134" t="s">
        <v>57</v>
      </c>
      <c r="F134" t="s">
        <v>18</v>
      </c>
      <c r="G134" t="s">
        <v>208</v>
      </c>
      <c r="H134">
        <v>3</v>
      </c>
      <c r="I134">
        <v>0</v>
      </c>
      <c r="J134">
        <v>0</v>
      </c>
      <c r="K134" s="2">
        <v>41549</v>
      </c>
      <c r="L134" t="s">
        <v>24</v>
      </c>
      <c r="M134">
        <v>3</v>
      </c>
      <c r="N134">
        <v>1.4200000000000001E-2</v>
      </c>
      <c r="O134">
        <v>2.1399999999999999E-2</v>
      </c>
      <c r="P134">
        <v>7.1333330000000004E-3</v>
      </c>
      <c r="Q134">
        <v>9.5</v>
      </c>
      <c r="R134">
        <v>5</v>
      </c>
      <c r="S134">
        <v>29.626666669999999</v>
      </c>
      <c r="T134">
        <v>3</v>
      </c>
      <c r="U134">
        <v>3</v>
      </c>
      <c r="V134">
        <v>2</v>
      </c>
      <c r="W134">
        <v>1</v>
      </c>
      <c r="X134">
        <v>6.1</v>
      </c>
      <c r="Y134">
        <v>6.5</v>
      </c>
    </row>
    <row r="135" spans="1:25" x14ac:dyDescent="0.25">
      <c r="A135">
        <v>10</v>
      </c>
      <c r="B135" t="s">
        <v>206</v>
      </c>
      <c r="C135" t="s">
        <v>29</v>
      </c>
      <c r="D135">
        <v>2</v>
      </c>
      <c r="E135" t="s">
        <v>57</v>
      </c>
      <c r="F135" t="s">
        <v>18</v>
      </c>
      <c r="G135" t="s">
        <v>211</v>
      </c>
      <c r="H135">
        <v>17</v>
      </c>
      <c r="I135">
        <v>0</v>
      </c>
      <c r="J135">
        <v>0</v>
      </c>
      <c r="K135" s="2">
        <v>41549</v>
      </c>
      <c r="L135" t="s">
        <v>24</v>
      </c>
      <c r="M135" t="s">
        <v>43</v>
      </c>
      <c r="N135" t="s">
        <v>43</v>
      </c>
      <c r="O135">
        <v>0.4662</v>
      </c>
      <c r="P135">
        <v>2.7423528999999999E-2</v>
      </c>
      <c r="Q135">
        <v>9.5</v>
      </c>
      <c r="R135">
        <v>5</v>
      </c>
      <c r="S135">
        <v>29.626666669999999</v>
      </c>
      <c r="T135">
        <v>3</v>
      </c>
      <c r="U135">
        <v>3</v>
      </c>
      <c r="V135">
        <v>2</v>
      </c>
      <c r="W135">
        <v>1</v>
      </c>
      <c r="X135">
        <v>6.1</v>
      </c>
      <c r="Y135">
        <v>6.5</v>
      </c>
    </row>
    <row r="136" spans="1:25" x14ac:dyDescent="0.25">
      <c r="A136">
        <v>10</v>
      </c>
      <c r="B136" t="s">
        <v>206</v>
      </c>
      <c r="C136" t="s">
        <v>29</v>
      </c>
      <c r="D136">
        <v>2</v>
      </c>
      <c r="E136" t="s">
        <v>57</v>
      </c>
      <c r="F136" t="s">
        <v>18</v>
      </c>
      <c r="G136" t="s">
        <v>179</v>
      </c>
      <c r="H136">
        <v>1</v>
      </c>
      <c r="I136">
        <v>1</v>
      </c>
      <c r="J136">
        <v>1</v>
      </c>
      <c r="K136" s="2">
        <v>41549</v>
      </c>
      <c r="L136" t="s">
        <v>24</v>
      </c>
      <c r="M136">
        <v>1</v>
      </c>
      <c r="N136">
        <v>6.7599999999999993E-2</v>
      </c>
      <c r="O136">
        <v>6.7599999999999993E-2</v>
      </c>
      <c r="P136">
        <v>6.7599999999999993E-2</v>
      </c>
      <c r="Q136">
        <v>9.5</v>
      </c>
      <c r="R136">
        <v>5</v>
      </c>
      <c r="S136">
        <v>29.626666669999999</v>
      </c>
      <c r="T136">
        <v>3</v>
      </c>
      <c r="U136">
        <v>3</v>
      </c>
      <c r="V136">
        <v>2</v>
      </c>
      <c r="W136">
        <v>1</v>
      </c>
      <c r="X136">
        <v>6.1</v>
      </c>
      <c r="Y136">
        <v>6.5</v>
      </c>
    </row>
    <row r="137" spans="1:25" x14ac:dyDescent="0.25">
      <c r="A137">
        <v>10</v>
      </c>
      <c r="B137" t="s">
        <v>206</v>
      </c>
      <c r="C137" t="s">
        <v>29</v>
      </c>
      <c r="D137">
        <v>2</v>
      </c>
      <c r="E137" t="s">
        <v>57</v>
      </c>
      <c r="F137" t="s">
        <v>18</v>
      </c>
      <c r="G137" t="s">
        <v>210</v>
      </c>
      <c r="H137">
        <v>8</v>
      </c>
      <c r="I137">
        <v>8</v>
      </c>
      <c r="J137">
        <v>1</v>
      </c>
      <c r="K137" s="2">
        <v>41549</v>
      </c>
      <c r="L137" t="s">
        <v>20</v>
      </c>
      <c r="M137" t="s">
        <v>43</v>
      </c>
      <c r="N137" t="s">
        <v>43</v>
      </c>
      <c r="O137">
        <v>0.53</v>
      </c>
      <c r="P137">
        <f>O137/I137</f>
        <v>6.6250000000000003E-2</v>
      </c>
      <c r="Q137">
        <v>9.5</v>
      </c>
      <c r="R137">
        <v>5</v>
      </c>
      <c r="S137">
        <v>29.626666669999999</v>
      </c>
      <c r="T137">
        <v>3</v>
      </c>
      <c r="U137">
        <v>3</v>
      </c>
      <c r="V137">
        <v>2</v>
      </c>
      <c r="W137">
        <v>1</v>
      </c>
      <c r="X137">
        <v>6.1</v>
      </c>
      <c r="Y137">
        <v>6.5</v>
      </c>
    </row>
    <row r="138" spans="1:25" x14ac:dyDescent="0.25">
      <c r="A138">
        <v>10</v>
      </c>
      <c r="B138" t="s">
        <v>206</v>
      </c>
      <c r="C138" t="s">
        <v>29</v>
      </c>
      <c r="D138">
        <v>2</v>
      </c>
      <c r="E138" t="s">
        <v>57</v>
      </c>
      <c r="F138" t="s">
        <v>18</v>
      </c>
      <c r="G138" t="s">
        <v>213</v>
      </c>
      <c r="H138">
        <v>8</v>
      </c>
      <c r="I138">
        <v>8</v>
      </c>
      <c r="J138">
        <v>1</v>
      </c>
      <c r="K138" s="2">
        <v>41549</v>
      </c>
      <c r="L138" t="s">
        <v>20</v>
      </c>
      <c r="M138" t="s">
        <v>43</v>
      </c>
      <c r="N138" t="s">
        <v>43</v>
      </c>
      <c r="O138">
        <v>0.02</v>
      </c>
      <c r="P138">
        <f>O138/I138</f>
        <v>2.5000000000000001E-3</v>
      </c>
      <c r="Q138">
        <v>9.5</v>
      </c>
      <c r="R138">
        <v>5</v>
      </c>
      <c r="S138">
        <v>29.626666669999999</v>
      </c>
      <c r="T138">
        <v>3</v>
      </c>
      <c r="U138">
        <v>3</v>
      </c>
      <c r="V138">
        <v>2</v>
      </c>
      <c r="W138">
        <v>1</v>
      </c>
      <c r="X138">
        <v>6.1</v>
      </c>
      <c r="Y138">
        <v>6.5</v>
      </c>
    </row>
    <row r="139" spans="1:25" x14ac:dyDescent="0.25">
      <c r="A139">
        <v>10</v>
      </c>
      <c r="B139" t="s">
        <v>206</v>
      </c>
      <c r="C139" t="s">
        <v>29</v>
      </c>
      <c r="D139">
        <v>2</v>
      </c>
      <c r="E139" t="s">
        <v>57</v>
      </c>
      <c r="F139" t="s">
        <v>18</v>
      </c>
      <c r="G139" t="s">
        <v>209</v>
      </c>
      <c r="H139">
        <v>12</v>
      </c>
      <c r="I139">
        <v>12</v>
      </c>
      <c r="J139">
        <v>1</v>
      </c>
      <c r="K139" s="2">
        <v>41549</v>
      </c>
      <c r="L139" t="s">
        <v>20</v>
      </c>
      <c r="M139" t="s">
        <v>43</v>
      </c>
      <c r="N139" t="s">
        <v>43</v>
      </c>
      <c r="O139">
        <v>0.04</v>
      </c>
      <c r="P139">
        <f>O139/I139</f>
        <v>3.3333333333333335E-3</v>
      </c>
      <c r="Q139">
        <v>9.5</v>
      </c>
      <c r="R139">
        <v>5</v>
      </c>
      <c r="S139">
        <v>29.626666669999999</v>
      </c>
      <c r="T139">
        <v>3</v>
      </c>
      <c r="U139">
        <v>3</v>
      </c>
      <c r="V139">
        <v>2</v>
      </c>
      <c r="W139">
        <v>1</v>
      </c>
      <c r="X139">
        <v>6.1</v>
      </c>
      <c r="Y139">
        <v>6.5</v>
      </c>
    </row>
    <row r="140" spans="1:25" x14ac:dyDescent="0.25">
      <c r="A140">
        <v>10</v>
      </c>
      <c r="B140" t="s">
        <v>206</v>
      </c>
      <c r="C140" t="s">
        <v>29</v>
      </c>
      <c r="D140">
        <v>2</v>
      </c>
      <c r="E140" t="s">
        <v>57</v>
      </c>
      <c r="F140" t="s">
        <v>18</v>
      </c>
      <c r="G140" t="s">
        <v>180</v>
      </c>
      <c r="H140">
        <v>8</v>
      </c>
      <c r="I140">
        <v>8</v>
      </c>
      <c r="J140">
        <v>1</v>
      </c>
      <c r="K140" s="2">
        <v>41549</v>
      </c>
      <c r="L140" t="s">
        <v>20</v>
      </c>
      <c r="M140" t="s">
        <v>43</v>
      </c>
      <c r="N140" t="s">
        <v>43</v>
      </c>
      <c r="O140">
        <v>0.06</v>
      </c>
      <c r="P140">
        <f>O140/I140</f>
        <v>7.4999999999999997E-3</v>
      </c>
      <c r="Q140">
        <v>9.5</v>
      </c>
      <c r="R140">
        <v>5</v>
      </c>
      <c r="S140">
        <v>29.626666669999999</v>
      </c>
      <c r="T140">
        <v>3</v>
      </c>
      <c r="U140">
        <v>3</v>
      </c>
      <c r="V140">
        <v>2</v>
      </c>
      <c r="W140">
        <v>1</v>
      </c>
      <c r="X140">
        <v>6.1</v>
      </c>
      <c r="Y140">
        <v>6.5</v>
      </c>
    </row>
    <row r="141" spans="1:25" x14ac:dyDescent="0.25">
      <c r="A141">
        <v>10</v>
      </c>
      <c r="B141" t="s">
        <v>206</v>
      </c>
      <c r="C141" t="s">
        <v>29</v>
      </c>
      <c r="D141">
        <v>2</v>
      </c>
      <c r="E141" t="s">
        <v>57</v>
      </c>
      <c r="F141" t="s">
        <v>18</v>
      </c>
      <c r="G141" t="s">
        <v>164</v>
      </c>
      <c r="H141">
        <v>8</v>
      </c>
      <c r="I141">
        <v>8</v>
      </c>
      <c r="J141">
        <v>1</v>
      </c>
      <c r="K141" s="2">
        <v>41549</v>
      </c>
      <c r="L141" t="s">
        <v>20</v>
      </c>
      <c r="M141" t="s">
        <v>43</v>
      </c>
      <c r="N141" t="s">
        <v>43</v>
      </c>
      <c r="O141">
        <v>0.44</v>
      </c>
      <c r="P141">
        <f>O141/I141</f>
        <v>5.5E-2</v>
      </c>
      <c r="Q141">
        <v>9.5</v>
      </c>
      <c r="R141">
        <v>5</v>
      </c>
      <c r="S141">
        <v>29.626666669999999</v>
      </c>
      <c r="T141">
        <v>3</v>
      </c>
      <c r="U141">
        <v>3</v>
      </c>
      <c r="V141">
        <v>2</v>
      </c>
      <c r="W141">
        <v>1</v>
      </c>
      <c r="X141">
        <v>6.1</v>
      </c>
      <c r="Y141">
        <v>6.5</v>
      </c>
    </row>
    <row r="142" spans="1:25" x14ac:dyDescent="0.25">
      <c r="A142">
        <v>10</v>
      </c>
      <c r="B142" t="s">
        <v>206</v>
      </c>
      <c r="C142" t="s">
        <v>29</v>
      </c>
      <c r="D142">
        <v>2</v>
      </c>
      <c r="E142" t="s">
        <v>57</v>
      </c>
      <c r="F142" t="s">
        <v>18</v>
      </c>
      <c r="G142" t="s">
        <v>181</v>
      </c>
      <c r="H142">
        <v>3</v>
      </c>
      <c r="I142">
        <v>0</v>
      </c>
      <c r="J142">
        <v>0</v>
      </c>
      <c r="K142" s="2">
        <v>41549</v>
      </c>
      <c r="L142" t="s">
        <v>24</v>
      </c>
      <c r="M142">
        <v>1</v>
      </c>
      <c r="N142">
        <v>5.5999999999999999E-3</v>
      </c>
      <c r="O142">
        <v>0.94730000000000003</v>
      </c>
      <c r="P142">
        <v>0.315766667</v>
      </c>
      <c r="Q142">
        <v>9.5</v>
      </c>
      <c r="R142">
        <v>5</v>
      </c>
      <c r="S142">
        <v>29.626666669999999</v>
      </c>
      <c r="T142">
        <v>3</v>
      </c>
      <c r="U142">
        <v>3</v>
      </c>
      <c r="V142">
        <v>2</v>
      </c>
      <c r="W142">
        <v>1</v>
      </c>
      <c r="X142">
        <v>6.1</v>
      </c>
      <c r="Y142">
        <v>6.5</v>
      </c>
    </row>
    <row r="143" spans="1:25" x14ac:dyDescent="0.25">
      <c r="A143">
        <v>10</v>
      </c>
      <c r="B143" t="s">
        <v>206</v>
      </c>
      <c r="C143" t="s">
        <v>29</v>
      </c>
      <c r="D143">
        <v>2</v>
      </c>
      <c r="E143" t="s">
        <v>57</v>
      </c>
      <c r="F143" t="s">
        <v>18</v>
      </c>
      <c r="G143" t="s">
        <v>181</v>
      </c>
      <c r="H143">
        <v>3</v>
      </c>
      <c r="I143">
        <v>0</v>
      </c>
      <c r="J143">
        <v>0</v>
      </c>
      <c r="K143" s="2">
        <v>41549</v>
      </c>
      <c r="L143" t="s">
        <v>24</v>
      </c>
      <c r="M143">
        <v>2</v>
      </c>
      <c r="N143">
        <v>4.4000000000000003E-3</v>
      </c>
      <c r="O143">
        <v>0.94730000000000003</v>
      </c>
      <c r="P143">
        <v>0.315766667</v>
      </c>
      <c r="Q143">
        <v>9.5</v>
      </c>
      <c r="R143">
        <v>5</v>
      </c>
      <c r="S143">
        <v>29.626666669999999</v>
      </c>
      <c r="T143">
        <v>3</v>
      </c>
      <c r="U143">
        <v>3</v>
      </c>
      <c r="V143">
        <v>2</v>
      </c>
      <c r="W143">
        <v>1</v>
      </c>
      <c r="X143">
        <v>6.1</v>
      </c>
      <c r="Y143">
        <v>6.5</v>
      </c>
    </row>
    <row r="144" spans="1:25" x14ac:dyDescent="0.25">
      <c r="A144">
        <v>10</v>
      </c>
      <c r="B144" t="s">
        <v>206</v>
      </c>
      <c r="C144" t="s">
        <v>29</v>
      </c>
      <c r="D144">
        <v>2</v>
      </c>
      <c r="E144" t="s">
        <v>57</v>
      </c>
      <c r="F144" t="s">
        <v>18</v>
      </c>
      <c r="G144" t="s">
        <v>181</v>
      </c>
      <c r="H144">
        <v>3</v>
      </c>
      <c r="I144">
        <v>0</v>
      </c>
      <c r="J144">
        <v>0</v>
      </c>
      <c r="K144" s="2">
        <v>41549</v>
      </c>
      <c r="L144" t="s">
        <v>24</v>
      </c>
      <c r="M144">
        <v>3</v>
      </c>
      <c r="N144">
        <v>0.93730000000000002</v>
      </c>
      <c r="O144">
        <v>0.94730000000000003</v>
      </c>
      <c r="P144">
        <v>0.315766667</v>
      </c>
      <c r="Q144">
        <v>9.5</v>
      </c>
      <c r="R144">
        <v>5</v>
      </c>
      <c r="S144">
        <v>29.626666669999999</v>
      </c>
      <c r="T144">
        <v>3</v>
      </c>
      <c r="U144">
        <v>3</v>
      </c>
      <c r="V144">
        <v>2</v>
      </c>
      <c r="W144">
        <v>1</v>
      </c>
      <c r="X144">
        <v>6.1</v>
      </c>
      <c r="Y144">
        <v>6.5</v>
      </c>
    </row>
    <row r="145" spans="1:25" x14ac:dyDescent="0.25">
      <c r="A145">
        <v>10</v>
      </c>
      <c r="B145" t="s">
        <v>206</v>
      </c>
      <c r="C145" t="s">
        <v>29</v>
      </c>
      <c r="D145">
        <v>3</v>
      </c>
      <c r="E145" t="s">
        <v>58</v>
      </c>
      <c r="F145" t="s">
        <v>22</v>
      </c>
      <c r="G145" t="s">
        <v>164</v>
      </c>
      <c r="H145">
        <v>7</v>
      </c>
      <c r="I145">
        <v>7</v>
      </c>
      <c r="J145">
        <v>1</v>
      </c>
      <c r="K145" s="2">
        <v>41549</v>
      </c>
      <c r="L145" t="s">
        <v>20</v>
      </c>
      <c r="M145" t="s">
        <v>43</v>
      </c>
      <c r="N145" t="s">
        <v>43</v>
      </c>
      <c r="O145">
        <v>0.1023</v>
      </c>
      <c r="P145">
        <f>O145/7</f>
        <v>1.4614285714285715E-2</v>
      </c>
      <c r="Q145">
        <v>7.5</v>
      </c>
      <c r="R145">
        <v>4</v>
      </c>
      <c r="S145">
        <v>43.493333329999999</v>
      </c>
      <c r="T145">
        <v>6</v>
      </c>
      <c r="U145">
        <v>2</v>
      </c>
      <c r="V145">
        <v>5</v>
      </c>
      <c r="W145">
        <v>1</v>
      </c>
      <c r="X145">
        <v>6.5</v>
      </c>
      <c r="Y145">
        <v>6.3</v>
      </c>
    </row>
    <row r="146" spans="1:25" x14ac:dyDescent="0.25">
      <c r="A146">
        <v>10</v>
      </c>
      <c r="B146" t="s">
        <v>206</v>
      </c>
      <c r="C146" t="s">
        <v>29</v>
      </c>
      <c r="D146">
        <v>3</v>
      </c>
      <c r="E146" t="s">
        <v>58</v>
      </c>
      <c r="F146" t="s">
        <v>22</v>
      </c>
      <c r="G146" t="s">
        <v>147</v>
      </c>
      <c r="H146">
        <v>1</v>
      </c>
      <c r="I146">
        <v>1</v>
      </c>
      <c r="J146">
        <v>1</v>
      </c>
      <c r="K146" s="2">
        <v>41549</v>
      </c>
      <c r="L146" t="s">
        <v>24</v>
      </c>
      <c r="M146">
        <v>1</v>
      </c>
      <c r="N146">
        <v>2.9899999999999999E-2</v>
      </c>
      <c r="O146">
        <v>2.9899999999999999E-2</v>
      </c>
      <c r="P146">
        <v>2.9899999999999999E-2</v>
      </c>
      <c r="Q146">
        <v>7.5</v>
      </c>
      <c r="R146">
        <v>4</v>
      </c>
      <c r="S146">
        <v>43.493333329999999</v>
      </c>
      <c r="T146">
        <v>6</v>
      </c>
      <c r="U146">
        <v>2</v>
      </c>
      <c r="V146">
        <v>5</v>
      </c>
      <c r="W146">
        <v>1</v>
      </c>
      <c r="X146">
        <v>6.5</v>
      </c>
      <c r="Y146">
        <v>6.3</v>
      </c>
    </row>
    <row r="147" spans="1:25" x14ac:dyDescent="0.25">
      <c r="A147">
        <v>10</v>
      </c>
      <c r="B147" t="s">
        <v>206</v>
      </c>
      <c r="C147" t="s">
        <v>29</v>
      </c>
      <c r="D147">
        <v>3</v>
      </c>
      <c r="E147" t="s">
        <v>58</v>
      </c>
      <c r="F147" t="s">
        <v>22</v>
      </c>
      <c r="G147" t="s">
        <v>161</v>
      </c>
      <c r="H147">
        <v>2</v>
      </c>
      <c r="I147">
        <v>0</v>
      </c>
      <c r="J147">
        <v>0</v>
      </c>
      <c r="K147" s="2">
        <v>41549</v>
      </c>
      <c r="L147" t="s">
        <v>24</v>
      </c>
      <c r="M147" t="s">
        <v>43</v>
      </c>
      <c r="N147" t="s">
        <v>43</v>
      </c>
      <c r="O147">
        <v>2.0199999999999999E-2</v>
      </c>
      <c r="P147">
        <v>1.01E-2</v>
      </c>
      <c r="Q147">
        <v>7.5</v>
      </c>
      <c r="R147">
        <v>4</v>
      </c>
      <c r="S147">
        <v>43.493333329999999</v>
      </c>
      <c r="T147">
        <v>6</v>
      </c>
      <c r="U147">
        <v>2</v>
      </c>
      <c r="V147">
        <v>5</v>
      </c>
      <c r="W147">
        <v>1</v>
      </c>
      <c r="X147">
        <v>6.5</v>
      </c>
      <c r="Y147">
        <v>6.3</v>
      </c>
    </row>
    <row r="148" spans="1:25" x14ac:dyDescent="0.25">
      <c r="A148">
        <v>10</v>
      </c>
      <c r="B148" t="s">
        <v>206</v>
      </c>
      <c r="C148" t="s">
        <v>29</v>
      </c>
      <c r="D148">
        <v>3</v>
      </c>
      <c r="E148" t="s">
        <v>58</v>
      </c>
      <c r="F148" t="s">
        <v>22</v>
      </c>
      <c r="G148" t="s">
        <v>179</v>
      </c>
      <c r="H148">
        <v>5</v>
      </c>
      <c r="I148">
        <v>5</v>
      </c>
      <c r="J148">
        <v>1</v>
      </c>
      <c r="K148" s="2">
        <v>41549</v>
      </c>
      <c r="L148" t="s">
        <v>24</v>
      </c>
      <c r="M148">
        <v>1</v>
      </c>
      <c r="N148">
        <v>3.3099999999999997E-2</v>
      </c>
      <c r="O148">
        <v>0.49320000000000003</v>
      </c>
      <c r="P148">
        <v>9.8640000000000005E-2</v>
      </c>
      <c r="Q148">
        <v>7.5</v>
      </c>
      <c r="R148">
        <v>4</v>
      </c>
      <c r="S148">
        <v>43.493333329999999</v>
      </c>
      <c r="T148">
        <v>6</v>
      </c>
      <c r="U148">
        <v>2</v>
      </c>
      <c r="V148">
        <v>5</v>
      </c>
      <c r="W148">
        <v>1</v>
      </c>
      <c r="X148">
        <v>6.5</v>
      </c>
      <c r="Y148">
        <v>6.3</v>
      </c>
    </row>
    <row r="149" spans="1:25" x14ac:dyDescent="0.25">
      <c r="A149">
        <v>10</v>
      </c>
      <c r="B149" t="s">
        <v>206</v>
      </c>
      <c r="C149" t="s">
        <v>29</v>
      </c>
      <c r="D149">
        <v>3</v>
      </c>
      <c r="E149" t="s">
        <v>58</v>
      </c>
      <c r="F149" t="s">
        <v>22</v>
      </c>
      <c r="G149" t="s">
        <v>179</v>
      </c>
      <c r="H149">
        <v>5</v>
      </c>
      <c r="I149">
        <v>5</v>
      </c>
      <c r="J149">
        <v>1</v>
      </c>
      <c r="K149" s="2">
        <v>41549</v>
      </c>
      <c r="L149" t="s">
        <v>24</v>
      </c>
      <c r="M149">
        <v>2</v>
      </c>
      <c r="N149">
        <v>0.2266</v>
      </c>
      <c r="O149">
        <v>0.49320000000000003</v>
      </c>
      <c r="P149">
        <v>9.8640000000000005E-2</v>
      </c>
      <c r="Q149">
        <v>7.5</v>
      </c>
      <c r="R149">
        <v>4</v>
      </c>
      <c r="S149">
        <v>43.493333329999999</v>
      </c>
      <c r="T149">
        <v>6</v>
      </c>
      <c r="U149">
        <v>2</v>
      </c>
      <c r="V149">
        <v>5</v>
      </c>
      <c r="W149">
        <v>1</v>
      </c>
      <c r="X149">
        <v>6.5</v>
      </c>
      <c r="Y149">
        <v>6.3</v>
      </c>
    </row>
    <row r="150" spans="1:25" x14ac:dyDescent="0.25">
      <c r="A150">
        <v>10</v>
      </c>
      <c r="B150" t="s">
        <v>206</v>
      </c>
      <c r="C150" t="s">
        <v>29</v>
      </c>
      <c r="D150">
        <v>3</v>
      </c>
      <c r="E150" t="s">
        <v>58</v>
      </c>
      <c r="F150" t="s">
        <v>22</v>
      </c>
      <c r="G150" t="s">
        <v>179</v>
      </c>
      <c r="H150">
        <v>5</v>
      </c>
      <c r="I150">
        <v>5</v>
      </c>
      <c r="J150">
        <v>1</v>
      </c>
      <c r="K150" s="2">
        <v>41549</v>
      </c>
      <c r="L150" t="s">
        <v>24</v>
      </c>
      <c r="M150">
        <v>3</v>
      </c>
      <c r="N150">
        <v>0.16389999999999999</v>
      </c>
      <c r="O150">
        <v>0.49320000000000003</v>
      </c>
      <c r="P150">
        <v>9.8640000000000005E-2</v>
      </c>
      <c r="Q150">
        <v>7.5</v>
      </c>
      <c r="R150">
        <v>4</v>
      </c>
      <c r="S150">
        <v>43.493333329999999</v>
      </c>
      <c r="T150">
        <v>6</v>
      </c>
      <c r="U150">
        <v>2</v>
      </c>
      <c r="V150">
        <v>5</v>
      </c>
      <c r="W150">
        <v>1</v>
      </c>
      <c r="X150">
        <v>6.5</v>
      </c>
      <c r="Y150">
        <v>6.3</v>
      </c>
    </row>
    <row r="151" spans="1:25" x14ac:dyDescent="0.25">
      <c r="A151">
        <v>10</v>
      </c>
      <c r="B151" t="s">
        <v>206</v>
      </c>
      <c r="C151" t="s">
        <v>29</v>
      </c>
      <c r="D151">
        <v>3</v>
      </c>
      <c r="E151" t="s">
        <v>58</v>
      </c>
      <c r="F151" t="s">
        <v>22</v>
      </c>
      <c r="G151" t="s">
        <v>179</v>
      </c>
      <c r="H151">
        <v>5</v>
      </c>
      <c r="I151">
        <v>5</v>
      </c>
      <c r="J151">
        <v>1</v>
      </c>
      <c r="K151" s="2">
        <v>41549</v>
      </c>
      <c r="L151" t="s">
        <v>24</v>
      </c>
      <c r="M151">
        <v>4</v>
      </c>
      <c r="N151">
        <v>4.8000000000000001E-2</v>
      </c>
      <c r="O151">
        <v>0.49320000000000003</v>
      </c>
      <c r="P151">
        <v>9.8640000000000005E-2</v>
      </c>
      <c r="Q151">
        <v>7.5</v>
      </c>
      <c r="R151">
        <v>4</v>
      </c>
      <c r="S151">
        <v>43.493333329999999</v>
      </c>
      <c r="T151">
        <v>6</v>
      </c>
      <c r="U151">
        <v>2</v>
      </c>
      <c r="V151">
        <v>5</v>
      </c>
      <c r="W151">
        <v>1</v>
      </c>
      <c r="X151">
        <v>6.5</v>
      </c>
      <c r="Y151">
        <v>6.3</v>
      </c>
    </row>
    <row r="152" spans="1:25" x14ac:dyDescent="0.25">
      <c r="A152">
        <v>10</v>
      </c>
      <c r="B152" t="s">
        <v>206</v>
      </c>
      <c r="C152" t="s">
        <v>29</v>
      </c>
      <c r="D152">
        <v>3</v>
      </c>
      <c r="E152" t="s">
        <v>58</v>
      </c>
      <c r="F152" t="s">
        <v>22</v>
      </c>
      <c r="G152" t="s">
        <v>179</v>
      </c>
      <c r="H152">
        <v>5</v>
      </c>
      <c r="I152">
        <v>5</v>
      </c>
      <c r="J152">
        <v>1</v>
      </c>
      <c r="K152" s="2">
        <v>41549</v>
      </c>
      <c r="L152" t="s">
        <v>24</v>
      </c>
      <c r="M152">
        <v>5</v>
      </c>
      <c r="N152">
        <v>2.1600000000000001E-2</v>
      </c>
      <c r="O152">
        <v>0.49320000000000003</v>
      </c>
      <c r="P152">
        <v>9.8640000000000005E-2</v>
      </c>
      <c r="Q152">
        <v>7.5</v>
      </c>
      <c r="R152">
        <v>4</v>
      </c>
      <c r="S152">
        <v>43.493333329999999</v>
      </c>
      <c r="T152">
        <v>6</v>
      </c>
      <c r="U152">
        <v>2</v>
      </c>
      <c r="V152">
        <v>5</v>
      </c>
      <c r="W152">
        <v>1</v>
      </c>
      <c r="X152">
        <v>6.5</v>
      </c>
      <c r="Y152">
        <v>6.3</v>
      </c>
    </row>
    <row r="153" spans="1:25" x14ac:dyDescent="0.25">
      <c r="A153">
        <v>10</v>
      </c>
      <c r="B153" t="s">
        <v>206</v>
      </c>
      <c r="C153" t="s">
        <v>29</v>
      </c>
      <c r="D153">
        <v>3</v>
      </c>
      <c r="E153" t="s">
        <v>58</v>
      </c>
      <c r="F153" t="s">
        <v>22</v>
      </c>
      <c r="G153" t="s">
        <v>181</v>
      </c>
      <c r="H153">
        <v>4</v>
      </c>
      <c r="I153">
        <v>0</v>
      </c>
      <c r="J153">
        <v>0</v>
      </c>
      <c r="K153" s="2">
        <v>41549</v>
      </c>
      <c r="L153" t="s">
        <v>24</v>
      </c>
      <c r="M153">
        <v>1</v>
      </c>
      <c r="N153">
        <v>1.9E-2</v>
      </c>
      <c r="O153">
        <v>0.48970000000000002</v>
      </c>
      <c r="P153">
        <v>0.12242500000000001</v>
      </c>
      <c r="Q153">
        <v>7.5</v>
      </c>
      <c r="R153">
        <v>4</v>
      </c>
      <c r="S153">
        <v>43.493333329999999</v>
      </c>
      <c r="T153">
        <v>6</v>
      </c>
      <c r="U153">
        <v>2</v>
      </c>
      <c r="V153">
        <v>5</v>
      </c>
      <c r="W153">
        <v>1</v>
      </c>
      <c r="X153">
        <v>6.5</v>
      </c>
      <c r="Y153">
        <v>6.3</v>
      </c>
    </row>
    <row r="154" spans="1:25" x14ac:dyDescent="0.25">
      <c r="A154">
        <v>10</v>
      </c>
      <c r="B154" t="s">
        <v>206</v>
      </c>
      <c r="C154" t="s">
        <v>29</v>
      </c>
      <c r="D154">
        <v>3</v>
      </c>
      <c r="E154" t="s">
        <v>58</v>
      </c>
      <c r="F154" t="s">
        <v>22</v>
      </c>
      <c r="G154" t="s">
        <v>181</v>
      </c>
      <c r="H154">
        <v>4</v>
      </c>
      <c r="I154">
        <v>0</v>
      </c>
      <c r="J154">
        <v>0</v>
      </c>
      <c r="K154" s="2">
        <v>41549</v>
      </c>
      <c r="L154" t="s">
        <v>24</v>
      </c>
      <c r="M154">
        <v>2</v>
      </c>
      <c r="N154">
        <v>0.25790000000000002</v>
      </c>
      <c r="O154">
        <v>0.48970000000000002</v>
      </c>
      <c r="P154">
        <v>0.12242500000000001</v>
      </c>
      <c r="Q154">
        <v>7.5</v>
      </c>
      <c r="R154">
        <v>4</v>
      </c>
      <c r="S154">
        <v>43.493333329999999</v>
      </c>
      <c r="T154">
        <v>6</v>
      </c>
      <c r="U154">
        <v>2</v>
      </c>
      <c r="V154">
        <v>5</v>
      </c>
      <c r="W154">
        <v>1</v>
      </c>
      <c r="X154">
        <v>6.5</v>
      </c>
      <c r="Y154">
        <v>6.3</v>
      </c>
    </row>
    <row r="155" spans="1:25" x14ac:dyDescent="0.25">
      <c r="A155">
        <v>10</v>
      </c>
      <c r="B155" t="s">
        <v>206</v>
      </c>
      <c r="C155" t="s">
        <v>29</v>
      </c>
      <c r="D155">
        <v>3</v>
      </c>
      <c r="E155" t="s">
        <v>58</v>
      </c>
      <c r="F155" t="s">
        <v>22</v>
      </c>
      <c r="G155" t="s">
        <v>181</v>
      </c>
      <c r="H155">
        <v>4</v>
      </c>
      <c r="I155">
        <v>0</v>
      </c>
      <c r="J155">
        <v>0</v>
      </c>
      <c r="K155" s="2">
        <v>41549</v>
      </c>
      <c r="L155" t="s">
        <v>24</v>
      </c>
      <c r="M155">
        <v>3</v>
      </c>
      <c r="N155">
        <v>8.3900000000000002E-2</v>
      </c>
      <c r="O155">
        <v>0.48970000000000002</v>
      </c>
      <c r="P155">
        <v>0.12242500000000001</v>
      </c>
      <c r="Q155">
        <v>7.5</v>
      </c>
      <c r="R155">
        <v>4</v>
      </c>
      <c r="S155">
        <v>43.493333329999999</v>
      </c>
      <c r="T155">
        <v>6</v>
      </c>
      <c r="U155">
        <v>2</v>
      </c>
      <c r="V155">
        <v>5</v>
      </c>
      <c r="W155">
        <v>1</v>
      </c>
      <c r="X155">
        <v>6.5</v>
      </c>
      <c r="Y155">
        <v>6.3</v>
      </c>
    </row>
    <row r="156" spans="1:25" x14ac:dyDescent="0.25">
      <c r="A156">
        <v>10</v>
      </c>
      <c r="B156" t="s">
        <v>206</v>
      </c>
      <c r="C156" t="s">
        <v>29</v>
      </c>
      <c r="D156">
        <v>3</v>
      </c>
      <c r="E156" t="s">
        <v>58</v>
      </c>
      <c r="F156" t="s">
        <v>22</v>
      </c>
      <c r="G156" t="s">
        <v>181</v>
      </c>
      <c r="H156">
        <v>4</v>
      </c>
      <c r="I156">
        <v>0</v>
      </c>
      <c r="J156">
        <v>0</v>
      </c>
      <c r="K156" s="2">
        <v>41549</v>
      </c>
      <c r="L156" t="s">
        <v>24</v>
      </c>
      <c r="M156">
        <v>4</v>
      </c>
      <c r="N156">
        <v>0.12889999999999999</v>
      </c>
      <c r="O156">
        <v>0.48970000000000002</v>
      </c>
      <c r="P156">
        <v>0.12242500000000001</v>
      </c>
      <c r="Q156">
        <v>7.5</v>
      </c>
      <c r="R156">
        <v>4</v>
      </c>
      <c r="S156">
        <v>43.493333329999999</v>
      </c>
      <c r="T156">
        <v>6</v>
      </c>
      <c r="U156">
        <v>2</v>
      </c>
      <c r="V156">
        <v>5</v>
      </c>
      <c r="W156">
        <v>1</v>
      </c>
      <c r="X156">
        <v>6.5</v>
      </c>
      <c r="Y156">
        <v>6.3</v>
      </c>
    </row>
    <row r="157" spans="1:25" x14ac:dyDescent="0.25">
      <c r="A157">
        <v>10</v>
      </c>
      <c r="B157" t="s">
        <v>206</v>
      </c>
      <c r="C157" t="s">
        <v>29</v>
      </c>
      <c r="D157">
        <v>3</v>
      </c>
      <c r="E157" t="s">
        <v>83</v>
      </c>
      <c r="F157" t="s">
        <v>18</v>
      </c>
      <c r="G157" t="s">
        <v>128</v>
      </c>
      <c r="H157">
        <v>1</v>
      </c>
      <c r="I157">
        <v>1</v>
      </c>
      <c r="J157">
        <v>1</v>
      </c>
      <c r="K157" s="2">
        <v>41549</v>
      </c>
      <c r="L157" t="s">
        <v>24</v>
      </c>
      <c r="M157">
        <v>1</v>
      </c>
      <c r="N157">
        <v>6.5000000000000002E-2</v>
      </c>
      <c r="O157">
        <v>6.5000000000000002E-2</v>
      </c>
      <c r="P157">
        <v>6.5000000000000002E-2</v>
      </c>
      <c r="Q157">
        <v>7.5</v>
      </c>
      <c r="R157">
        <v>5.6666666670000003</v>
      </c>
      <c r="S157">
        <v>41.066666669999996</v>
      </c>
      <c r="T157">
        <v>7</v>
      </c>
      <c r="U157">
        <v>2</v>
      </c>
      <c r="V157">
        <v>4</v>
      </c>
      <c r="W157">
        <v>2</v>
      </c>
      <c r="X157">
        <v>6.5</v>
      </c>
      <c r="Y157">
        <v>6.6</v>
      </c>
    </row>
    <row r="158" spans="1:25" x14ac:dyDescent="0.25">
      <c r="A158">
        <v>10</v>
      </c>
      <c r="B158" t="s">
        <v>206</v>
      </c>
      <c r="C158" t="s">
        <v>29</v>
      </c>
      <c r="D158">
        <v>3</v>
      </c>
      <c r="E158" t="s">
        <v>83</v>
      </c>
      <c r="F158" t="s">
        <v>18</v>
      </c>
      <c r="G158" t="s">
        <v>146</v>
      </c>
      <c r="H158">
        <v>1</v>
      </c>
      <c r="I158">
        <v>0</v>
      </c>
      <c r="J158">
        <v>0</v>
      </c>
      <c r="K158" s="2">
        <v>41549</v>
      </c>
      <c r="L158" t="s">
        <v>24</v>
      </c>
      <c r="M158">
        <v>1</v>
      </c>
      <c r="N158">
        <v>6.7900000000000002E-2</v>
      </c>
      <c r="O158">
        <v>6.7900000000000002E-2</v>
      </c>
      <c r="P158">
        <v>6.7900000000000002E-2</v>
      </c>
      <c r="Q158">
        <v>7.5</v>
      </c>
      <c r="R158">
        <v>5.6666666670000003</v>
      </c>
      <c r="S158">
        <v>41.066666669999996</v>
      </c>
      <c r="T158">
        <v>7</v>
      </c>
      <c r="U158">
        <v>2</v>
      </c>
      <c r="V158">
        <v>4</v>
      </c>
      <c r="W158">
        <v>2</v>
      </c>
      <c r="X158">
        <v>6.5</v>
      </c>
      <c r="Y158">
        <v>6.6</v>
      </c>
    </row>
    <row r="159" spans="1:25" x14ac:dyDescent="0.25">
      <c r="A159">
        <v>10</v>
      </c>
      <c r="B159" t="s">
        <v>206</v>
      </c>
      <c r="C159" t="s">
        <v>29</v>
      </c>
      <c r="D159">
        <v>3</v>
      </c>
      <c r="E159" t="s">
        <v>83</v>
      </c>
      <c r="F159" t="s">
        <v>18</v>
      </c>
      <c r="G159" t="s">
        <v>208</v>
      </c>
      <c r="H159">
        <v>1</v>
      </c>
      <c r="I159">
        <v>0</v>
      </c>
      <c r="J159">
        <v>0</v>
      </c>
      <c r="K159" s="2">
        <v>41549</v>
      </c>
      <c r="L159" t="s">
        <v>24</v>
      </c>
      <c r="M159">
        <v>1</v>
      </c>
      <c r="N159">
        <v>2.8199999999999999E-2</v>
      </c>
      <c r="O159">
        <v>2.8199999999999999E-2</v>
      </c>
      <c r="P159">
        <v>2.8199999999999999E-2</v>
      </c>
      <c r="Q159">
        <v>7.5</v>
      </c>
      <c r="R159">
        <v>5.6666666670000003</v>
      </c>
      <c r="S159">
        <v>41.066666669999996</v>
      </c>
      <c r="T159">
        <v>7</v>
      </c>
      <c r="U159">
        <v>2</v>
      </c>
      <c r="V159">
        <v>4</v>
      </c>
      <c r="W159">
        <v>2</v>
      </c>
      <c r="X159">
        <v>6.5</v>
      </c>
      <c r="Y159">
        <v>6.6</v>
      </c>
    </row>
    <row r="160" spans="1:25" x14ac:dyDescent="0.25">
      <c r="A160">
        <v>10</v>
      </c>
      <c r="B160" t="s">
        <v>206</v>
      </c>
      <c r="C160" t="s">
        <v>29</v>
      </c>
      <c r="D160">
        <v>3</v>
      </c>
      <c r="E160" t="s">
        <v>83</v>
      </c>
      <c r="F160" t="s">
        <v>18</v>
      </c>
      <c r="G160" t="s">
        <v>181</v>
      </c>
      <c r="H160">
        <v>1</v>
      </c>
      <c r="I160">
        <v>0</v>
      </c>
      <c r="J160">
        <v>0</v>
      </c>
      <c r="K160" s="2">
        <v>41549</v>
      </c>
      <c r="L160" t="s">
        <v>24</v>
      </c>
      <c r="M160">
        <v>1</v>
      </c>
      <c r="N160">
        <v>0.2989</v>
      </c>
      <c r="O160">
        <v>0.2989</v>
      </c>
      <c r="P160">
        <v>0.2989</v>
      </c>
      <c r="Q160">
        <v>7.5</v>
      </c>
      <c r="R160">
        <v>5.6666666670000003</v>
      </c>
      <c r="S160">
        <v>41.066666669999996</v>
      </c>
      <c r="T160">
        <v>7</v>
      </c>
      <c r="U160">
        <v>2</v>
      </c>
      <c r="V160">
        <v>4</v>
      </c>
      <c r="W160">
        <v>2</v>
      </c>
      <c r="X160">
        <v>6.5</v>
      </c>
      <c r="Y160">
        <v>6.6</v>
      </c>
    </row>
    <row r="161" spans="1:25" x14ac:dyDescent="0.25">
      <c r="A161">
        <v>10</v>
      </c>
      <c r="B161" t="s">
        <v>206</v>
      </c>
      <c r="C161" t="s">
        <v>29</v>
      </c>
      <c r="D161">
        <v>4</v>
      </c>
      <c r="E161" t="s">
        <v>84</v>
      </c>
      <c r="F161" t="s">
        <v>22</v>
      </c>
      <c r="G161" t="s">
        <v>78</v>
      </c>
      <c r="H161">
        <v>2</v>
      </c>
      <c r="I161">
        <v>2</v>
      </c>
      <c r="J161">
        <v>1</v>
      </c>
      <c r="K161" s="2">
        <v>41549</v>
      </c>
      <c r="L161" t="s">
        <v>24</v>
      </c>
      <c r="M161" t="s">
        <v>43</v>
      </c>
      <c r="N161" t="s">
        <v>43</v>
      </c>
      <c r="O161" t="s">
        <v>43</v>
      </c>
      <c r="P161" t="s">
        <v>43</v>
      </c>
      <c r="Q161">
        <v>4.5</v>
      </c>
      <c r="R161">
        <v>5.3333333329999997</v>
      </c>
      <c r="S161">
        <v>64.293333329999996</v>
      </c>
      <c r="T161">
        <v>8</v>
      </c>
      <c r="U161">
        <v>5</v>
      </c>
      <c r="V161">
        <v>4</v>
      </c>
      <c r="W161">
        <v>7</v>
      </c>
      <c r="X161">
        <v>6.8</v>
      </c>
      <c r="Y161">
        <v>6.2</v>
      </c>
    </row>
    <row r="162" spans="1:25" x14ac:dyDescent="0.25">
      <c r="A162">
        <v>10</v>
      </c>
      <c r="B162" t="s">
        <v>206</v>
      </c>
      <c r="C162" t="s">
        <v>29</v>
      </c>
      <c r="D162">
        <v>4</v>
      </c>
      <c r="E162" t="s">
        <v>84</v>
      </c>
      <c r="F162" t="s">
        <v>22</v>
      </c>
      <c r="G162" t="s">
        <v>128</v>
      </c>
      <c r="H162">
        <v>2</v>
      </c>
      <c r="I162">
        <v>2</v>
      </c>
      <c r="J162">
        <v>1</v>
      </c>
      <c r="K162" s="2">
        <v>41549</v>
      </c>
      <c r="L162" t="s">
        <v>24</v>
      </c>
      <c r="M162">
        <v>1</v>
      </c>
      <c r="N162">
        <v>5.1700000000000003E-2</v>
      </c>
      <c r="O162">
        <v>7.5999999999999998E-2</v>
      </c>
      <c r="P162">
        <v>3.7999999999999999E-2</v>
      </c>
      <c r="Q162">
        <v>4.5</v>
      </c>
      <c r="R162">
        <v>5.3333333329999997</v>
      </c>
      <c r="S162">
        <v>64.293333329999996</v>
      </c>
      <c r="T162">
        <v>8</v>
      </c>
      <c r="U162">
        <v>5</v>
      </c>
      <c r="V162">
        <v>4</v>
      </c>
      <c r="W162">
        <v>7</v>
      </c>
      <c r="X162">
        <v>6.8</v>
      </c>
      <c r="Y162">
        <v>6.2</v>
      </c>
    </row>
    <row r="163" spans="1:25" x14ac:dyDescent="0.25">
      <c r="A163">
        <v>10</v>
      </c>
      <c r="B163" t="s">
        <v>206</v>
      </c>
      <c r="C163" t="s">
        <v>29</v>
      </c>
      <c r="D163">
        <v>4</v>
      </c>
      <c r="E163" t="s">
        <v>84</v>
      </c>
      <c r="F163" t="s">
        <v>22</v>
      </c>
      <c r="G163" t="s">
        <v>128</v>
      </c>
      <c r="H163">
        <v>2</v>
      </c>
      <c r="I163">
        <v>2</v>
      </c>
      <c r="J163">
        <v>1</v>
      </c>
      <c r="K163" s="2">
        <v>41549</v>
      </c>
      <c r="L163" t="s">
        <v>24</v>
      </c>
      <c r="M163">
        <v>2</v>
      </c>
      <c r="N163">
        <v>2.4299999999999999E-2</v>
      </c>
      <c r="O163">
        <v>7.5999999999999998E-2</v>
      </c>
      <c r="P163">
        <v>3.7999999999999999E-2</v>
      </c>
      <c r="Q163">
        <v>4.5</v>
      </c>
      <c r="R163">
        <v>5.3333333329999997</v>
      </c>
      <c r="S163">
        <v>64.293333329999996</v>
      </c>
      <c r="T163">
        <v>8</v>
      </c>
      <c r="U163">
        <v>5</v>
      </c>
      <c r="V163">
        <v>4</v>
      </c>
      <c r="W163">
        <v>7</v>
      </c>
      <c r="X163">
        <v>6.8</v>
      </c>
      <c r="Y163">
        <v>6.2</v>
      </c>
    </row>
    <row r="164" spans="1:25" x14ac:dyDescent="0.25">
      <c r="A164">
        <v>10</v>
      </c>
      <c r="B164" t="s">
        <v>206</v>
      </c>
      <c r="C164" t="s">
        <v>29</v>
      </c>
      <c r="D164">
        <v>4</v>
      </c>
      <c r="E164" t="s">
        <v>84</v>
      </c>
      <c r="F164" t="s">
        <v>22</v>
      </c>
      <c r="G164" t="s">
        <v>164</v>
      </c>
      <c r="H164">
        <v>2</v>
      </c>
      <c r="I164">
        <v>2</v>
      </c>
      <c r="J164">
        <v>1</v>
      </c>
      <c r="K164" s="2">
        <v>41549</v>
      </c>
      <c r="L164" t="s">
        <v>20</v>
      </c>
      <c r="M164" t="s">
        <v>43</v>
      </c>
      <c r="N164" t="s">
        <v>43</v>
      </c>
      <c r="O164">
        <v>0.1222</v>
      </c>
      <c r="P164">
        <v>6.1100000000000002E-2</v>
      </c>
      <c r="Q164">
        <v>4.5</v>
      </c>
      <c r="R164">
        <v>5.3333333329999997</v>
      </c>
      <c r="S164">
        <v>64.293333329999996</v>
      </c>
      <c r="T164">
        <v>8</v>
      </c>
      <c r="U164">
        <v>5</v>
      </c>
      <c r="V164">
        <v>4</v>
      </c>
      <c r="W164">
        <v>7</v>
      </c>
      <c r="X164">
        <v>6.8</v>
      </c>
      <c r="Y164">
        <v>6.2</v>
      </c>
    </row>
    <row r="165" spans="1:25" x14ac:dyDescent="0.25">
      <c r="A165">
        <v>10</v>
      </c>
      <c r="B165" t="s">
        <v>206</v>
      </c>
      <c r="C165" t="s">
        <v>29</v>
      </c>
      <c r="D165">
        <v>4</v>
      </c>
      <c r="E165" t="s">
        <v>84</v>
      </c>
      <c r="F165" t="s">
        <v>22</v>
      </c>
      <c r="G165" t="s">
        <v>147</v>
      </c>
      <c r="H165">
        <v>2</v>
      </c>
      <c r="I165">
        <v>2</v>
      </c>
      <c r="J165">
        <v>1</v>
      </c>
      <c r="K165" s="2">
        <v>41549</v>
      </c>
      <c r="L165" t="s">
        <v>24</v>
      </c>
      <c r="M165" t="s">
        <v>43</v>
      </c>
      <c r="N165" t="s">
        <v>43</v>
      </c>
      <c r="O165">
        <v>3.4799999999999998E-2</v>
      </c>
      <c r="P165">
        <v>1.7399999999999999E-2</v>
      </c>
      <c r="Q165">
        <v>4.5</v>
      </c>
      <c r="R165">
        <v>5.3333333329999997</v>
      </c>
      <c r="S165">
        <v>64.293333329999996</v>
      </c>
      <c r="T165">
        <v>8</v>
      </c>
      <c r="U165">
        <v>5</v>
      </c>
      <c r="V165">
        <v>4</v>
      </c>
      <c r="W165">
        <v>7</v>
      </c>
      <c r="X165">
        <v>6.8</v>
      </c>
      <c r="Y165">
        <v>6.2</v>
      </c>
    </row>
    <row r="166" spans="1:25" x14ac:dyDescent="0.25">
      <c r="A166">
        <v>10</v>
      </c>
      <c r="B166" t="s">
        <v>206</v>
      </c>
      <c r="C166" t="s">
        <v>29</v>
      </c>
      <c r="D166">
        <v>4</v>
      </c>
      <c r="E166" t="s">
        <v>84</v>
      </c>
      <c r="F166" t="s">
        <v>22</v>
      </c>
      <c r="G166" t="s">
        <v>156</v>
      </c>
      <c r="H166">
        <v>9</v>
      </c>
      <c r="I166">
        <v>0</v>
      </c>
      <c r="J166">
        <v>0</v>
      </c>
      <c r="K166" s="2">
        <v>41549</v>
      </c>
      <c r="L166" t="s">
        <v>24</v>
      </c>
      <c r="M166" t="s">
        <v>43</v>
      </c>
      <c r="N166" t="s">
        <v>43</v>
      </c>
      <c r="O166">
        <v>0.1111</v>
      </c>
      <c r="P166">
        <v>1.2344444E-2</v>
      </c>
      <c r="Q166">
        <v>4.5</v>
      </c>
      <c r="R166">
        <v>5.3333333329999997</v>
      </c>
      <c r="S166">
        <v>64.293333329999996</v>
      </c>
      <c r="T166">
        <v>8</v>
      </c>
      <c r="U166">
        <v>5</v>
      </c>
      <c r="V166">
        <v>4</v>
      </c>
      <c r="W166">
        <v>7</v>
      </c>
      <c r="X166">
        <v>6.8</v>
      </c>
      <c r="Y166">
        <v>6.2</v>
      </c>
    </row>
    <row r="167" spans="1:25" x14ac:dyDescent="0.25">
      <c r="A167">
        <v>10</v>
      </c>
      <c r="B167" t="s">
        <v>206</v>
      </c>
      <c r="C167" t="s">
        <v>29</v>
      </c>
      <c r="D167">
        <v>4</v>
      </c>
      <c r="E167" t="s">
        <v>84</v>
      </c>
      <c r="F167" t="s">
        <v>22</v>
      </c>
      <c r="G167" t="s">
        <v>179</v>
      </c>
      <c r="H167">
        <v>7</v>
      </c>
      <c r="I167">
        <v>7</v>
      </c>
      <c r="J167">
        <v>1</v>
      </c>
      <c r="K167" s="2">
        <v>41549</v>
      </c>
      <c r="L167" t="s">
        <v>24</v>
      </c>
      <c r="M167">
        <v>1</v>
      </c>
      <c r="N167">
        <v>1.6799999999999999E-2</v>
      </c>
      <c r="O167">
        <v>0.37319999999999998</v>
      </c>
      <c r="P167">
        <v>5.3314286000000002E-2</v>
      </c>
      <c r="Q167">
        <v>4.5</v>
      </c>
      <c r="R167">
        <v>5.3333333329999997</v>
      </c>
      <c r="S167">
        <v>64.293333329999996</v>
      </c>
      <c r="T167">
        <v>8</v>
      </c>
      <c r="U167">
        <v>5</v>
      </c>
      <c r="V167">
        <v>4</v>
      </c>
      <c r="W167">
        <v>7</v>
      </c>
      <c r="X167">
        <v>6.8</v>
      </c>
      <c r="Y167">
        <v>6.2</v>
      </c>
    </row>
    <row r="168" spans="1:25" x14ac:dyDescent="0.25">
      <c r="A168">
        <v>10</v>
      </c>
      <c r="B168" t="s">
        <v>206</v>
      </c>
      <c r="C168" t="s">
        <v>29</v>
      </c>
      <c r="D168">
        <v>4</v>
      </c>
      <c r="E168" t="s">
        <v>84</v>
      </c>
      <c r="F168" t="s">
        <v>22</v>
      </c>
      <c r="G168" t="s">
        <v>179</v>
      </c>
      <c r="H168">
        <v>7</v>
      </c>
      <c r="I168">
        <v>7</v>
      </c>
      <c r="J168">
        <v>1</v>
      </c>
      <c r="K168" s="2">
        <v>41549</v>
      </c>
      <c r="L168" t="s">
        <v>24</v>
      </c>
      <c r="M168">
        <v>2</v>
      </c>
      <c r="N168">
        <v>5.9400000000000001E-2</v>
      </c>
      <c r="O168">
        <v>0.37319999999999998</v>
      </c>
      <c r="P168">
        <v>5.3314286000000002E-2</v>
      </c>
      <c r="Q168">
        <v>4.5</v>
      </c>
      <c r="R168">
        <v>5.3333333329999997</v>
      </c>
      <c r="S168">
        <v>64.293333329999996</v>
      </c>
      <c r="T168">
        <v>8</v>
      </c>
      <c r="U168">
        <v>5</v>
      </c>
      <c r="V168">
        <v>4</v>
      </c>
      <c r="W168">
        <v>7</v>
      </c>
      <c r="X168">
        <v>6.8</v>
      </c>
      <c r="Y168">
        <v>6.2</v>
      </c>
    </row>
    <row r="169" spans="1:25" x14ac:dyDescent="0.25">
      <c r="A169">
        <v>10</v>
      </c>
      <c r="B169" t="s">
        <v>206</v>
      </c>
      <c r="C169" t="s">
        <v>29</v>
      </c>
      <c r="D169">
        <v>4</v>
      </c>
      <c r="E169" t="s">
        <v>84</v>
      </c>
      <c r="F169" t="s">
        <v>22</v>
      </c>
      <c r="G169" t="s">
        <v>179</v>
      </c>
      <c r="H169">
        <v>7</v>
      </c>
      <c r="I169">
        <v>7</v>
      </c>
      <c r="J169">
        <v>1</v>
      </c>
      <c r="K169" s="2">
        <v>41549</v>
      </c>
      <c r="L169" t="s">
        <v>24</v>
      </c>
      <c r="M169">
        <v>3</v>
      </c>
      <c r="N169">
        <v>8.6099999999999996E-2</v>
      </c>
      <c r="O169">
        <v>0.37319999999999998</v>
      </c>
      <c r="P169">
        <v>5.3314286000000002E-2</v>
      </c>
      <c r="Q169">
        <v>4.5</v>
      </c>
      <c r="R169">
        <v>5.3333333329999997</v>
      </c>
      <c r="S169">
        <v>64.293333329999996</v>
      </c>
      <c r="T169">
        <v>8</v>
      </c>
      <c r="U169">
        <v>5</v>
      </c>
      <c r="V169">
        <v>4</v>
      </c>
      <c r="W169">
        <v>7</v>
      </c>
      <c r="X169">
        <v>6.8</v>
      </c>
      <c r="Y169">
        <v>6.2</v>
      </c>
    </row>
    <row r="170" spans="1:25" x14ac:dyDescent="0.25">
      <c r="A170">
        <v>10</v>
      </c>
      <c r="B170" t="s">
        <v>206</v>
      </c>
      <c r="C170" t="s">
        <v>29</v>
      </c>
      <c r="D170">
        <v>4</v>
      </c>
      <c r="E170" t="s">
        <v>84</v>
      </c>
      <c r="F170" t="s">
        <v>22</v>
      </c>
      <c r="G170" t="s">
        <v>179</v>
      </c>
      <c r="H170">
        <v>7</v>
      </c>
      <c r="I170">
        <v>7</v>
      </c>
      <c r="J170">
        <v>1</v>
      </c>
      <c r="K170" s="2">
        <v>41549</v>
      </c>
      <c r="L170" t="s">
        <v>24</v>
      </c>
      <c r="M170">
        <v>4</v>
      </c>
      <c r="N170">
        <v>3.8100000000000002E-2</v>
      </c>
      <c r="O170">
        <v>0.37319999999999998</v>
      </c>
      <c r="P170">
        <v>5.3314286000000002E-2</v>
      </c>
      <c r="Q170">
        <v>4.5</v>
      </c>
      <c r="R170">
        <v>5.3333333329999997</v>
      </c>
      <c r="S170">
        <v>64.293333329999996</v>
      </c>
      <c r="T170">
        <v>8</v>
      </c>
      <c r="U170">
        <v>5</v>
      </c>
      <c r="V170">
        <v>4</v>
      </c>
      <c r="W170">
        <v>7</v>
      </c>
      <c r="X170">
        <v>6.8</v>
      </c>
      <c r="Y170">
        <v>6.2</v>
      </c>
    </row>
    <row r="171" spans="1:25" x14ac:dyDescent="0.25">
      <c r="A171">
        <v>10</v>
      </c>
      <c r="B171" t="s">
        <v>206</v>
      </c>
      <c r="C171" t="s">
        <v>29</v>
      </c>
      <c r="D171">
        <v>4</v>
      </c>
      <c r="E171" t="s">
        <v>84</v>
      </c>
      <c r="F171" t="s">
        <v>22</v>
      </c>
      <c r="G171" t="s">
        <v>179</v>
      </c>
      <c r="H171">
        <v>7</v>
      </c>
      <c r="I171">
        <v>7</v>
      </c>
      <c r="J171">
        <v>1</v>
      </c>
      <c r="K171" s="2">
        <v>41549</v>
      </c>
      <c r="L171" t="s">
        <v>24</v>
      </c>
      <c r="M171">
        <v>5</v>
      </c>
      <c r="N171">
        <v>8.8800000000000004E-2</v>
      </c>
      <c r="O171">
        <v>0.37319999999999998</v>
      </c>
      <c r="P171">
        <v>5.3314286000000002E-2</v>
      </c>
      <c r="Q171">
        <v>4.5</v>
      </c>
      <c r="R171">
        <v>5.3333333329999997</v>
      </c>
      <c r="S171">
        <v>64.293333329999996</v>
      </c>
      <c r="T171">
        <v>8</v>
      </c>
      <c r="U171">
        <v>5</v>
      </c>
      <c r="V171">
        <v>4</v>
      </c>
      <c r="W171">
        <v>7</v>
      </c>
      <c r="X171">
        <v>6.8</v>
      </c>
      <c r="Y171">
        <v>6.2</v>
      </c>
    </row>
    <row r="172" spans="1:25" x14ac:dyDescent="0.25">
      <c r="A172">
        <v>10</v>
      </c>
      <c r="B172" t="s">
        <v>206</v>
      </c>
      <c r="C172" t="s">
        <v>29</v>
      </c>
      <c r="D172">
        <v>4</v>
      </c>
      <c r="E172" t="s">
        <v>84</v>
      </c>
      <c r="F172" t="s">
        <v>22</v>
      </c>
      <c r="G172" t="s">
        <v>179</v>
      </c>
      <c r="H172">
        <v>7</v>
      </c>
      <c r="I172">
        <v>7</v>
      </c>
      <c r="J172">
        <v>1</v>
      </c>
      <c r="K172" s="2">
        <v>41549</v>
      </c>
      <c r="L172" t="s">
        <v>24</v>
      </c>
      <c r="M172">
        <v>6</v>
      </c>
      <c r="N172">
        <v>2.87E-2</v>
      </c>
      <c r="O172">
        <v>0.37319999999999998</v>
      </c>
      <c r="P172">
        <v>5.3314286000000002E-2</v>
      </c>
      <c r="Q172">
        <v>4.5</v>
      </c>
      <c r="R172">
        <v>5.3333333329999997</v>
      </c>
      <c r="S172">
        <v>64.293333329999996</v>
      </c>
      <c r="T172">
        <v>8</v>
      </c>
      <c r="U172">
        <v>5</v>
      </c>
      <c r="V172">
        <v>4</v>
      </c>
      <c r="W172">
        <v>7</v>
      </c>
      <c r="X172">
        <v>6.8</v>
      </c>
      <c r="Y172">
        <v>6.2</v>
      </c>
    </row>
    <row r="173" spans="1:25" x14ac:dyDescent="0.25">
      <c r="A173">
        <v>10</v>
      </c>
      <c r="B173" t="s">
        <v>206</v>
      </c>
      <c r="C173" t="s">
        <v>29</v>
      </c>
      <c r="D173">
        <v>4</v>
      </c>
      <c r="E173" t="s">
        <v>84</v>
      </c>
      <c r="F173" t="s">
        <v>22</v>
      </c>
      <c r="G173" t="s">
        <v>179</v>
      </c>
      <c r="H173">
        <v>7</v>
      </c>
      <c r="I173">
        <v>7</v>
      </c>
      <c r="J173">
        <v>1</v>
      </c>
      <c r="K173" s="2">
        <v>41549</v>
      </c>
      <c r="L173" t="s">
        <v>24</v>
      </c>
      <c r="M173">
        <v>7</v>
      </c>
      <c r="N173">
        <v>5.5300000000000002E-2</v>
      </c>
      <c r="O173">
        <v>0.37319999999999998</v>
      </c>
      <c r="P173">
        <v>5.3314286000000002E-2</v>
      </c>
      <c r="Q173">
        <v>4.5</v>
      </c>
      <c r="R173">
        <v>5.3333333329999997</v>
      </c>
      <c r="S173">
        <v>64.293333329999996</v>
      </c>
      <c r="T173">
        <v>8</v>
      </c>
      <c r="U173">
        <v>5</v>
      </c>
      <c r="V173">
        <v>4</v>
      </c>
      <c r="W173">
        <v>7</v>
      </c>
      <c r="X173">
        <v>6.8</v>
      </c>
      <c r="Y173">
        <v>6.2</v>
      </c>
    </row>
    <row r="174" spans="1:25" x14ac:dyDescent="0.25">
      <c r="A174">
        <v>10</v>
      </c>
      <c r="B174" t="s">
        <v>206</v>
      </c>
      <c r="C174" t="s">
        <v>29</v>
      </c>
      <c r="D174">
        <v>4</v>
      </c>
      <c r="E174" t="s">
        <v>84</v>
      </c>
      <c r="F174" t="s">
        <v>22</v>
      </c>
      <c r="G174" t="s">
        <v>214</v>
      </c>
      <c r="H174">
        <v>1</v>
      </c>
      <c r="I174">
        <v>1</v>
      </c>
      <c r="J174">
        <v>1</v>
      </c>
      <c r="K174" s="2">
        <v>41549</v>
      </c>
      <c r="L174" t="s">
        <v>24</v>
      </c>
      <c r="M174">
        <v>1</v>
      </c>
      <c r="N174">
        <v>4.2700000000000002E-2</v>
      </c>
      <c r="O174">
        <v>4.2700000000000002E-2</v>
      </c>
      <c r="P174">
        <v>4.2700000000000002E-2</v>
      </c>
      <c r="Q174">
        <v>4.5</v>
      </c>
      <c r="R174">
        <v>5.3333333329999997</v>
      </c>
      <c r="S174">
        <v>64.293333329999996</v>
      </c>
      <c r="T174">
        <v>8</v>
      </c>
      <c r="U174">
        <v>5</v>
      </c>
      <c r="V174">
        <v>4</v>
      </c>
      <c r="W174">
        <v>7</v>
      </c>
      <c r="X174">
        <v>6.8</v>
      </c>
      <c r="Y174">
        <v>6.2</v>
      </c>
    </row>
    <row r="175" spans="1:25" x14ac:dyDescent="0.25">
      <c r="A175">
        <v>10</v>
      </c>
      <c r="B175" t="s">
        <v>206</v>
      </c>
      <c r="C175" t="s">
        <v>29</v>
      </c>
      <c r="D175">
        <v>4</v>
      </c>
      <c r="E175" t="s">
        <v>85</v>
      </c>
      <c r="F175" t="s">
        <v>18</v>
      </c>
      <c r="G175" t="s">
        <v>78</v>
      </c>
      <c r="H175">
        <v>3</v>
      </c>
      <c r="I175">
        <v>3</v>
      </c>
      <c r="J175">
        <v>1</v>
      </c>
      <c r="K175" s="2">
        <v>41549</v>
      </c>
      <c r="L175" t="s">
        <v>24</v>
      </c>
      <c r="M175">
        <v>1</v>
      </c>
      <c r="N175">
        <v>6.1800000000000001E-2</v>
      </c>
      <c r="O175">
        <v>0.15529999999999999</v>
      </c>
      <c r="P175">
        <v>5.1766667000000002E-2</v>
      </c>
      <c r="Q175">
        <v>4.5</v>
      </c>
      <c r="R175">
        <v>5</v>
      </c>
      <c r="S175">
        <v>58.4</v>
      </c>
      <c r="T175">
        <v>6</v>
      </c>
      <c r="U175">
        <v>5</v>
      </c>
      <c r="V175">
        <v>4</v>
      </c>
      <c r="W175">
        <v>4</v>
      </c>
      <c r="X175">
        <v>6.3</v>
      </c>
      <c r="Y175">
        <v>6.2</v>
      </c>
    </row>
    <row r="176" spans="1:25" x14ac:dyDescent="0.25">
      <c r="A176">
        <v>10</v>
      </c>
      <c r="B176" t="s">
        <v>206</v>
      </c>
      <c r="C176" t="s">
        <v>29</v>
      </c>
      <c r="D176">
        <v>4</v>
      </c>
      <c r="E176" t="s">
        <v>85</v>
      </c>
      <c r="F176" t="s">
        <v>18</v>
      </c>
      <c r="G176" t="s">
        <v>78</v>
      </c>
      <c r="H176">
        <v>3</v>
      </c>
      <c r="I176">
        <v>3</v>
      </c>
      <c r="J176">
        <v>1</v>
      </c>
      <c r="K176" s="2">
        <v>41549</v>
      </c>
      <c r="L176" t="s">
        <v>24</v>
      </c>
      <c r="M176">
        <v>2</v>
      </c>
      <c r="N176">
        <v>5.2400000000000002E-2</v>
      </c>
      <c r="O176">
        <v>0.15529999999999999</v>
      </c>
      <c r="P176">
        <v>5.1766667000000002E-2</v>
      </c>
      <c r="Q176">
        <v>4.5</v>
      </c>
      <c r="R176">
        <v>5</v>
      </c>
      <c r="S176">
        <v>58.4</v>
      </c>
      <c r="T176">
        <v>6</v>
      </c>
      <c r="U176">
        <v>5</v>
      </c>
      <c r="V176">
        <v>4</v>
      </c>
      <c r="W176">
        <v>4</v>
      </c>
      <c r="X176">
        <v>6.3</v>
      </c>
      <c r="Y176">
        <v>6.2</v>
      </c>
    </row>
    <row r="177" spans="1:25" x14ac:dyDescent="0.25">
      <c r="A177">
        <v>10</v>
      </c>
      <c r="B177" t="s">
        <v>206</v>
      </c>
      <c r="C177" t="s">
        <v>29</v>
      </c>
      <c r="D177">
        <v>4</v>
      </c>
      <c r="E177" t="s">
        <v>85</v>
      </c>
      <c r="F177" t="s">
        <v>18</v>
      </c>
      <c r="G177" t="s">
        <v>78</v>
      </c>
      <c r="H177">
        <v>3</v>
      </c>
      <c r="I177">
        <v>3</v>
      </c>
      <c r="J177">
        <v>1</v>
      </c>
      <c r="K177" s="2">
        <v>41549</v>
      </c>
      <c r="L177" t="s">
        <v>24</v>
      </c>
      <c r="M177">
        <v>3</v>
      </c>
      <c r="N177">
        <v>4.1099999999999998E-2</v>
      </c>
      <c r="O177">
        <v>0.15529999999999999</v>
      </c>
      <c r="P177">
        <v>5.1766667000000002E-2</v>
      </c>
      <c r="Q177">
        <v>4.5</v>
      </c>
      <c r="R177">
        <v>5</v>
      </c>
      <c r="S177">
        <v>58.4</v>
      </c>
      <c r="T177">
        <v>6</v>
      </c>
      <c r="U177">
        <v>5</v>
      </c>
      <c r="V177">
        <v>4</v>
      </c>
      <c r="W177">
        <v>4</v>
      </c>
      <c r="X177">
        <v>6.3</v>
      </c>
      <c r="Y177">
        <v>6.2</v>
      </c>
    </row>
    <row r="178" spans="1:25" x14ac:dyDescent="0.25">
      <c r="A178">
        <v>10</v>
      </c>
      <c r="B178" t="s">
        <v>206</v>
      </c>
      <c r="C178" t="s">
        <v>29</v>
      </c>
      <c r="D178">
        <v>4</v>
      </c>
      <c r="E178" t="s">
        <v>85</v>
      </c>
      <c r="F178" t="s">
        <v>18</v>
      </c>
      <c r="G178" t="s">
        <v>128</v>
      </c>
      <c r="H178">
        <v>1</v>
      </c>
      <c r="I178">
        <v>1</v>
      </c>
      <c r="J178">
        <v>1</v>
      </c>
      <c r="K178" s="2">
        <v>41549</v>
      </c>
      <c r="L178" t="s">
        <v>24</v>
      </c>
      <c r="M178">
        <v>1</v>
      </c>
      <c r="N178">
        <v>3.8399999999999997E-2</v>
      </c>
      <c r="O178">
        <v>3.8399999999999997E-2</v>
      </c>
      <c r="P178">
        <v>3.8399999999999997E-2</v>
      </c>
      <c r="Q178">
        <v>4.5</v>
      </c>
      <c r="R178">
        <v>5</v>
      </c>
      <c r="S178">
        <v>58.4</v>
      </c>
      <c r="T178">
        <v>6</v>
      </c>
      <c r="U178">
        <v>5</v>
      </c>
      <c r="V178">
        <v>4</v>
      </c>
      <c r="W178">
        <v>4</v>
      </c>
      <c r="X178">
        <v>6.3</v>
      </c>
      <c r="Y178">
        <v>6.2</v>
      </c>
    </row>
    <row r="179" spans="1:25" x14ac:dyDescent="0.25">
      <c r="A179">
        <v>10</v>
      </c>
      <c r="B179" t="s">
        <v>206</v>
      </c>
      <c r="C179" t="s">
        <v>29</v>
      </c>
      <c r="D179">
        <v>4</v>
      </c>
      <c r="E179" t="s">
        <v>85</v>
      </c>
      <c r="F179" t="s">
        <v>18</v>
      </c>
      <c r="G179" t="s">
        <v>156</v>
      </c>
      <c r="H179">
        <v>1</v>
      </c>
      <c r="I179">
        <v>0</v>
      </c>
      <c r="J179">
        <v>0</v>
      </c>
      <c r="K179" s="2">
        <v>41549</v>
      </c>
      <c r="L179" t="s">
        <v>24</v>
      </c>
      <c r="M179">
        <v>1</v>
      </c>
      <c r="N179">
        <v>1.17E-2</v>
      </c>
      <c r="O179">
        <v>1.17E-2</v>
      </c>
      <c r="P179">
        <v>1.17E-2</v>
      </c>
      <c r="Q179">
        <v>4.5</v>
      </c>
      <c r="R179">
        <v>5</v>
      </c>
      <c r="S179">
        <v>58.4</v>
      </c>
      <c r="T179">
        <v>6</v>
      </c>
      <c r="U179">
        <v>5</v>
      </c>
      <c r="V179">
        <v>4</v>
      </c>
      <c r="W179">
        <v>4</v>
      </c>
      <c r="X179">
        <v>6.3</v>
      </c>
      <c r="Y179">
        <v>6.2</v>
      </c>
    </row>
    <row r="180" spans="1:25" x14ac:dyDescent="0.25">
      <c r="A180">
        <v>10</v>
      </c>
      <c r="B180" t="s">
        <v>206</v>
      </c>
      <c r="C180" t="s">
        <v>29</v>
      </c>
      <c r="D180">
        <v>4</v>
      </c>
      <c r="E180" t="s">
        <v>85</v>
      </c>
      <c r="F180" t="s">
        <v>18</v>
      </c>
      <c r="G180" t="s">
        <v>179</v>
      </c>
      <c r="H180">
        <v>4</v>
      </c>
      <c r="I180">
        <v>4</v>
      </c>
      <c r="J180">
        <v>1</v>
      </c>
      <c r="K180" s="2">
        <v>41549</v>
      </c>
      <c r="L180" t="s">
        <v>24</v>
      </c>
      <c r="M180">
        <v>1</v>
      </c>
      <c r="N180">
        <v>2.7900000000000001E-2</v>
      </c>
      <c r="O180">
        <v>1.097</v>
      </c>
      <c r="P180">
        <v>0.27424999999999999</v>
      </c>
      <c r="Q180">
        <v>4.5</v>
      </c>
      <c r="R180">
        <v>5</v>
      </c>
      <c r="S180">
        <v>58.4</v>
      </c>
      <c r="T180">
        <v>6</v>
      </c>
      <c r="U180">
        <v>5</v>
      </c>
      <c r="V180">
        <v>4</v>
      </c>
      <c r="W180">
        <v>4</v>
      </c>
      <c r="X180">
        <v>6.3</v>
      </c>
      <c r="Y180">
        <v>6.2</v>
      </c>
    </row>
    <row r="181" spans="1:25" x14ac:dyDescent="0.25">
      <c r="A181">
        <v>10</v>
      </c>
      <c r="B181" t="s">
        <v>206</v>
      </c>
      <c r="C181" t="s">
        <v>29</v>
      </c>
      <c r="D181">
        <v>4</v>
      </c>
      <c r="E181" t="s">
        <v>85</v>
      </c>
      <c r="F181" t="s">
        <v>18</v>
      </c>
      <c r="G181" t="s">
        <v>179</v>
      </c>
      <c r="H181">
        <v>4</v>
      </c>
      <c r="I181">
        <v>4</v>
      </c>
      <c r="J181">
        <v>1</v>
      </c>
      <c r="K181" s="2">
        <v>41549</v>
      </c>
      <c r="L181" t="s">
        <v>24</v>
      </c>
      <c r="M181">
        <v>2</v>
      </c>
      <c r="N181">
        <v>0.34520000000000001</v>
      </c>
      <c r="O181">
        <v>1.097</v>
      </c>
      <c r="P181">
        <v>0.27424999999999999</v>
      </c>
      <c r="Q181">
        <v>4.5</v>
      </c>
      <c r="R181">
        <v>5</v>
      </c>
      <c r="S181">
        <v>58.4</v>
      </c>
      <c r="T181">
        <v>6</v>
      </c>
      <c r="U181">
        <v>5</v>
      </c>
      <c r="V181">
        <v>4</v>
      </c>
      <c r="W181">
        <v>4</v>
      </c>
      <c r="X181">
        <v>6.3</v>
      </c>
      <c r="Y181">
        <v>6.2</v>
      </c>
    </row>
    <row r="182" spans="1:25" x14ac:dyDescent="0.25">
      <c r="A182">
        <v>10</v>
      </c>
      <c r="B182" t="s">
        <v>206</v>
      </c>
      <c r="C182" t="s">
        <v>29</v>
      </c>
      <c r="D182">
        <v>4</v>
      </c>
      <c r="E182" t="s">
        <v>85</v>
      </c>
      <c r="F182" t="s">
        <v>18</v>
      </c>
      <c r="G182" t="s">
        <v>179</v>
      </c>
      <c r="H182">
        <v>4</v>
      </c>
      <c r="I182">
        <v>4</v>
      </c>
      <c r="J182">
        <v>1</v>
      </c>
      <c r="K182" s="2">
        <v>41549</v>
      </c>
      <c r="L182" t="s">
        <v>24</v>
      </c>
      <c r="M182">
        <v>3</v>
      </c>
      <c r="N182">
        <v>0.33710000000000001</v>
      </c>
      <c r="O182">
        <v>1.097</v>
      </c>
      <c r="P182">
        <v>0.27424999999999999</v>
      </c>
      <c r="Q182">
        <v>4.5</v>
      </c>
      <c r="R182">
        <v>5</v>
      </c>
      <c r="S182">
        <v>58.4</v>
      </c>
      <c r="T182">
        <v>6</v>
      </c>
      <c r="U182">
        <v>5</v>
      </c>
      <c r="V182">
        <v>4</v>
      </c>
      <c r="W182">
        <v>4</v>
      </c>
      <c r="X182">
        <v>6.3</v>
      </c>
      <c r="Y182">
        <v>6.2</v>
      </c>
    </row>
    <row r="183" spans="1:25" x14ac:dyDescent="0.25">
      <c r="A183">
        <v>10</v>
      </c>
      <c r="B183" t="s">
        <v>206</v>
      </c>
      <c r="C183" t="s">
        <v>29</v>
      </c>
      <c r="D183">
        <v>4</v>
      </c>
      <c r="E183" t="s">
        <v>85</v>
      </c>
      <c r="F183" t="s">
        <v>18</v>
      </c>
      <c r="G183" t="s">
        <v>179</v>
      </c>
      <c r="H183">
        <v>4</v>
      </c>
      <c r="I183">
        <v>4</v>
      </c>
      <c r="J183">
        <v>1</v>
      </c>
      <c r="K183" s="2">
        <v>41549</v>
      </c>
      <c r="L183" t="s">
        <v>24</v>
      </c>
      <c r="M183">
        <v>4</v>
      </c>
      <c r="N183">
        <v>0.38679999999999998</v>
      </c>
      <c r="O183">
        <v>1.097</v>
      </c>
      <c r="P183">
        <v>0.27424999999999999</v>
      </c>
      <c r="Q183">
        <v>4.5</v>
      </c>
      <c r="R183">
        <v>5</v>
      </c>
      <c r="S183">
        <v>58.4</v>
      </c>
      <c r="T183">
        <v>6</v>
      </c>
      <c r="U183">
        <v>5</v>
      </c>
      <c r="V183">
        <v>4</v>
      </c>
      <c r="W183">
        <v>4</v>
      </c>
      <c r="X183">
        <v>6.3</v>
      </c>
      <c r="Y183">
        <v>6.2</v>
      </c>
    </row>
    <row r="184" spans="1:25" x14ac:dyDescent="0.25">
      <c r="A184">
        <v>10</v>
      </c>
      <c r="B184" t="s">
        <v>206</v>
      </c>
      <c r="C184" t="s">
        <v>29</v>
      </c>
      <c r="D184">
        <v>5</v>
      </c>
      <c r="E184" t="s">
        <v>135</v>
      </c>
      <c r="F184" t="s">
        <v>22</v>
      </c>
      <c r="G184" t="s">
        <v>146</v>
      </c>
      <c r="H184">
        <v>1</v>
      </c>
      <c r="I184">
        <v>0</v>
      </c>
      <c r="J184">
        <v>0</v>
      </c>
      <c r="K184" s="2">
        <v>41549</v>
      </c>
      <c r="L184" t="s">
        <v>24</v>
      </c>
      <c r="M184">
        <v>1</v>
      </c>
      <c r="N184">
        <v>3.39E-2</v>
      </c>
      <c r="O184">
        <v>3.39E-2</v>
      </c>
      <c r="P184">
        <v>3.39E-2</v>
      </c>
      <c r="Q184">
        <v>3.5</v>
      </c>
      <c r="R184">
        <v>4</v>
      </c>
      <c r="S184">
        <v>77.813333330000006</v>
      </c>
      <c r="T184">
        <v>5</v>
      </c>
      <c r="U184">
        <v>4</v>
      </c>
      <c r="V184">
        <v>7</v>
      </c>
      <c r="W184">
        <v>4</v>
      </c>
      <c r="X184">
        <v>6.6</v>
      </c>
      <c r="Y184">
        <v>6.8</v>
      </c>
    </row>
    <row r="185" spans="1:25" x14ac:dyDescent="0.25">
      <c r="A185">
        <v>10</v>
      </c>
      <c r="B185" t="s">
        <v>206</v>
      </c>
      <c r="C185" t="s">
        <v>29</v>
      </c>
      <c r="D185">
        <v>5</v>
      </c>
      <c r="E185" t="s">
        <v>135</v>
      </c>
      <c r="F185" t="s">
        <v>22</v>
      </c>
      <c r="G185" t="s">
        <v>147</v>
      </c>
      <c r="H185">
        <v>1</v>
      </c>
      <c r="I185">
        <v>1</v>
      </c>
      <c r="J185">
        <v>1</v>
      </c>
      <c r="K185" s="2">
        <v>41549</v>
      </c>
      <c r="L185" t="s">
        <v>24</v>
      </c>
      <c r="M185">
        <v>1</v>
      </c>
      <c r="N185">
        <v>5.0999999999999997E-2</v>
      </c>
      <c r="O185">
        <v>5.0999999999999997E-2</v>
      </c>
      <c r="P185">
        <v>5.0999999999999997E-2</v>
      </c>
      <c r="Q185">
        <v>3.5</v>
      </c>
      <c r="R185">
        <v>4</v>
      </c>
      <c r="S185">
        <v>77.813333330000006</v>
      </c>
      <c r="T185">
        <v>5</v>
      </c>
      <c r="U185">
        <v>4</v>
      </c>
      <c r="V185">
        <v>7</v>
      </c>
      <c r="W185">
        <v>4</v>
      </c>
      <c r="X185">
        <v>6.6</v>
      </c>
      <c r="Y185">
        <v>6.8</v>
      </c>
    </row>
    <row r="186" spans="1:25" x14ac:dyDescent="0.25">
      <c r="A186">
        <v>10</v>
      </c>
      <c r="B186" t="s">
        <v>206</v>
      </c>
      <c r="C186" t="s">
        <v>29</v>
      </c>
      <c r="D186">
        <v>5</v>
      </c>
      <c r="E186" t="s">
        <v>135</v>
      </c>
      <c r="F186" t="s">
        <v>22</v>
      </c>
      <c r="G186" t="s">
        <v>156</v>
      </c>
      <c r="H186">
        <v>24</v>
      </c>
      <c r="I186">
        <v>0</v>
      </c>
      <c r="J186">
        <v>0</v>
      </c>
      <c r="K186" s="2">
        <v>41549</v>
      </c>
      <c r="L186" t="s">
        <v>24</v>
      </c>
      <c r="M186" t="s">
        <v>43</v>
      </c>
      <c r="N186" t="s">
        <v>43</v>
      </c>
      <c r="O186">
        <v>0.62109999999999999</v>
      </c>
      <c r="P186">
        <v>2.5879167000000002E-2</v>
      </c>
      <c r="Q186">
        <v>3.5</v>
      </c>
      <c r="R186">
        <v>4</v>
      </c>
      <c r="S186">
        <v>77.813333330000006</v>
      </c>
      <c r="T186">
        <v>5</v>
      </c>
      <c r="U186">
        <v>4</v>
      </c>
      <c r="V186">
        <v>7</v>
      </c>
      <c r="W186">
        <v>4</v>
      </c>
      <c r="X186">
        <v>6.6</v>
      </c>
      <c r="Y186">
        <v>6.8</v>
      </c>
    </row>
    <row r="187" spans="1:25" x14ac:dyDescent="0.25">
      <c r="A187">
        <v>10</v>
      </c>
      <c r="B187" t="s">
        <v>206</v>
      </c>
      <c r="C187" t="s">
        <v>29</v>
      </c>
      <c r="D187">
        <v>5</v>
      </c>
      <c r="E187" t="s">
        <v>135</v>
      </c>
      <c r="F187" t="s">
        <v>22</v>
      </c>
      <c r="G187" t="s">
        <v>211</v>
      </c>
      <c r="H187">
        <v>1</v>
      </c>
      <c r="I187">
        <v>0</v>
      </c>
      <c r="J187">
        <v>0</v>
      </c>
      <c r="K187" s="2">
        <v>41549</v>
      </c>
      <c r="L187" t="s">
        <v>24</v>
      </c>
      <c r="M187">
        <v>1</v>
      </c>
      <c r="N187">
        <v>1.7399999999999999E-2</v>
      </c>
      <c r="O187">
        <v>1.7399999999999999E-2</v>
      </c>
      <c r="P187">
        <v>1.7399999999999999E-2</v>
      </c>
      <c r="Q187">
        <v>3.5</v>
      </c>
      <c r="R187">
        <v>4</v>
      </c>
      <c r="S187">
        <v>77.813333330000006</v>
      </c>
      <c r="T187">
        <v>5</v>
      </c>
      <c r="U187">
        <v>4</v>
      </c>
      <c r="V187">
        <v>7</v>
      </c>
      <c r="W187">
        <v>4</v>
      </c>
      <c r="X187">
        <v>6.6</v>
      </c>
      <c r="Y187">
        <v>6.8</v>
      </c>
    </row>
    <row r="188" spans="1:25" x14ac:dyDescent="0.25">
      <c r="A188">
        <v>10</v>
      </c>
      <c r="B188" t="s">
        <v>206</v>
      </c>
      <c r="C188" t="s">
        <v>29</v>
      </c>
      <c r="D188">
        <v>5</v>
      </c>
      <c r="E188" t="s">
        <v>135</v>
      </c>
      <c r="F188" t="s">
        <v>22</v>
      </c>
      <c r="G188" t="s">
        <v>179</v>
      </c>
      <c r="H188">
        <v>5</v>
      </c>
      <c r="I188">
        <v>5</v>
      </c>
      <c r="J188">
        <v>1</v>
      </c>
      <c r="K188" s="2">
        <v>41549</v>
      </c>
      <c r="L188" t="s">
        <v>24</v>
      </c>
      <c r="M188">
        <v>1</v>
      </c>
      <c r="N188">
        <v>4.1099999999999998E-2</v>
      </c>
      <c r="O188">
        <v>0.56479999999999997</v>
      </c>
      <c r="P188">
        <v>0.11296</v>
      </c>
      <c r="Q188">
        <v>3.5</v>
      </c>
      <c r="R188">
        <v>4</v>
      </c>
      <c r="S188">
        <v>77.813333330000006</v>
      </c>
      <c r="T188">
        <v>5</v>
      </c>
      <c r="U188">
        <v>4</v>
      </c>
      <c r="V188">
        <v>7</v>
      </c>
      <c r="W188">
        <v>4</v>
      </c>
      <c r="X188">
        <v>6.6</v>
      </c>
      <c r="Y188">
        <v>6.8</v>
      </c>
    </row>
    <row r="189" spans="1:25" x14ac:dyDescent="0.25">
      <c r="A189">
        <v>10</v>
      </c>
      <c r="B189" t="s">
        <v>206</v>
      </c>
      <c r="C189" t="s">
        <v>29</v>
      </c>
      <c r="D189">
        <v>5</v>
      </c>
      <c r="E189" t="s">
        <v>135</v>
      </c>
      <c r="F189" t="s">
        <v>22</v>
      </c>
      <c r="G189" t="s">
        <v>179</v>
      </c>
      <c r="H189">
        <v>5</v>
      </c>
      <c r="I189">
        <v>5</v>
      </c>
      <c r="J189">
        <v>1</v>
      </c>
      <c r="K189" s="2">
        <v>41549</v>
      </c>
      <c r="L189" t="s">
        <v>24</v>
      </c>
      <c r="M189">
        <v>2</v>
      </c>
      <c r="N189">
        <v>0.15160000000000001</v>
      </c>
      <c r="O189">
        <v>0.56479999999999997</v>
      </c>
      <c r="P189">
        <v>0.11296</v>
      </c>
      <c r="Q189">
        <v>3.5</v>
      </c>
      <c r="R189">
        <v>4</v>
      </c>
      <c r="S189">
        <v>77.813333330000006</v>
      </c>
      <c r="T189">
        <v>5</v>
      </c>
      <c r="U189">
        <v>4</v>
      </c>
      <c r="V189">
        <v>7</v>
      </c>
      <c r="W189">
        <v>4</v>
      </c>
      <c r="X189">
        <v>6.6</v>
      </c>
      <c r="Y189">
        <v>6.8</v>
      </c>
    </row>
    <row r="190" spans="1:25" x14ac:dyDescent="0.25">
      <c r="A190">
        <v>10</v>
      </c>
      <c r="B190" t="s">
        <v>206</v>
      </c>
      <c r="C190" t="s">
        <v>29</v>
      </c>
      <c r="D190">
        <v>5</v>
      </c>
      <c r="E190" t="s">
        <v>135</v>
      </c>
      <c r="F190" t="s">
        <v>22</v>
      </c>
      <c r="G190" t="s">
        <v>179</v>
      </c>
      <c r="H190">
        <v>5</v>
      </c>
      <c r="I190">
        <v>5</v>
      </c>
      <c r="J190">
        <v>1</v>
      </c>
      <c r="K190" s="2">
        <v>41549</v>
      </c>
      <c r="L190" t="s">
        <v>24</v>
      </c>
      <c r="M190">
        <v>3</v>
      </c>
      <c r="N190">
        <v>8.8099999999999998E-2</v>
      </c>
      <c r="O190">
        <v>0.56479999999999997</v>
      </c>
      <c r="P190">
        <v>0.11296</v>
      </c>
      <c r="Q190">
        <v>3.5</v>
      </c>
      <c r="R190">
        <v>4</v>
      </c>
      <c r="S190">
        <v>77.813333330000006</v>
      </c>
      <c r="T190">
        <v>5</v>
      </c>
      <c r="U190">
        <v>4</v>
      </c>
      <c r="V190">
        <v>7</v>
      </c>
      <c r="W190">
        <v>4</v>
      </c>
      <c r="X190">
        <v>6.6</v>
      </c>
      <c r="Y190">
        <v>6.8</v>
      </c>
    </row>
    <row r="191" spans="1:25" x14ac:dyDescent="0.25">
      <c r="A191">
        <v>10</v>
      </c>
      <c r="B191" t="s">
        <v>206</v>
      </c>
      <c r="C191" t="s">
        <v>29</v>
      </c>
      <c r="D191">
        <v>5</v>
      </c>
      <c r="E191" t="s">
        <v>135</v>
      </c>
      <c r="F191" t="s">
        <v>22</v>
      </c>
      <c r="G191" t="s">
        <v>179</v>
      </c>
      <c r="H191">
        <v>5</v>
      </c>
      <c r="I191">
        <v>5</v>
      </c>
      <c r="J191">
        <v>1</v>
      </c>
      <c r="K191" s="2">
        <v>41549</v>
      </c>
      <c r="L191" t="s">
        <v>24</v>
      </c>
      <c r="M191">
        <v>4</v>
      </c>
      <c r="N191">
        <v>0.21659999999999999</v>
      </c>
      <c r="O191">
        <v>0.56479999999999997</v>
      </c>
      <c r="P191">
        <v>0.11296</v>
      </c>
      <c r="Q191">
        <v>3.5</v>
      </c>
      <c r="R191">
        <v>4</v>
      </c>
      <c r="S191">
        <v>77.813333330000006</v>
      </c>
      <c r="T191">
        <v>5</v>
      </c>
      <c r="U191">
        <v>4</v>
      </c>
      <c r="V191">
        <v>7</v>
      </c>
      <c r="W191">
        <v>4</v>
      </c>
      <c r="X191">
        <v>6.6</v>
      </c>
      <c r="Y191">
        <v>6.8</v>
      </c>
    </row>
    <row r="192" spans="1:25" x14ac:dyDescent="0.25">
      <c r="A192">
        <v>10</v>
      </c>
      <c r="B192" t="s">
        <v>206</v>
      </c>
      <c r="C192" t="s">
        <v>29</v>
      </c>
      <c r="D192">
        <v>5</v>
      </c>
      <c r="E192" t="s">
        <v>135</v>
      </c>
      <c r="F192" t="s">
        <v>22</v>
      </c>
      <c r="G192" t="s">
        <v>179</v>
      </c>
      <c r="H192">
        <v>5</v>
      </c>
      <c r="I192">
        <v>5</v>
      </c>
      <c r="J192">
        <v>1</v>
      </c>
      <c r="K192" s="2">
        <v>41549</v>
      </c>
      <c r="L192" t="s">
        <v>24</v>
      </c>
      <c r="M192">
        <v>5</v>
      </c>
      <c r="N192">
        <v>6.7400000000000002E-2</v>
      </c>
      <c r="O192">
        <v>0.56479999999999997</v>
      </c>
      <c r="P192">
        <v>0.11296</v>
      </c>
      <c r="Q192">
        <v>3.5</v>
      </c>
      <c r="R192">
        <v>4</v>
      </c>
      <c r="S192">
        <v>77.813333330000006</v>
      </c>
      <c r="T192">
        <v>5</v>
      </c>
      <c r="U192">
        <v>4</v>
      </c>
      <c r="V192">
        <v>7</v>
      </c>
      <c r="W192">
        <v>4</v>
      </c>
      <c r="X192">
        <v>6.6</v>
      </c>
      <c r="Y192">
        <v>6.8</v>
      </c>
    </row>
    <row r="193" spans="1:25" x14ac:dyDescent="0.25">
      <c r="A193">
        <v>10</v>
      </c>
      <c r="B193" t="s">
        <v>206</v>
      </c>
      <c r="C193" t="s">
        <v>29</v>
      </c>
      <c r="D193">
        <v>5</v>
      </c>
      <c r="E193" t="s">
        <v>135</v>
      </c>
      <c r="F193" t="s">
        <v>22</v>
      </c>
      <c r="G193" t="s">
        <v>181</v>
      </c>
      <c r="H193">
        <v>1</v>
      </c>
      <c r="I193">
        <v>0</v>
      </c>
      <c r="J193">
        <v>0</v>
      </c>
      <c r="K193" s="2">
        <v>41549</v>
      </c>
      <c r="L193" t="s">
        <v>24</v>
      </c>
      <c r="M193">
        <v>1</v>
      </c>
      <c r="N193">
        <v>7.9899999999999999E-2</v>
      </c>
      <c r="O193">
        <v>7.9899999999999999E-2</v>
      </c>
      <c r="P193">
        <v>7.9899999999999999E-2</v>
      </c>
      <c r="Q193">
        <v>3.5</v>
      </c>
      <c r="R193">
        <v>4</v>
      </c>
      <c r="S193">
        <v>77.813333330000006</v>
      </c>
      <c r="T193">
        <v>5</v>
      </c>
      <c r="U193">
        <v>4</v>
      </c>
      <c r="V193">
        <v>7</v>
      </c>
      <c r="W193">
        <v>4</v>
      </c>
      <c r="X193">
        <v>6.6</v>
      </c>
      <c r="Y193">
        <v>6.8</v>
      </c>
    </row>
    <row r="194" spans="1:25" x14ac:dyDescent="0.25">
      <c r="A194">
        <v>10</v>
      </c>
      <c r="B194" t="s">
        <v>206</v>
      </c>
      <c r="C194" t="s">
        <v>29</v>
      </c>
      <c r="D194">
        <v>5</v>
      </c>
      <c r="E194" t="s">
        <v>129</v>
      </c>
      <c r="F194" t="s">
        <v>18</v>
      </c>
      <c r="G194" t="s">
        <v>128</v>
      </c>
      <c r="H194">
        <v>1</v>
      </c>
      <c r="I194">
        <v>1</v>
      </c>
      <c r="J194">
        <v>1</v>
      </c>
      <c r="K194" s="2">
        <v>41549</v>
      </c>
      <c r="L194" t="s">
        <v>24</v>
      </c>
      <c r="M194">
        <v>1</v>
      </c>
      <c r="N194">
        <v>9.7900000000000001E-2</v>
      </c>
      <c r="O194">
        <v>9.7900000000000001E-2</v>
      </c>
      <c r="P194">
        <v>9.7900000000000001E-2</v>
      </c>
      <c r="Q194">
        <v>3.5</v>
      </c>
      <c r="R194">
        <v>6</v>
      </c>
      <c r="S194">
        <v>69.493333329999999</v>
      </c>
      <c r="T194">
        <v>10</v>
      </c>
      <c r="U194">
        <v>6</v>
      </c>
      <c r="V194">
        <v>6</v>
      </c>
      <c r="W194">
        <v>14</v>
      </c>
      <c r="X194">
        <v>6.8</v>
      </c>
      <c r="Y194">
        <v>6.7</v>
      </c>
    </row>
    <row r="195" spans="1:25" x14ac:dyDescent="0.25">
      <c r="A195">
        <v>10</v>
      </c>
      <c r="B195" t="s">
        <v>206</v>
      </c>
      <c r="C195" t="s">
        <v>29</v>
      </c>
      <c r="D195">
        <v>5</v>
      </c>
      <c r="E195" t="s">
        <v>129</v>
      </c>
      <c r="F195" t="s">
        <v>18</v>
      </c>
      <c r="G195" t="s">
        <v>215</v>
      </c>
      <c r="H195">
        <v>12</v>
      </c>
      <c r="I195">
        <v>12</v>
      </c>
      <c r="J195">
        <v>1</v>
      </c>
      <c r="K195" s="2">
        <v>41549</v>
      </c>
      <c r="L195" t="s">
        <v>20</v>
      </c>
      <c r="M195" t="s">
        <v>43</v>
      </c>
      <c r="N195" t="s">
        <v>43</v>
      </c>
      <c r="O195">
        <v>2.64</v>
      </c>
      <c r="P195">
        <v>0.22</v>
      </c>
      <c r="Q195">
        <v>3.5</v>
      </c>
      <c r="R195">
        <v>6</v>
      </c>
      <c r="S195">
        <v>69.493333329999999</v>
      </c>
      <c r="T195">
        <v>10</v>
      </c>
      <c r="U195">
        <v>6</v>
      </c>
      <c r="V195">
        <v>6</v>
      </c>
      <c r="W195">
        <v>14</v>
      </c>
      <c r="X195">
        <v>6.8</v>
      </c>
      <c r="Y195">
        <v>6.7</v>
      </c>
    </row>
    <row r="196" spans="1:25" x14ac:dyDescent="0.25">
      <c r="A196">
        <v>10</v>
      </c>
      <c r="B196" t="s">
        <v>206</v>
      </c>
      <c r="C196" t="s">
        <v>29</v>
      </c>
      <c r="D196">
        <v>5</v>
      </c>
      <c r="E196" t="s">
        <v>129</v>
      </c>
      <c r="F196" t="s">
        <v>18</v>
      </c>
      <c r="G196" t="s">
        <v>156</v>
      </c>
      <c r="H196">
        <v>1</v>
      </c>
      <c r="I196">
        <v>0</v>
      </c>
      <c r="J196">
        <v>0</v>
      </c>
      <c r="K196" s="2">
        <v>41549</v>
      </c>
      <c r="L196" t="s">
        <v>24</v>
      </c>
      <c r="M196">
        <v>1</v>
      </c>
      <c r="N196">
        <v>4.19E-2</v>
      </c>
      <c r="O196">
        <v>4.19E-2</v>
      </c>
      <c r="P196">
        <v>4.19E-2</v>
      </c>
      <c r="Q196">
        <v>3.5</v>
      </c>
      <c r="R196">
        <v>6</v>
      </c>
      <c r="S196">
        <v>69.493333329999999</v>
      </c>
      <c r="T196">
        <v>10</v>
      </c>
      <c r="U196">
        <v>6</v>
      </c>
      <c r="V196">
        <v>6</v>
      </c>
      <c r="W196">
        <v>14</v>
      </c>
      <c r="X196">
        <v>6.8</v>
      </c>
      <c r="Y196">
        <v>6.7</v>
      </c>
    </row>
    <row r="197" spans="1:25" x14ac:dyDescent="0.25">
      <c r="A197">
        <v>10</v>
      </c>
      <c r="B197" t="s">
        <v>206</v>
      </c>
      <c r="C197" t="s">
        <v>29</v>
      </c>
      <c r="D197">
        <v>5</v>
      </c>
      <c r="E197" t="s">
        <v>129</v>
      </c>
      <c r="F197" t="s">
        <v>18</v>
      </c>
      <c r="G197" t="s">
        <v>179</v>
      </c>
      <c r="H197">
        <v>2</v>
      </c>
      <c r="I197">
        <v>2</v>
      </c>
      <c r="J197">
        <v>1</v>
      </c>
      <c r="K197" s="2">
        <v>41549</v>
      </c>
      <c r="L197" t="s">
        <v>24</v>
      </c>
      <c r="M197">
        <v>1</v>
      </c>
      <c r="N197">
        <v>2.9499999999999998E-2</v>
      </c>
      <c r="O197">
        <v>0.96389999999999998</v>
      </c>
      <c r="P197">
        <v>0.48194999999999999</v>
      </c>
      <c r="Q197">
        <v>3.5</v>
      </c>
      <c r="R197">
        <v>6</v>
      </c>
      <c r="S197">
        <v>69.493333329999999</v>
      </c>
      <c r="T197">
        <v>10</v>
      </c>
      <c r="U197">
        <v>6</v>
      </c>
      <c r="V197">
        <v>6</v>
      </c>
      <c r="W197">
        <v>14</v>
      </c>
      <c r="X197">
        <v>6.8</v>
      </c>
      <c r="Y197">
        <v>6.7</v>
      </c>
    </row>
    <row r="198" spans="1:25" x14ac:dyDescent="0.25">
      <c r="A198">
        <v>10</v>
      </c>
      <c r="B198" t="s">
        <v>206</v>
      </c>
      <c r="C198" t="s">
        <v>29</v>
      </c>
      <c r="D198">
        <v>5</v>
      </c>
      <c r="E198" t="s">
        <v>129</v>
      </c>
      <c r="F198" t="s">
        <v>18</v>
      </c>
      <c r="G198" t="s">
        <v>179</v>
      </c>
      <c r="H198">
        <v>2</v>
      </c>
      <c r="I198">
        <v>2</v>
      </c>
      <c r="J198">
        <v>1</v>
      </c>
      <c r="K198" s="2">
        <v>41549</v>
      </c>
      <c r="L198" t="s">
        <v>24</v>
      </c>
      <c r="M198">
        <v>2</v>
      </c>
      <c r="N198">
        <v>0.93440000000000001</v>
      </c>
      <c r="O198">
        <v>0.96389999999999998</v>
      </c>
      <c r="P198">
        <v>0.48194999999999999</v>
      </c>
      <c r="Q198">
        <v>3.5</v>
      </c>
      <c r="R198">
        <v>6</v>
      </c>
      <c r="S198">
        <v>69.493333329999999</v>
      </c>
      <c r="T198">
        <v>10</v>
      </c>
      <c r="U198">
        <v>6</v>
      </c>
      <c r="V198">
        <v>6</v>
      </c>
      <c r="W198">
        <v>14</v>
      </c>
      <c r="X198">
        <v>6.8</v>
      </c>
      <c r="Y198">
        <v>6.7</v>
      </c>
    </row>
    <row r="199" spans="1:25" x14ac:dyDescent="0.25">
      <c r="A199">
        <v>11</v>
      </c>
      <c r="B199" t="s">
        <v>206</v>
      </c>
      <c r="C199" t="s">
        <v>16</v>
      </c>
      <c r="D199">
        <v>1</v>
      </c>
      <c r="E199" t="s">
        <v>26</v>
      </c>
      <c r="F199" t="s">
        <v>22</v>
      </c>
      <c r="G199" t="s">
        <v>23</v>
      </c>
      <c r="H199">
        <v>1</v>
      </c>
      <c r="I199">
        <v>1</v>
      </c>
      <c r="J199">
        <v>1</v>
      </c>
      <c r="K199" s="2">
        <v>41551</v>
      </c>
      <c r="L199" t="s">
        <v>24</v>
      </c>
      <c r="M199">
        <v>1</v>
      </c>
      <c r="N199">
        <v>0.40739999999999998</v>
      </c>
      <c r="O199">
        <v>0.40739999999999998</v>
      </c>
      <c r="P199">
        <v>0.40739999999999998</v>
      </c>
      <c r="Q199">
        <v>13.6</v>
      </c>
      <c r="R199">
        <v>3.6666666669999999</v>
      </c>
      <c r="S199">
        <v>26.853333330000002</v>
      </c>
      <c r="T199">
        <v>4</v>
      </c>
      <c r="U199">
        <v>2</v>
      </c>
      <c r="V199">
        <v>6</v>
      </c>
      <c r="W199">
        <v>3</v>
      </c>
      <c r="X199">
        <v>6.3</v>
      </c>
      <c r="Y199">
        <v>6.8</v>
      </c>
    </row>
    <row r="200" spans="1:25" x14ac:dyDescent="0.25">
      <c r="A200">
        <v>11</v>
      </c>
      <c r="B200" t="s">
        <v>206</v>
      </c>
      <c r="C200" t="s">
        <v>16</v>
      </c>
      <c r="D200">
        <v>1</v>
      </c>
      <c r="E200" t="s">
        <v>26</v>
      </c>
      <c r="F200" t="s">
        <v>22</v>
      </c>
      <c r="G200" t="s">
        <v>78</v>
      </c>
      <c r="H200">
        <v>1</v>
      </c>
      <c r="I200">
        <v>1</v>
      </c>
      <c r="J200">
        <v>1</v>
      </c>
      <c r="K200" s="2">
        <v>41551</v>
      </c>
      <c r="L200" t="s">
        <v>24</v>
      </c>
      <c r="M200">
        <v>1</v>
      </c>
      <c r="N200">
        <v>2</v>
      </c>
      <c r="O200">
        <v>2</v>
      </c>
      <c r="P200">
        <v>2</v>
      </c>
      <c r="Q200">
        <v>13.6</v>
      </c>
      <c r="R200">
        <v>3.6666666669999999</v>
      </c>
      <c r="S200">
        <v>26.853333330000002</v>
      </c>
      <c r="T200">
        <v>4</v>
      </c>
      <c r="U200">
        <v>2</v>
      </c>
      <c r="V200">
        <v>6</v>
      </c>
      <c r="W200">
        <v>3</v>
      </c>
      <c r="X200">
        <v>6.3</v>
      </c>
      <c r="Y200">
        <v>6.8</v>
      </c>
    </row>
    <row r="201" spans="1:25" x14ac:dyDescent="0.25">
      <c r="A201">
        <v>11</v>
      </c>
      <c r="B201" t="s">
        <v>206</v>
      </c>
      <c r="C201" t="s">
        <v>16</v>
      </c>
      <c r="D201">
        <v>1</v>
      </c>
      <c r="E201" t="s">
        <v>26</v>
      </c>
      <c r="F201" t="s">
        <v>22</v>
      </c>
      <c r="G201" t="s">
        <v>164</v>
      </c>
      <c r="H201">
        <v>52</v>
      </c>
      <c r="I201">
        <v>52</v>
      </c>
      <c r="J201">
        <v>1</v>
      </c>
      <c r="K201" s="2">
        <v>41551</v>
      </c>
      <c r="L201" t="s">
        <v>20</v>
      </c>
      <c r="M201" t="s">
        <v>43</v>
      </c>
      <c r="N201" t="s">
        <v>43</v>
      </c>
      <c r="O201">
        <v>1.92</v>
      </c>
      <c r="P201">
        <f>O201/I201</f>
        <v>3.692307692307692E-2</v>
      </c>
      <c r="Q201">
        <v>13.6</v>
      </c>
      <c r="R201">
        <v>3.6666666669999999</v>
      </c>
      <c r="S201">
        <v>26.853333330000002</v>
      </c>
      <c r="T201">
        <v>4</v>
      </c>
      <c r="U201">
        <v>2</v>
      </c>
      <c r="V201">
        <v>6</v>
      </c>
      <c r="W201">
        <v>3</v>
      </c>
      <c r="X201">
        <v>6.3</v>
      </c>
      <c r="Y201">
        <v>6.8</v>
      </c>
    </row>
    <row r="202" spans="1:25" x14ac:dyDescent="0.25">
      <c r="A202">
        <v>11</v>
      </c>
      <c r="B202" t="s">
        <v>206</v>
      </c>
      <c r="C202" t="s">
        <v>16</v>
      </c>
      <c r="D202">
        <v>1</v>
      </c>
      <c r="E202" t="s">
        <v>26</v>
      </c>
      <c r="F202" t="s">
        <v>22</v>
      </c>
      <c r="G202" t="s">
        <v>210</v>
      </c>
      <c r="H202">
        <v>17</v>
      </c>
      <c r="I202">
        <v>17</v>
      </c>
      <c r="J202">
        <v>1</v>
      </c>
      <c r="K202" s="2">
        <v>41551</v>
      </c>
      <c r="L202" t="s">
        <v>20</v>
      </c>
      <c r="M202" t="s">
        <v>43</v>
      </c>
      <c r="N202" t="s">
        <v>43</v>
      </c>
      <c r="O202">
        <v>1.79</v>
      </c>
      <c r="P202">
        <f>O202/I202</f>
        <v>0.10529411764705883</v>
      </c>
      <c r="Q202">
        <v>13.6</v>
      </c>
      <c r="R202">
        <v>3.6666666669999999</v>
      </c>
      <c r="S202">
        <v>26.853333330000002</v>
      </c>
      <c r="T202">
        <v>4</v>
      </c>
      <c r="U202">
        <v>2</v>
      </c>
      <c r="V202">
        <v>6</v>
      </c>
      <c r="W202">
        <v>3</v>
      </c>
      <c r="X202">
        <v>6.3</v>
      </c>
      <c r="Y202">
        <v>6.8</v>
      </c>
    </row>
    <row r="203" spans="1:25" x14ac:dyDescent="0.25">
      <c r="A203">
        <v>11</v>
      </c>
      <c r="B203" t="s">
        <v>206</v>
      </c>
      <c r="C203" t="s">
        <v>16</v>
      </c>
      <c r="D203">
        <v>1</v>
      </c>
      <c r="E203" t="s">
        <v>26</v>
      </c>
      <c r="F203" t="s">
        <v>22</v>
      </c>
      <c r="G203" t="s">
        <v>207</v>
      </c>
      <c r="H203" t="s">
        <v>43</v>
      </c>
      <c r="I203" t="s">
        <v>43</v>
      </c>
      <c r="J203">
        <v>1</v>
      </c>
      <c r="K203" s="2">
        <v>41551</v>
      </c>
      <c r="L203" t="s">
        <v>20</v>
      </c>
      <c r="M203" t="s">
        <v>43</v>
      </c>
      <c r="N203" t="s">
        <v>43</v>
      </c>
      <c r="O203">
        <v>3.83</v>
      </c>
      <c r="P203" t="s">
        <v>43</v>
      </c>
      <c r="Q203">
        <v>13.6</v>
      </c>
      <c r="R203">
        <v>3.6666666669999999</v>
      </c>
      <c r="S203">
        <v>26.853333330000002</v>
      </c>
      <c r="T203">
        <v>4</v>
      </c>
      <c r="U203">
        <v>2</v>
      </c>
      <c r="V203">
        <v>6</v>
      </c>
      <c r="W203">
        <v>3</v>
      </c>
      <c r="X203">
        <v>6.3</v>
      </c>
      <c r="Y203">
        <v>6.8</v>
      </c>
    </row>
    <row r="204" spans="1:25" x14ac:dyDescent="0.25">
      <c r="A204">
        <v>11</v>
      </c>
      <c r="B204" t="s">
        <v>206</v>
      </c>
      <c r="C204" t="s">
        <v>16</v>
      </c>
      <c r="D204">
        <v>1</v>
      </c>
      <c r="E204" t="s">
        <v>26</v>
      </c>
      <c r="F204" t="s">
        <v>22</v>
      </c>
      <c r="G204" t="s">
        <v>142</v>
      </c>
      <c r="H204">
        <v>1</v>
      </c>
      <c r="I204">
        <v>1</v>
      </c>
      <c r="J204">
        <v>1</v>
      </c>
      <c r="K204" s="2">
        <v>41551</v>
      </c>
      <c r="L204" t="s">
        <v>24</v>
      </c>
      <c r="M204">
        <v>1</v>
      </c>
      <c r="N204">
        <v>7.7899999999999997E-2</v>
      </c>
      <c r="O204">
        <v>7.7899999999999997E-2</v>
      </c>
      <c r="P204">
        <v>7.7899999999999997E-2</v>
      </c>
      <c r="Q204">
        <v>13.6</v>
      </c>
      <c r="R204">
        <v>3.6666666669999999</v>
      </c>
      <c r="S204">
        <v>26.853333330000002</v>
      </c>
      <c r="T204">
        <v>4</v>
      </c>
      <c r="U204">
        <v>2</v>
      </c>
      <c r="V204">
        <v>6</v>
      </c>
      <c r="W204">
        <v>3</v>
      </c>
      <c r="X204">
        <v>6.3</v>
      </c>
      <c r="Y204">
        <v>6.8</v>
      </c>
    </row>
    <row r="205" spans="1:25" x14ac:dyDescent="0.25">
      <c r="A205">
        <v>11</v>
      </c>
      <c r="B205" t="s">
        <v>206</v>
      </c>
      <c r="C205" t="s">
        <v>16</v>
      </c>
      <c r="D205">
        <v>1</v>
      </c>
      <c r="E205" t="s">
        <v>26</v>
      </c>
      <c r="F205" t="s">
        <v>22</v>
      </c>
      <c r="G205" t="s">
        <v>147</v>
      </c>
      <c r="H205">
        <v>9</v>
      </c>
      <c r="I205">
        <v>9</v>
      </c>
      <c r="J205">
        <v>1</v>
      </c>
      <c r="K205" s="2">
        <v>41551</v>
      </c>
      <c r="L205" t="s">
        <v>24</v>
      </c>
      <c r="M205" t="s">
        <v>43</v>
      </c>
      <c r="N205" t="s">
        <v>43</v>
      </c>
      <c r="O205">
        <v>0.23760000000000001</v>
      </c>
      <c r="P205">
        <v>2.64E-2</v>
      </c>
      <c r="Q205">
        <v>13.6</v>
      </c>
      <c r="R205">
        <v>3.6666666669999999</v>
      </c>
      <c r="S205">
        <v>26.853333330000002</v>
      </c>
      <c r="T205">
        <v>4</v>
      </c>
      <c r="U205">
        <v>2</v>
      </c>
      <c r="V205">
        <v>6</v>
      </c>
      <c r="W205">
        <v>3</v>
      </c>
      <c r="X205">
        <v>6.3</v>
      </c>
      <c r="Y205">
        <v>6.8</v>
      </c>
    </row>
    <row r="206" spans="1:25" x14ac:dyDescent="0.25">
      <c r="A206">
        <v>11</v>
      </c>
      <c r="B206" t="s">
        <v>206</v>
      </c>
      <c r="C206" t="s">
        <v>16</v>
      </c>
      <c r="D206">
        <v>1</v>
      </c>
      <c r="E206" t="s">
        <v>26</v>
      </c>
      <c r="F206" t="s">
        <v>22</v>
      </c>
      <c r="G206" t="s">
        <v>169</v>
      </c>
      <c r="H206">
        <v>1</v>
      </c>
      <c r="I206">
        <v>0</v>
      </c>
      <c r="J206">
        <v>0</v>
      </c>
      <c r="K206" s="2">
        <v>41551</v>
      </c>
      <c r="L206" t="s">
        <v>24</v>
      </c>
      <c r="M206">
        <v>1</v>
      </c>
      <c r="N206">
        <v>0.3251</v>
      </c>
      <c r="O206">
        <v>0.3251</v>
      </c>
      <c r="P206">
        <v>0.3251</v>
      </c>
      <c r="Q206">
        <v>13.6</v>
      </c>
      <c r="R206">
        <v>3.6666666669999999</v>
      </c>
      <c r="S206">
        <v>26.853333330000002</v>
      </c>
      <c r="T206">
        <v>4</v>
      </c>
      <c r="U206">
        <v>2</v>
      </c>
      <c r="V206">
        <v>6</v>
      </c>
      <c r="W206">
        <v>3</v>
      </c>
      <c r="X206">
        <v>6.3</v>
      </c>
      <c r="Y206">
        <v>6.8</v>
      </c>
    </row>
    <row r="207" spans="1:25" x14ac:dyDescent="0.25">
      <c r="A207">
        <v>11</v>
      </c>
      <c r="B207" t="s">
        <v>206</v>
      </c>
      <c r="C207" t="s">
        <v>16</v>
      </c>
      <c r="D207">
        <v>1</v>
      </c>
      <c r="E207" t="s">
        <v>26</v>
      </c>
      <c r="F207" t="s">
        <v>22</v>
      </c>
      <c r="G207" t="s">
        <v>211</v>
      </c>
      <c r="H207">
        <v>18</v>
      </c>
      <c r="I207">
        <v>0</v>
      </c>
      <c r="J207">
        <v>0</v>
      </c>
      <c r="K207" s="2">
        <v>41551</v>
      </c>
      <c r="L207" t="s">
        <v>24</v>
      </c>
      <c r="M207" t="s">
        <v>43</v>
      </c>
      <c r="N207" t="s">
        <v>43</v>
      </c>
      <c r="O207">
        <v>0.32140000000000002</v>
      </c>
      <c r="P207">
        <v>1.7855556000000002E-2</v>
      </c>
      <c r="Q207">
        <v>13.6</v>
      </c>
      <c r="R207">
        <v>3.6666666669999999</v>
      </c>
      <c r="S207">
        <v>26.853333330000002</v>
      </c>
      <c r="T207">
        <v>4</v>
      </c>
      <c r="U207">
        <v>2</v>
      </c>
      <c r="V207">
        <v>6</v>
      </c>
      <c r="W207">
        <v>3</v>
      </c>
      <c r="X207">
        <v>6.3</v>
      </c>
      <c r="Y207">
        <v>6.8</v>
      </c>
    </row>
    <row r="208" spans="1:25" x14ac:dyDescent="0.25">
      <c r="A208">
        <v>11</v>
      </c>
      <c r="B208" t="s">
        <v>206</v>
      </c>
      <c r="C208" t="s">
        <v>16</v>
      </c>
      <c r="D208">
        <v>1</v>
      </c>
      <c r="E208" t="s">
        <v>26</v>
      </c>
      <c r="F208" t="s">
        <v>22</v>
      </c>
      <c r="G208" t="s">
        <v>179</v>
      </c>
      <c r="H208">
        <v>1</v>
      </c>
      <c r="I208">
        <v>1</v>
      </c>
      <c r="J208">
        <v>1</v>
      </c>
      <c r="K208" s="2">
        <v>41551</v>
      </c>
      <c r="L208" t="s">
        <v>24</v>
      </c>
      <c r="M208">
        <v>1</v>
      </c>
      <c r="N208">
        <v>0.14990000000000001</v>
      </c>
      <c r="O208">
        <v>0.14990000000000001</v>
      </c>
      <c r="P208">
        <v>0.14990000000000001</v>
      </c>
      <c r="Q208">
        <v>13.6</v>
      </c>
      <c r="R208">
        <v>3.6666666669999999</v>
      </c>
      <c r="S208">
        <v>26.853333330000002</v>
      </c>
      <c r="T208">
        <v>4</v>
      </c>
      <c r="U208">
        <v>2</v>
      </c>
      <c r="V208">
        <v>6</v>
      </c>
      <c r="W208">
        <v>3</v>
      </c>
      <c r="X208">
        <v>6.3</v>
      </c>
      <c r="Y208">
        <v>6.8</v>
      </c>
    </row>
    <row r="209" spans="1:25" x14ac:dyDescent="0.25">
      <c r="A209">
        <v>11</v>
      </c>
      <c r="B209" t="s">
        <v>206</v>
      </c>
      <c r="C209" t="s">
        <v>16</v>
      </c>
      <c r="D209">
        <v>1</v>
      </c>
      <c r="E209" t="s">
        <v>27</v>
      </c>
      <c r="F209" t="s">
        <v>18</v>
      </c>
      <c r="G209" t="s">
        <v>23</v>
      </c>
      <c r="H209">
        <v>2</v>
      </c>
      <c r="I209">
        <v>2</v>
      </c>
      <c r="J209">
        <v>1</v>
      </c>
      <c r="K209" s="2">
        <v>41551</v>
      </c>
      <c r="L209" t="s">
        <v>24</v>
      </c>
      <c r="M209">
        <v>1</v>
      </c>
      <c r="N209">
        <v>0.14050000000000001</v>
      </c>
      <c r="O209">
        <v>1.3797999999999999</v>
      </c>
      <c r="P209">
        <v>0.68989999999999996</v>
      </c>
      <c r="Q209">
        <v>13.6</v>
      </c>
      <c r="R209">
        <v>3.6666666669999999</v>
      </c>
      <c r="S209">
        <v>15.41333333</v>
      </c>
      <c r="T209">
        <v>4</v>
      </c>
      <c r="U209">
        <v>3</v>
      </c>
      <c r="V209">
        <v>7</v>
      </c>
      <c r="W209">
        <v>4</v>
      </c>
      <c r="X209">
        <v>6.4</v>
      </c>
      <c r="Y209">
        <v>6.2</v>
      </c>
    </row>
    <row r="210" spans="1:25" x14ac:dyDescent="0.25">
      <c r="A210">
        <v>11</v>
      </c>
      <c r="B210" t="s">
        <v>206</v>
      </c>
      <c r="C210" t="s">
        <v>16</v>
      </c>
      <c r="D210">
        <v>1</v>
      </c>
      <c r="E210" t="s">
        <v>27</v>
      </c>
      <c r="F210" t="s">
        <v>18</v>
      </c>
      <c r="G210" t="s">
        <v>23</v>
      </c>
      <c r="H210">
        <v>2</v>
      </c>
      <c r="I210">
        <v>2</v>
      </c>
      <c r="J210">
        <v>1</v>
      </c>
      <c r="K210" s="2">
        <v>41551</v>
      </c>
      <c r="L210" t="s">
        <v>24</v>
      </c>
      <c r="M210">
        <v>2</v>
      </c>
      <c r="N210">
        <v>1.2393000000000001</v>
      </c>
      <c r="O210">
        <v>1.3797999999999999</v>
      </c>
      <c r="P210">
        <v>0.68989999999999996</v>
      </c>
      <c r="Q210">
        <v>13.6</v>
      </c>
      <c r="R210">
        <v>3.6666666669999999</v>
      </c>
      <c r="S210">
        <v>15.41333333</v>
      </c>
      <c r="T210">
        <v>4</v>
      </c>
      <c r="U210">
        <v>3</v>
      </c>
      <c r="V210">
        <v>7</v>
      </c>
      <c r="W210">
        <v>4</v>
      </c>
      <c r="X210">
        <v>6.4</v>
      </c>
      <c r="Y210">
        <v>6.2</v>
      </c>
    </row>
    <row r="211" spans="1:25" x14ac:dyDescent="0.25">
      <c r="A211">
        <v>11</v>
      </c>
      <c r="B211" t="s">
        <v>206</v>
      </c>
      <c r="C211" t="s">
        <v>16</v>
      </c>
      <c r="D211">
        <v>1</v>
      </c>
      <c r="E211" t="s">
        <v>27</v>
      </c>
      <c r="F211" t="s">
        <v>18</v>
      </c>
      <c r="G211" t="s">
        <v>207</v>
      </c>
      <c r="H211" t="s">
        <v>43</v>
      </c>
      <c r="I211" t="s">
        <v>43</v>
      </c>
      <c r="J211">
        <v>1</v>
      </c>
      <c r="K211" s="2">
        <v>41551</v>
      </c>
      <c r="L211" t="s">
        <v>20</v>
      </c>
      <c r="M211" t="s">
        <v>43</v>
      </c>
      <c r="N211" t="s">
        <v>43</v>
      </c>
      <c r="O211">
        <v>0.86</v>
      </c>
      <c r="P211" t="s">
        <v>43</v>
      </c>
      <c r="Q211">
        <v>13.6</v>
      </c>
      <c r="R211">
        <v>3.6666666669999999</v>
      </c>
      <c r="S211">
        <v>15.41333333</v>
      </c>
      <c r="T211">
        <v>4</v>
      </c>
      <c r="U211">
        <v>3</v>
      </c>
      <c r="V211">
        <v>7</v>
      </c>
      <c r="W211">
        <v>4</v>
      </c>
      <c r="X211">
        <v>6.4</v>
      </c>
      <c r="Y211">
        <v>6.2</v>
      </c>
    </row>
    <row r="212" spans="1:25" x14ac:dyDescent="0.25">
      <c r="A212">
        <v>11</v>
      </c>
      <c r="B212" t="s">
        <v>206</v>
      </c>
      <c r="C212" t="s">
        <v>16</v>
      </c>
      <c r="D212">
        <v>1</v>
      </c>
      <c r="E212" t="s">
        <v>27</v>
      </c>
      <c r="F212" t="s">
        <v>18</v>
      </c>
      <c r="G212" t="s">
        <v>142</v>
      </c>
      <c r="H212">
        <v>2</v>
      </c>
      <c r="I212">
        <v>2</v>
      </c>
      <c r="J212">
        <v>1</v>
      </c>
      <c r="K212" s="2">
        <v>41551</v>
      </c>
      <c r="L212" t="s">
        <v>24</v>
      </c>
      <c r="M212">
        <v>1</v>
      </c>
      <c r="N212">
        <v>0.38840000000000002</v>
      </c>
      <c r="O212">
        <v>0.53049999999999997</v>
      </c>
      <c r="P212">
        <v>0.26524999999999999</v>
      </c>
      <c r="Q212">
        <v>13.6</v>
      </c>
      <c r="R212">
        <v>3.6666666669999999</v>
      </c>
      <c r="S212">
        <v>15.41333333</v>
      </c>
      <c r="T212">
        <v>4</v>
      </c>
      <c r="U212">
        <v>3</v>
      </c>
      <c r="V212">
        <v>7</v>
      </c>
      <c r="W212">
        <v>4</v>
      </c>
      <c r="X212">
        <v>6.4</v>
      </c>
      <c r="Y212">
        <v>6.2</v>
      </c>
    </row>
    <row r="213" spans="1:25" x14ac:dyDescent="0.25">
      <c r="A213">
        <v>11</v>
      </c>
      <c r="B213" t="s">
        <v>206</v>
      </c>
      <c r="C213" t="s">
        <v>16</v>
      </c>
      <c r="D213">
        <v>1</v>
      </c>
      <c r="E213" t="s">
        <v>27</v>
      </c>
      <c r="F213" t="s">
        <v>18</v>
      </c>
      <c r="G213" t="s">
        <v>210</v>
      </c>
      <c r="H213">
        <v>12</v>
      </c>
      <c r="I213">
        <v>12</v>
      </c>
      <c r="J213">
        <v>1</v>
      </c>
      <c r="K213" s="2">
        <v>41551</v>
      </c>
      <c r="L213" t="s">
        <v>20</v>
      </c>
      <c r="M213" t="s">
        <v>43</v>
      </c>
      <c r="N213" t="s">
        <v>43</v>
      </c>
      <c r="O213">
        <v>0.38</v>
      </c>
      <c r="P213">
        <f>O213/I213</f>
        <v>3.1666666666666669E-2</v>
      </c>
      <c r="Q213">
        <v>13.6</v>
      </c>
      <c r="R213">
        <v>3.6666666669999999</v>
      </c>
      <c r="S213">
        <v>15.41333333</v>
      </c>
      <c r="T213">
        <v>4</v>
      </c>
      <c r="U213">
        <v>3</v>
      </c>
      <c r="V213">
        <v>7</v>
      </c>
      <c r="W213">
        <v>4</v>
      </c>
      <c r="X213">
        <v>6.4</v>
      </c>
      <c r="Y213">
        <v>6.2</v>
      </c>
    </row>
    <row r="214" spans="1:25" x14ac:dyDescent="0.25">
      <c r="A214">
        <v>11</v>
      </c>
      <c r="B214" t="s">
        <v>206</v>
      </c>
      <c r="C214" t="s">
        <v>16</v>
      </c>
      <c r="D214">
        <v>1</v>
      </c>
      <c r="E214" t="s">
        <v>27</v>
      </c>
      <c r="F214" t="s">
        <v>18</v>
      </c>
      <c r="G214" t="s">
        <v>164</v>
      </c>
      <c r="H214">
        <v>2</v>
      </c>
      <c r="I214">
        <v>2</v>
      </c>
      <c r="J214">
        <v>1</v>
      </c>
      <c r="K214" s="2">
        <v>41551</v>
      </c>
      <c r="L214" t="s">
        <v>20</v>
      </c>
      <c r="M214" t="s">
        <v>43</v>
      </c>
      <c r="N214" t="s">
        <v>43</v>
      </c>
      <c r="O214">
        <v>2.5000000000000001E-2</v>
      </c>
      <c r="P214">
        <f>O214/I214</f>
        <v>1.2500000000000001E-2</v>
      </c>
      <c r="Q214">
        <v>13.6</v>
      </c>
      <c r="R214">
        <v>3.6666666669999999</v>
      </c>
      <c r="S214">
        <v>15.41333333</v>
      </c>
      <c r="T214">
        <v>4</v>
      </c>
      <c r="U214">
        <v>3</v>
      </c>
      <c r="V214">
        <v>7</v>
      </c>
      <c r="W214">
        <v>4</v>
      </c>
      <c r="X214">
        <v>6.4</v>
      </c>
      <c r="Y214">
        <v>6.2</v>
      </c>
    </row>
    <row r="215" spans="1:25" x14ac:dyDescent="0.25">
      <c r="A215">
        <v>11</v>
      </c>
      <c r="B215" t="s">
        <v>206</v>
      </c>
      <c r="C215" t="s">
        <v>16</v>
      </c>
      <c r="D215">
        <v>1</v>
      </c>
      <c r="E215" t="s">
        <v>27</v>
      </c>
      <c r="F215" t="s">
        <v>18</v>
      </c>
      <c r="G215" t="s">
        <v>216</v>
      </c>
      <c r="H215">
        <v>1</v>
      </c>
      <c r="I215">
        <v>1</v>
      </c>
      <c r="J215">
        <v>1</v>
      </c>
      <c r="K215" s="2">
        <v>41551</v>
      </c>
      <c r="L215" t="s">
        <v>20</v>
      </c>
      <c r="M215" t="s">
        <v>43</v>
      </c>
      <c r="N215" t="s">
        <v>43</v>
      </c>
      <c r="O215">
        <v>0.09</v>
      </c>
      <c r="P215">
        <f>O215/I215</f>
        <v>0.09</v>
      </c>
      <c r="Q215">
        <v>13.6</v>
      </c>
      <c r="R215">
        <v>3.6666666669999999</v>
      </c>
      <c r="S215">
        <v>15.41333333</v>
      </c>
      <c r="T215">
        <v>4</v>
      </c>
      <c r="U215">
        <v>3</v>
      </c>
      <c r="V215">
        <v>7</v>
      </c>
      <c r="W215">
        <v>4</v>
      </c>
      <c r="X215">
        <v>6.4</v>
      </c>
      <c r="Y215">
        <v>6.2</v>
      </c>
    </row>
    <row r="216" spans="1:25" x14ac:dyDescent="0.25">
      <c r="A216">
        <v>11</v>
      </c>
      <c r="B216" t="s">
        <v>206</v>
      </c>
      <c r="C216" t="s">
        <v>16</v>
      </c>
      <c r="D216">
        <v>1</v>
      </c>
      <c r="E216" t="s">
        <v>27</v>
      </c>
      <c r="F216" t="s">
        <v>18</v>
      </c>
      <c r="G216" t="s">
        <v>19</v>
      </c>
      <c r="H216">
        <v>2</v>
      </c>
      <c r="I216">
        <v>2</v>
      </c>
      <c r="J216">
        <v>1</v>
      </c>
      <c r="K216" s="2">
        <v>41551</v>
      </c>
      <c r="L216" t="s">
        <v>20</v>
      </c>
      <c r="M216" t="s">
        <v>43</v>
      </c>
      <c r="N216" t="s">
        <v>43</v>
      </c>
      <c r="O216">
        <v>0.28999999999999998</v>
      </c>
      <c r="P216">
        <f>O216/I216</f>
        <v>0.14499999999999999</v>
      </c>
      <c r="Q216">
        <v>13.6</v>
      </c>
      <c r="R216">
        <v>3.6666666669999999</v>
      </c>
      <c r="S216">
        <v>15.41333333</v>
      </c>
      <c r="T216">
        <v>4</v>
      </c>
      <c r="U216">
        <v>3</v>
      </c>
      <c r="V216">
        <v>7</v>
      </c>
      <c r="W216">
        <v>4</v>
      </c>
      <c r="X216">
        <v>6.4</v>
      </c>
      <c r="Y216">
        <v>6.2</v>
      </c>
    </row>
    <row r="217" spans="1:25" x14ac:dyDescent="0.25">
      <c r="A217">
        <v>11</v>
      </c>
      <c r="B217" t="s">
        <v>206</v>
      </c>
      <c r="C217" t="s">
        <v>16</v>
      </c>
      <c r="D217">
        <v>1</v>
      </c>
      <c r="E217" t="s">
        <v>27</v>
      </c>
      <c r="F217" t="s">
        <v>18</v>
      </c>
      <c r="G217" t="s">
        <v>142</v>
      </c>
      <c r="H217">
        <v>2</v>
      </c>
      <c r="I217">
        <v>2</v>
      </c>
      <c r="J217">
        <v>1</v>
      </c>
      <c r="K217" s="2">
        <v>41551</v>
      </c>
      <c r="L217" t="s">
        <v>24</v>
      </c>
      <c r="M217">
        <v>2</v>
      </c>
      <c r="N217">
        <v>0.1421</v>
      </c>
      <c r="O217">
        <v>0.53049999999999997</v>
      </c>
      <c r="P217">
        <v>0.26524999999999999</v>
      </c>
      <c r="Q217">
        <v>13.6</v>
      </c>
      <c r="R217">
        <v>3.6666666669999999</v>
      </c>
      <c r="S217">
        <v>15.41333333</v>
      </c>
      <c r="T217">
        <v>4</v>
      </c>
      <c r="U217">
        <v>3</v>
      </c>
      <c r="V217">
        <v>7</v>
      </c>
      <c r="W217">
        <v>4</v>
      </c>
      <c r="X217">
        <v>6.4</v>
      </c>
      <c r="Y217">
        <v>6.2</v>
      </c>
    </row>
    <row r="218" spans="1:25" x14ac:dyDescent="0.25">
      <c r="A218">
        <v>11</v>
      </c>
      <c r="B218" t="s">
        <v>206</v>
      </c>
      <c r="C218" t="s">
        <v>16</v>
      </c>
      <c r="D218">
        <v>1</v>
      </c>
      <c r="E218" t="s">
        <v>27</v>
      </c>
      <c r="F218" t="s">
        <v>18</v>
      </c>
      <c r="G218" t="s">
        <v>147</v>
      </c>
      <c r="H218">
        <v>4</v>
      </c>
      <c r="I218">
        <v>4</v>
      </c>
      <c r="J218">
        <v>1</v>
      </c>
      <c r="K218" s="2">
        <v>41551</v>
      </c>
      <c r="L218" t="s">
        <v>24</v>
      </c>
      <c r="M218" t="s">
        <v>43</v>
      </c>
      <c r="N218" t="s">
        <v>43</v>
      </c>
      <c r="O218">
        <v>3.1899999999999998E-2</v>
      </c>
      <c r="P218">
        <v>7.9749999999999995E-3</v>
      </c>
      <c r="Q218">
        <v>13.6</v>
      </c>
      <c r="R218">
        <v>3.6666666669999999</v>
      </c>
      <c r="S218">
        <v>15.41333333</v>
      </c>
      <c r="T218">
        <v>4</v>
      </c>
      <c r="U218">
        <v>3</v>
      </c>
      <c r="V218">
        <v>7</v>
      </c>
      <c r="W218">
        <v>4</v>
      </c>
      <c r="X218">
        <v>6.4</v>
      </c>
      <c r="Y218">
        <v>6.2</v>
      </c>
    </row>
    <row r="219" spans="1:25" x14ac:dyDescent="0.25">
      <c r="A219">
        <v>11</v>
      </c>
      <c r="B219" t="s">
        <v>206</v>
      </c>
      <c r="C219" t="s">
        <v>16</v>
      </c>
      <c r="D219">
        <v>1</v>
      </c>
      <c r="E219" t="s">
        <v>27</v>
      </c>
      <c r="F219" t="s">
        <v>18</v>
      </c>
      <c r="G219" t="s">
        <v>156</v>
      </c>
      <c r="H219">
        <v>2</v>
      </c>
      <c r="I219">
        <v>0</v>
      </c>
      <c r="J219">
        <v>0</v>
      </c>
      <c r="K219" s="2">
        <v>41551</v>
      </c>
      <c r="L219" t="s">
        <v>24</v>
      </c>
      <c r="M219" t="s">
        <v>43</v>
      </c>
      <c r="N219" t="s">
        <v>43</v>
      </c>
      <c r="O219">
        <v>3.3099999999999997E-2</v>
      </c>
      <c r="P219">
        <v>1.6549999999999999E-2</v>
      </c>
      <c r="Q219">
        <v>13.6</v>
      </c>
      <c r="R219">
        <v>3.6666666669999999</v>
      </c>
      <c r="S219">
        <v>15.41333333</v>
      </c>
      <c r="T219">
        <v>4</v>
      </c>
      <c r="U219">
        <v>3</v>
      </c>
      <c r="V219">
        <v>7</v>
      </c>
      <c r="W219">
        <v>4</v>
      </c>
      <c r="X219">
        <v>6.4</v>
      </c>
      <c r="Y219">
        <v>6.2</v>
      </c>
    </row>
    <row r="220" spans="1:25" x14ac:dyDescent="0.25">
      <c r="A220">
        <v>11</v>
      </c>
      <c r="B220" t="s">
        <v>206</v>
      </c>
      <c r="C220" t="s">
        <v>16</v>
      </c>
      <c r="D220">
        <v>1</v>
      </c>
      <c r="E220" t="s">
        <v>27</v>
      </c>
      <c r="F220" t="s">
        <v>18</v>
      </c>
      <c r="G220" t="s">
        <v>211</v>
      </c>
      <c r="H220">
        <v>2</v>
      </c>
      <c r="I220">
        <v>0</v>
      </c>
      <c r="J220">
        <v>0</v>
      </c>
      <c r="K220" s="2">
        <v>41551</v>
      </c>
      <c r="L220" t="s">
        <v>24</v>
      </c>
      <c r="M220" t="s">
        <v>43</v>
      </c>
      <c r="N220" t="s">
        <v>43</v>
      </c>
      <c r="O220">
        <v>1.23E-2</v>
      </c>
      <c r="P220">
        <v>6.1500000000000001E-3</v>
      </c>
      <c r="Q220">
        <v>13.6</v>
      </c>
      <c r="R220">
        <v>3.6666666669999999</v>
      </c>
      <c r="S220">
        <v>15.41333333</v>
      </c>
      <c r="T220">
        <v>4</v>
      </c>
      <c r="U220">
        <v>3</v>
      </c>
      <c r="V220">
        <v>7</v>
      </c>
      <c r="W220">
        <v>4</v>
      </c>
      <c r="X220">
        <v>6.4</v>
      </c>
      <c r="Y220">
        <v>6.2</v>
      </c>
    </row>
    <row r="221" spans="1:25" x14ac:dyDescent="0.25">
      <c r="A221">
        <v>11</v>
      </c>
      <c r="B221" t="s">
        <v>206</v>
      </c>
      <c r="C221" t="s">
        <v>16</v>
      </c>
      <c r="D221">
        <v>1</v>
      </c>
      <c r="E221" t="s">
        <v>27</v>
      </c>
      <c r="F221" t="s">
        <v>18</v>
      </c>
      <c r="G221" t="s">
        <v>179</v>
      </c>
      <c r="H221">
        <v>5</v>
      </c>
      <c r="I221">
        <v>5</v>
      </c>
      <c r="J221">
        <v>1</v>
      </c>
      <c r="K221" s="2">
        <v>41551</v>
      </c>
      <c r="L221" t="s">
        <v>24</v>
      </c>
      <c r="M221">
        <v>1</v>
      </c>
      <c r="N221">
        <v>6.0900000000000003E-2</v>
      </c>
      <c r="O221">
        <v>0.72240000000000004</v>
      </c>
      <c r="P221">
        <v>0.14448</v>
      </c>
      <c r="Q221">
        <v>13.6</v>
      </c>
      <c r="R221">
        <v>3.6666666669999999</v>
      </c>
      <c r="S221">
        <v>15.41333333</v>
      </c>
      <c r="T221">
        <v>4</v>
      </c>
      <c r="U221">
        <v>3</v>
      </c>
      <c r="V221">
        <v>7</v>
      </c>
      <c r="W221">
        <v>4</v>
      </c>
      <c r="X221">
        <v>6.4</v>
      </c>
      <c r="Y221">
        <v>6.2</v>
      </c>
    </row>
    <row r="222" spans="1:25" x14ac:dyDescent="0.25">
      <c r="A222">
        <v>11</v>
      </c>
      <c r="B222" t="s">
        <v>206</v>
      </c>
      <c r="C222" t="s">
        <v>16</v>
      </c>
      <c r="D222">
        <v>1</v>
      </c>
      <c r="E222" t="s">
        <v>27</v>
      </c>
      <c r="F222" t="s">
        <v>18</v>
      </c>
      <c r="G222" t="s">
        <v>179</v>
      </c>
      <c r="H222">
        <v>5</v>
      </c>
      <c r="I222">
        <v>5</v>
      </c>
      <c r="J222">
        <v>1</v>
      </c>
      <c r="K222" s="2">
        <v>41551</v>
      </c>
      <c r="L222" t="s">
        <v>24</v>
      </c>
      <c r="M222">
        <v>2</v>
      </c>
      <c r="N222">
        <v>0.47389999999999999</v>
      </c>
      <c r="O222">
        <v>0.72240000000000004</v>
      </c>
      <c r="P222">
        <v>0.14448</v>
      </c>
      <c r="Q222">
        <v>13.6</v>
      </c>
      <c r="R222">
        <v>3.6666666669999999</v>
      </c>
      <c r="S222">
        <v>15.41333333</v>
      </c>
      <c r="T222">
        <v>4</v>
      </c>
      <c r="U222">
        <v>3</v>
      </c>
      <c r="V222">
        <v>7</v>
      </c>
      <c r="W222">
        <v>4</v>
      </c>
      <c r="X222">
        <v>6.4</v>
      </c>
      <c r="Y222">
        <v>6.2</v>
      </c>
    </row>
    <row r="223" spans="1:25" x14ac:dyDescent="0.25">
      <c r="A223">
        <v>11</v>
      </c>
      <c r="B223" t="s">
        <v>206</v>
      </c>
      <c r="C223" t="s">
        <v>16</v>
      </c>
      <c r="D223">
        <v>1</v>
      </c>
      <c r="E223" t="s">
        <v>27</v>
      </c>
      <c r="F223" t="s">
        <v>18</v>
      </c>
      <c r="G223" t="s">
        <v>179</v>
      </c>
      <c r="H223">
        <v>5</v>
      </c>
      <c r="I223">
        <v>5</v>
      </c>
      <c r="J223">
        <v>1</v>
      </c>
      <c r="K223" s="2">
        <v>41551</v>
      </c>
      <c r="L223" t="s">
        <v>24</v>
      </c>
      <c r="M223">
        <v>3</v>
      </c>
      <c r="N223">
        <v>0.13539999999999999</v>
      </c>
      <c r="O223">
        <v>0.72240000000000004</v>
      </c>
      <c r="P223">
        <v>0.14448</v>
      </c>
      <c r="Q223">
        <v>13.6</v>
      </c>
      <c r="R223">
        <v>3.6666666669999999</v>
      </c>
      <c r="S223">
        <v>15.41333333</v>
      </c>
      <c r="T223">
        <v>4</v>
      </c>
      <c r="U223">
        <v>3</v>
      </c>
      <c r="V223">
        <v>7</v>
      </c>
      <c r="W223">
        <v>4</v>
      </c>
      <c r="X223">
        <v>6.4</v>
      </c>
      <c r="Y223">
        <v>6.2</v>
      </c>
    </row>
    <row r="224" spans="1:25" x14ac:dyDescent="0.25">
      <c r="A224">
        <v>11</v>
      </c>
      <c r="B224" t="s">
        <v>206</v>
      </c>
      <c r="C224" t="s">
        <v>16</v>
      </c>
      <c r="D224">
        <v>1</v>
      </c>
      <c r="E224" t="s">
        <v>27</v>
      </c>
      <c r="F224" t="s">
        <v>18</v>
      </c>
      <c r="G224" t="s">
        <v>179</v>
      </c>
      <c r="H224">
        <v>5</v>
      </c>
      <c r="I224">
        <v>5</v>
      </c>
      <c r="J224">
        <v>1</v>
      </c>
      <c r="K224" s="2">
        <v>41551</v>
      </c>
      <c r="L224" t="s">
        <v>24</v>
      </c>
      <c r="M224">
        <v>4</v>
      </c>
      <c r="N224">
        <v>9.2999999999999992E-3</v>
      </c>
      <c r="O224">
        <v>0.72240000000000004</v>
      </c>
      <c r="P224">
        <v>0.14448</v>
      </c>
      <c r="Q224">
        <v>13.6</v>
      </c>
      <c r="R224">
        <v>3.6666666669999999</v>
      </c>
      <c r="S224">
        <v>15.41333333</v>
      </c>
      <c r="T224">
        <v>4</v>
      </c>
      <c r="U224">
        <v>3</v>
      </c>
      <c r="V224">
        <v>7</v>
      </c>
      <c r="W224">
        <v>4</v>
      </c>
      <c r="X224">
        <v>6.4</v>
      </c>
      <c r="Y224">
        <v>6.2</v>
      </c>
    </row>
    <row r="225" spans="1:25" x14ac:dyDescent="0.25">
      <c r="A225">
        <v>11</v>
      </c>
      <c r="B225" t="s">
        <v>206</v>
      </c>
      <c r="C225" t="s">
        <v>16</v>
      </c>
      <c r="D225">
        <v>1</v>
      </c>
      <c r="E225" t="s">
        <v>27</v>
      </c>
      <c r="F225" t="s">
        <v>18</v>
      </c>
      <c r="G225" t="s">
        <v>179</v>
      </c>
      <c r="H225">
        <v>5</v>
      </c>
      <c r="I225">
        <v>5</v>
      </c>
      <c r="J225">
        <v>1</v>
      </c>
      <c r="K225" s="2">
        <v>41551</v>
      </c>
      <c r="L225" t="s">
        <v>24</v>
      </c>
      <c r="M225">
        <v>5</v>
      </c>
      <c r="N225">
        <v>4.2900000000000001E-2</v>
      </c>
      <c r="O225">
        <v>0.72240000000000004</v>
      </c>
      <c r="P225">
        <v>0.14448</v>
      </c>
      <c r="Q225">
        <v>13.6</v>
      </c>
      <c r="R225">
        <v>3.6666666669999999</v>
      </c>
      <c r="S225">
        <v>15.41333333</v>
      </c>
      <c r="T225">
        <v>4</v>
      </c>
      <c r="U225">
        <v>3</v>
      </c>
      <c r="V225">
        <v>7</v>
      </c>
      <c r="W225">
        <v>4</v>
      </c>
      <c r="X225">
        <v>6.4</v>
      </c>
      <c r="Y225">
        <v>6.2</v>
      </c>
    </row>
    <row r="226" spans="1:25" x14ac:dyDescent="0.25">
      <c r="A226">
        <v>11</v>
      </c>
      <c r="B226" t="s">
        <v>206</v>
      </c>
      <c r="C226" t="s">
        <v>16</v>
      </c>
      <c r="D226">
        <v>2</v>
      </c>
      <c r="E226" t="s">
        <v>106</v>
      </c>
      <c r="F226" t="s">
        <v>22</v>
      </c>
      <c r="G226" t="s">
        <v>207</v>
      </c>
      <c r="H226" t="s">
        <v>43</v>
      </c>
      <c r="I226" t="s">
        <v>43</v>
      </c>
      <c r="J226">
        <v>1</v>
      </c>
      <c r="K226" s="2">
        <v>41551</v>
      </c>
      <c r="L226" t="s">
        <v>20</v>
      </c>
      <c r="M226" t="s">
        <v>43</v>
      </c>
      <c r="N226" t="s">
        <v>43</v>
      </c>
      <c r="O226">
        <v>3.86</v>
      </c>
      <c r="P226" t="s">
        <v>43</v>
      </c>
      <c r="Q226">
        <v>12.1</v>
      </c>
      <c r="R226">
        <v>3.3333333330000001</v>
      </c>
      <c r="S226">
        <v>22</v>
      </c>
      <c r="T226">
        <v>4</v>
      </c>
      <c r="U226">
        <v>2</v>
      </c>
      <c r="V226">
        <v>7</v>
      </c>
      <c r="W226">
        <v>2</v>
      </c>
      <c r="X226">
        <v>6.1</v>
      </c>
      <c r="Y226">
        <v>6.4</v>
      </c>
    </row>
    <row r="227" spans="1:25" x14ac:dyDescent="0.25">
      <c r="A227">
        <v>11</v>
      </c>
      <c r="B227" t="s">
        <v>206</v>
      </c>
      <c r="C227" t="s">
        <v>16</v>
      </c>
      <c r="D227">
        <v>2</v>
      </c>
      <c r="E227" t="s">
        <v>106</v>
      </c>
      <c r="F227" t="s">
        <v>22</v>
      </c>
      <c r="G227" t="s">
        <v>147</v>
      </c>
      <c r="H227">
        <v>2</v>
      </c>
      <c r="I227">
        <v>2</v>
      </c>
      <c r="J227">
        <v>1</v>
      </c>
      <c r="K227" s="2">
        <v>41551</v>
      </c>
      <c r="L227" t="s">
        <v>24</v>
      </c>
      <c r="M227" t="s">
        <v>43</v>
      </c>
      <c r="N227" t="s">
        <v>43</v>
      </c>
      <c r="O227">
        <v>0.16550000000000001</v>
      </c>
      <c r="P227">
        <v>8.2750000000000004E-2</v>
      </c>
      <c r="Q227">
        <v>12.1</v>
      </c>
      <c r="R227">
        <v>3.3333333330000001</v>
      </c>
      <c r="S227">
        <v>22</v>
      </c>
      <c r="T227">
        <v>4</v>
      </c>
      <c r="U227">
        <v>2</v>
      </c>
      <c r="V227">
        <v>7</v>
      </c>
      <c r="W227">
        <v>2</v>
      </c>
      <c r="X227">
        <v>6.1</v>
      </c>
      <c r="Y227">
        <v>6.4</v>
      </c>
    </row>
    <row r="228" spans="1:25" x14ac:dyDescent="0.25">
      <c r="A228">
        <v>11</v>
      </c>
      <c r="B228" t="s">
        <v>206</v>
      </c>
      <c r="C228" t="s">
        <v>16</v>
      </c>
      <c r="D228">
        <v>2</v>
      </c>
      <c r="E228" t="s">
        <v>106</v>
      </c>
      <c r="F228" t="s">
        <v>22</v>
      </c>
      <c r="G228" t="s">
        <v>211</v>
      </c>
      <c r="H228">
        <v>4</v>
      </c>
      <c r="I228">
        <v>0</v>
      </c>
      <c r="J228">
        <v>0</v>
      </c>
      <c r="K228" s="2">
        <v>41551</v>
      </c>
      <c r="L228" t="s">
        <v>24</v>
      </c>
      <c r="M228" t="s">
        <v>43</v>
      </c>
      <c r="N228" t="s">
        <v>43</v>
      </c>
      <c r="O228">
        <v>7.8700000000000006E-2</v>
      </c>
      <c r="P228">
        <v>1.9675000000000002E-2</v>
      </c>
      <c r="Q228">
        <v>12.1</v>
      </c>
      <c r="R228">
        <v>3.3333333330000001</v>
      </c>
      <c r="S228">
        <v>22</v>
      </c>
      <c r="T228">
        <v>4</v>
      </c>
      <c r="U228">
        <v>2</v>
      </c>
      <c r="V228">
        <v>7</v>
      </c>
      <c r="W228">
        <v>2</v>
      </c>
      <c r="X228">
        <v>6.1</v>
      </c>
      <c r="Y228">
        <v>6.4</v>
      </c>
    </row>
    <row r="229" spans="1:25" x14ac:dyDescent="0.25">
      <c r="A229">
        <v>11</v>
      </c>
      <c r="B229" t="s">
        <v>206</v>
      </c>
      <c r="C229" t="s">
        <v>16</v>
      </c>
      <c r="D229">
        <v>2</v>
      </c>
      <c r="E229" t="s">
        <v>106</v>
      </c>
      <c r="F229" t="s">
        <v>22</v>
      </c>
      <c r="G229" t="s">
        <v>179</v>
      </c>
      <c r="H229">
        <v>1</v>
      </c>
      <c r="I229">
        <v>1</v>
      </c>
      <c r="J229">
        <v>1</v>
      </c>
      <c r="K229" s="2">
        <v>41551</v>
      </c>
      <c r="L229" t="s">
        <v>24</v>
      </c>
      <c r="M229">
        <v>1</v>
      </c>
      <c r="N229">
        <v>0.14680000000000001</v>
      </c>
      <c r="O229">
        <v>0.14680000000000001</v>
      </c>
      <c r="P229">
        <v>0.14680000000000001</v>
      </c>
      <c r="Q229">
        <v>12.1</v>
      </c>
      <c r="R229">
        <v>3.3333333330000001</v>
      </c>
      <c r="S229">
        <v>22</v>
      </c>
      <c r="T229">
        <v>4</v>
      </c>
      <c r="U229">
        <v>2</v>
      </c>
      <c r="V229">
        <v>7</v>
      </c>
      <c r="W229">
        <v>2</v>
      </c>
      <c r="X229">
        <v>6.1</v>
      </c>
      <c r="Y229">
        <v>6.4</v>
      </c>
    </row>
    <row r="230" spans="1:25" x14ac:dyDescent="0.25">
      <c r="A230">
        <v>11</v>
      </c>
      <c r="B230" t="s">
        <v>206</v>
      </c>
      <c r="C230" t="s">
        <v>16</v>
      </c>
      <c r="D230">
        <v>2</v>
      </c>
      <c r="E230" t="s">
        <v>17</v>
      </c>
      <c r="F230" t="s">
        <v>18</v>
      </c>
      <c r="G230" t="s">
        <v>23</v>
      </c>
      <c r="H230">
        <v>1</v>
      </c>
      <c r="I230">
        <v>1</v>
      </c>
      <c r="J230">
        <v>1</v>
      </c>
      <c r="K230" s="2">
        <v>41551</v>
      </c>
      <c r="L230" t="s">
        <v>24</v>
      </c>
      <c r="M230">
        <v>1</v>
      </c>
      <c r="N230">
        <v>1.077</v>
      </c>
      <c r="O230">
        <v>1.077</v>
      </c>
      <c r="P230">
        <v>1.077</v>
      </c>
      <c r="Q230">
        <v>12.1</v>
      </c>
      <c r="R230">
        <v>4</v>
      </c>
      <c r="S230">
        <v>18.533333330000001</v>
      </c>
      <c r="T230">
        <v>4</v>
      </c>
      <c r="U230">
        <v>2</v>
      </c>
      <c r="V230">
        <v>6</v>
      </c>
      <c r="W230">
        <v>4</v>
      </c>
      <c r="X230">
        <v>6.5</v>
      </c>
      <c r="Y230">
        <v>6.3</v>
      </c>
    </row>
    <row r="231" spans="1:25" x14ac:dyDescent="0.25">
      <c r="A231">
        <v>11</v>
      </c>
      <c r="B231" t="s">
        <v>206</v>
      </c>
      <c r="C231" t="s">
        <v>16</v>
      </c>
      <c r="D231">
        <v>2</v>
      </c>
      <c r="E231" t="s">
        <v>17</v>
      </c>
      <c r="F231" t="s">
        <v>18</v>
      </c>
      <c r="G231" t="s">
        <v>207</v>
      </c>
      <c r="H231" t="s">
        <v>43</v>
      </c>
      <c r="I231" t="s">
        <v>43</v>
      </c>
      <c r="J231">
        <v>1</v>
      </c>
      <c r="K231" s="2">
        <v>41551</v>
      </c>
      <c r="L231" t="s">
        <v>20</v>
      </c>
      <c r="M231" t="s">
        <v>43</v>
      </c>
      <c r="N231" t="s">
        <v>43</v>
      </c>
      <c r="O231">
        <v>3.21</v>
      </c>
      <c r="P231" t="s">
        <v>43</v>
      </c>
      <c r="Q231">
        <v>12.1</v>
      </c>
      <c r="R231">
        <v>4</v>
      </c>
      <c r="S231">
        <v>18.533333330000001</v>
      </c>
      <c r="T231">
        <v>4</v>
      </c>
      <c r="U231">
        <v>2</v>
      </c>
      <c r="V231">
        <v>6</v>
      </c>
      <c r="W231">
        <v>4</v>
      </c>
      <c r="X231">
        <v>6.5</v>
      </c>
      <c r="Y231">
        <v>6.3</v>
      </c>
    </row>
    <row r="232" spans="1:25" x14ac:dyDescent="0.25">
      <c r="A232">
        <v>11</v>
      </c>
      <c r="B232" t="s">
        <v>206</v>
      </c>
      <c r="C232" t="s">
        <v>16</v>
      </c>
      <c r="D232">
        <v>2</v>
      </c>
      <c r="E232" t="s">
        <v>17</v>
      </c>
      <c r="F232" t="s">
        <v>18</v>
      </c>
      <c r="G232" t="s">
        <v>142</v>
      </c>
      <c r="H232">
        <v>1</v>
      </c>
      <c r="I232">
        <v>1</v>
      </c>
      <c r="J232">
        <v>1</v>
      </c>
      <c r="K232" s="2">
        <v>41551</v>
      </c>
      <c r="L232" t="s">
        <v>24</v>
      </c>
      <c r="M232">
        <v>1</v>
      </c>
      <c r="N232">
        <v>1.37</v>
      </c>
      <c r="O232">
        <v>1.37</v>
      </c>
      <c r="P232">
        <v>1.37</v>
      </c>
      <c r="Q232">
        <v>12.1</v>
      </c>
      <c r="R232">
        <v>4</v>
      </c>
      <c r="S232">
        <v>18.533333330000001</v>
      </c>
      <c r="T232">
        <v>4</v>
      </c>
      <c r="U232">
        <v>2</v>
      </c>
      <c r="V232">
        <v>6</v>
      </c>
      <c r="W232">
        <v>4</v>
      </c>
      <c r="X232">
        <v>6.5</v>
      </c>
      <c r="Y232">
        <v>6.3</v>
      </c>
    </row>
    <row r="233" spans="1:25" x14ac:dyDescent="0.25">
      <c r="A233">
        <v>11</v>
      </c>
      <c r="B233" t="s">
        <v>206</v>
      </c>
      <c r="C233" t="s">
        <v>16</v>
      </c>
      <c r="D233">
        <v>2</v>
      </c>
      <c r="E233" t="s">
        <v>17</v>
      </c>
      <c r="F233" t="s">
        <v>18</v>
      </c>
      <c r="G233" t="s">
        <v>156</v>
      </c>
      <c r="H233">
        <v>2</v>
      </c>
      <c r="I233">
        <v>0</v>
      </c>
      <c r="J233">
        <v>0</v>
      </c>
      <c r="K233" s="2">
        <v>41551</v>
      </c>
      <c r="L233" t="s">
        <v>24</v>
      </c>
      <c r="M233">
        <v>1</v>
      </c>
      <c r="N233">
        <v>2.4899999999999999E-2</v>
      </c>
      <c r="O233">
        <v>3.6999999999999998E-2</v>
      </c>
      <c r="P233">
        <v>1.8499999999999999E-2</v>
      </c>
      <c r="Q233">
        <v>12.1</v>
      </c>
      <c r="R233">
        <v>4</v>
      </c>
      <c r="S233">
        <v>18.533333330000001</v>
      </c>
      <c r="T233">
        <v>4</v>
      </c>
      <c r="U233">
        <v>2</v>
      </c>
      <c r="V233">
        <v>6</v>
      </c>
      <c r="W233">
        <v>4</v>
      </c>
      <c r="X233">
        <v>6.5</v>
      </c>
      <c r="Y233">
        <v>6.3</v>
      </c>
    </row>
    <row r="234" spans="1:25" x14ac:dyDescent="0.25">
      <c r="A234">
        <v>11</v>
      </c>
      <c r="B234" t="s">
        <v>206</v>
      </c>
      <c r="C234" t="s">
        <v>16</v>
      </c>
      <c r="D234">
        <v>2</v>
      </c>
      <c r="E234" t="s">
        <v>17</v>
      </c>
      <c r="F234" t="s">
        <v>18</v>
      </c>
      <c r="G234" t="s">
        <v>156</v>
      </c>
      <c r="H234">
        <v>2</v>
      </c>
      <c r="I234">
        <v>0</v>
      </c>
      <c r="J234">
        <v>0</v>
      </c>
      <c r="K234" s="2">
        <v>41551</v>
      </c>
      <c r="L234" t="s">
        <v>24</v>
      </c>
      <c r="M234">
        <v>2</v>
      </c>
      <c r="N234">
        <v>1.21E-2</v>
      </c>
      <c r="O234">
        <v>3.6999999999999998E-2</v>
      </c>
      <c r="P234">
        <v>1.8499999999999999E-2</v>
      </c>
      <c r="Q234">
        <v>12.1</v>
      </c>
      <c r="R234">
        <v>4</v>
      </c>
      <c r="S234">
        <v>18.533333330000001</v>
      </c>
      <c r="T234">
        <v>4</v>
      </c>
      <c r="U234">
        <v>2</v>
      </c>
      <c r="V234">
        <v>6</v>
      </c>
      <c r="W234">
        <v>4</v>
      </c>
      <c r="X234">
        <v>6.5</v>
      </c>
      <c r="Y234">
        <v>6.3</v>
      </c>
    </row>
    <row r="235" spans="1:25" x14ac:dyDescent="0.25">
      <c r="A235">
        <v>11</v>
      </c>
      <c r="B235" t="s">
        <v>206</v>
      </c>
      <c r="C235" t="s">
        <v>16</v>
      </c>
      <c r="D235">
        <v>2</v>
      </c>
      <c r="E235" t="s">
        <v>17</v>
      </c>
      <c r="F235" t="s">
        <v>18</v>
      </c>
      <c r="G235" t="s">
        <v>210</v>
      </c>
      <c r="H235">
        <v>12</v>
      </c>
      <c r="I235">
        <v>12</v>
      </c>
      <c r="J235">
        <v>1</v>
      </c>
      <c r="K235" s="2">
        <v>41551</v>
      </c>
      <c r="L235" t="s">
        <v>20</v>
      </c>
      <c r="M235" t="s">
        <v>43</v>
      </c>
      <c r="N235" t="s">
        <v>43</v>
      </c>
      <c r="O235">
        <v>1.07</v>
      </c>
      <c r="P235">
        <f>O235/I235</f>
        <v>8.9166666666666672E-2</v>
      </c>
      <c r="Q235">
        <v>12.1</v>
      </c>
      <c r="R235">
        <v>4</v>
      </c>
      <c r="S235">
        <v>18.533333330000001</v>
      </c>
      <c r="T235">
        <v>4</v>
      </c>
      <c r="U235">
        <v>2</v>
      </c>
      <c r="V235">
        <v>6</v>
      </c>
      <c r="W235">
        <v>4</v>
      </c>
      <c r="X235">
        <v>6.5</v>
      </c>
      <c r="Y235">
        <v>6.3</v>
      </c>
    </row>
    <row r="236" spans="1:25" x14ac:dyDescent="0.25">
      <c r="A236">
        <v>11</v>
      </c>
      <c r="B236" t="s">
        <v>206</v>
      </c>
      <c r="C236" t="s">
        <v>16</v>
      </c>
      <c r="D236">
        <v>2</v>
      </c>
      <c r="E236" t="s">
        <v>17</v>
      </c>
      <c r="F236" t="s">
        <v>18</v>
      </c>
      <c r="G236" t="s">
        <v>164</v>
      </c>
      <c r="H236">
        <v>5</v>
      </c>
      <c r="I236">
        <v>5</v>
      </c>
      <c r="J236">
        <v>1</v>
      </c>
      <c r="K236" s="2">
        <v>41551</v>
      </c>
      <c r="L236" t="s">
        <v>20</v>
      </c>
      <c r="M236" t="s">
        <v>43</v>
      </c>
      <c r="N236" t="s">
        <v>43</v>
      </c>
      <c r="O236">
        <v>0.12</v>
      </c>
      <c r="P236">
        <f>O236/I236</f>
        <v>2.4E-2</v>
      </c>
      <c r="Q236">
        <v>12.1</v>
      </c>
      <c r="R236">
        <v>4</v>
      </c>
      <c r="S236">
        <v>18.533333330000001</v>
      </c>
      <c r="T236">
        <v>4</v>
      </c>
      <c r="U236">
        <v>2</v>
      </c>
      <c r="V236">
        <v>6</v>
      </c>
      <c r="W236">
        <v>4</v>
      </c>
      <c r="X236">
        <v>6.5</v>
      </c>
      <c r="Y236">
        <v>6.3</v>
      </c>
    </row>
    <row r="237" spans="1:25" x14ac:dyDescent="0.25">
      <c r="A237">
        <v>11</v>
      </c>
      <c r="B237" t="s">
        <v>206</v>
      </c>
      <c r="C237" t="s">
        <v>16</v>
      </c>
      <c r="D237">
        <v>2</v>
      </c>
      <c r="E237" t="s">
        <v>17</v>
      </c>
      <c r="F237" t="s">
        <v>18</v>
      </c>
      <c r="G237" t="s">
        <v>216</v>
      </c>
      <c r="H237">
        <v>3</v>
      </c>
      <c r="I237">
        <v>3</v>
      </c>
      <c r="J237">
        <v>1</v>
      </c>
      <c r="K237" s="2">
        <v>41551</v>
      </c>
      <c r="L237" t="s">
        <v>20</v>
      </c>
      <c r="M237" t="s">
        <v>43</v>
      </c>
      <c r="N237" t="s">
        <v>43</v>
      </c>
      <c r="O237">
        <v>1.07</v>
      </c>
      <c r="P237">
        <f>O237/I237</f>
        <v>0.35666666666666669</v>
      </c>
      <c r="Q237">
        <v>12.1</v>
      </c>
      <c r="R237">
        <v>4</v>
      </c>
      <c r="S237">
        <v>18.533333330000001</v>
      </c>
      <c r="T237">
        <v>4</v>
      </c>
      <c r="U237">
        <v>2</v>
      </c>
      <c r="V237">
        <v>6</v>
      </c>
      <c r="W237">
        <v>4</v>
      </c>
      <c r="X237">
        <v>6.5</v>
      </c>
      <c r="Y237">
        <v>6.3</v>
      </c>
    </row>
    <row r="238" spans="1:25" x14ac:dyDescent="0.25">
      <c r="A238">
        <v>11</v>
      </c>
      <c r="B238" t="s">
        <v>206</v>
      </c>
      <c r="C238" t="s">
        <v>16</v>
      </c>
      <c r="D238">
        <v>2</v>
      </c>
      <c r="E238" t="s">
        <v>17</v>
      </c>
      <c r="F238" t="s">
        <v>18</v>
      </c>
      <c r="G238" t="s">
        <v>19</v>
      </c>
      <c r="H238">
        <v>1</v>
      </c>
      <c r="I238">
        <v>1</v>
      </c>
      <c r="J238">
        <v>1</v>
      </c>
      <c r="K238" s="2">
        <v>41551</v>
      </c>
      <c r="L238" t="s">
        <v>20</v>
      </c>
      <c r="M238" t="s">
        <v>43</v>
      </c>
      <c r="N238" t="s">
        <v>43</v>
      </c>
      <c r="O238">
        <v>0.5</v>
      </c>
      <c r="P238">
        <f>O238/I238</f>
        <v>0.5</v>
      </c>
      <c r="Q238">
        <v>12.1</v>
      </c>
      <c r="R238">
        <v>4</v>
      </c>
      <c r="S238">
        <v>18.533333330000001</v>
      </c>
      <c r="T238">
        <v>4</v>
      </c>
      <c r="U238">
        <v>2</v>
      </c>
      <c r="V238">
        <v>6</v>
      </c>
      <c r="W238">
        <v>4</v>
      </c>
      <c r="X238">
        <v>6.5</v>
      </c>
      <c r="Y238">
        <v>6.3</v>
      </c>
    </row>
    <row r="239" spans="1:25" x14ac:dyDescent="0.25">
      <c r="A239">
        <v>11</v>
      </c>
      <c r="B239" t="s">
        <v>206</v>
      </c>
      <c r="C239" t="s">
        <v>16</v>
      </c>
      <c r="D239">
        <v>2</v>
      </c>
      <c r="E239" t="s">
        <v>17</v>
      </c>
      <c r="F239" t="s">
        <v>18</v>
      </c>
      <c r="G239" t="s">
        <v>169</v>
      </c>
      <c r="H239">
        <v>2</v>
      </c>
      <c r="I239">
        <v>0</v>
      </c>
      <c r="J239">
        <v>0</v>
      </c>
      <c r="K239" s="2">
        <v>41551</v>
      </c>
      <c r="L239" t="s">
        <v>24</v>
      </c>
      <c r="M239">
        <v>1</v>
      </c>
      <c r="N239">
        <v>0.18690000000000001</v>
      </c>
      <c r="O239">
        <v>0.27579999999999999</v>
      </c>
      <c r="P239">
        <v>0.13789999999999999</v>
      </c>
      <c r="Q239">
        <v>12.1</v>
      </c>
      <c r="R239">
        <v>4</v>
      </c>
      <c r="S239">
        <v>18.533333330000001</v>
      </c>
      <c r="T239">
        <v>4</v>
      </c>
      <c r="U239">
        <v>2</v>
      </c>
      <c r="V239">
        <v>6</v>
      </c>
      <c r="W239">
        <v>4</v>
      </c>
      <c r="X239">
        <v>6.5</v>
      </c>
      <c r="Y239">
        <v>6.3</v>
      </c>
    </row>
    <row r="240" spans="1:25" x14ac:dyDescent="0.25">
      <c r="A240">
        <v>11</v>
      </c>
      <c r="B240" t="s">
        <v>206</v>
      </c>
      <c r="C240" t="s">
        <v>16</v>
      </c>
      <c r="D240">
        <v>2</v>
      </c>
      <c r="E240" t="s">
        <v>17</v>
      </c>
      <c r="F240" t="s">
        <v>18</v>
      </c>
      <c r="G240" t="s">
        <v>169</v>
      </c>
      <c r="H240">
        <v>2</v>
      </c>
      <c r="I240">
        <v>0</v>
      </c>
      <c r="J240">
        <v>0</v>
      </c>
      <c r="K240" s="2">
        <v>41551</v>
      </c>
      <c r="L240" t="s">
        <v>24</v>
      </c>
      <c r="M240">
        <v>2</v>
      </c>
      <c r="N240">
        <v>8.8900000000000007E-2</v>
      </c>
      <c r="O240">
        <v>0.27579999999999999</v>
      </c>
      <c r="P240">
        <v>0.13789999999999999</v>
      </c>
      <c r="Q240">
        <v>12.1</v>
      </c>
      <c r="R240">
        <v>4</v>
      </c>
      <c r="S240">
        <v>18.533333330000001</v>
      </c>
      <c r="T240">
        <v>4</v>
      </c>
      <c r="U240">
        <v>2</v>
      </c>
      <c r="V240">
        <v>6</v>
      </c>
      <c r="W240">
        <v>4</v>
      </c>
      <c r="X240">
        <v>6.5</v>
      </c>
      <c r="Y240">
        <v>6.3</v>
      </c>
    </row>
    <row r="241" spans="1:25" x14ac:dyDescent="0.25">
      <c r="A241">
        <v>11</v>
      </c>
      <c r="B241" t="s">
        <v>206</v>
      </c>
      <c r="C241" t="s">
        <v>16</v>
      </c>
      <c r="D241">
        <v>2</v>
      </c>
      <c r="E241" t="s">
        <v>17</v>
      </c>
      <c r="F241" t="s">
        <v>18</v>
      </c>
      <c r="G241" t="s">
        <v>211</v>
      </c>
      <c r="H241">
        <v>12</v>
      </c>
      <c r="I241">
        <v>0</v>
      </c>
      <c r="J241">
        <v>0</v>
      </c>
      <c r="K241" s="2">
        <v>41551</v>
      </c>
      <c r="L241" t="s">
        <v>24</v>
      </c>
      <c r="M241" t="s">
        <v>43</v>
      </c>
      <c r="N241" t="s">
        <v>43</v>
      </c>
      <c r="O241">
        <v>0.36809999999999998</v>
      </c>
      <c r="P241">
        <v>3.0675000000000001E-2</v>
      </c>
      <c r="Q241">
        <v>12.1</v>
      </c>
      <c r="R241">
        <v>4</v>
      </c>
      <c r="S241">
        <v>18.533333330000001</v>
      </c>
      <c r="T241">
        <v>4</v>
      </c>
      <c r="U241">
        <v>2</v>
      </c>
      <c r="V241">
        <v>6</v>
      </c>
      <c r="W241">
        <v>4</v>
      </c>
      <c r="X241">
        <v>6.5</v>
      </c>
      <c r="Y241">
        <v>6.3</v>
      </c>
    </row>
    <row r="242" spans="1:25" x14ac:dyDescent="0.25">
      <c r="A242">
        <v>11</v>
      </c>
      <c r="B242" t="s">
        <v>206</v>
      </c>
      <c r="C242" t="s">
        <v>16</v>
      </c>
      <c r="D242">
        <v>2</v>
      </c>
      <c r="E242" t="s">
        <v>17</v>
      </c>
      <c r="F242" t="s">
        <v>18</v>
      </c>
      <c r="G242" t="s">
        <v>181</v>
      </c>
      <c r="H242">
        <v>1</v>
      </c>
      <c r="I242">
        <v>0</v>
      </c>
      <c r="J242">
        <v>0</v>
      </c>
      <c r="K242" s="2">
        <v>41551</v>
      </c>
      <c r="L242" t="s">
        <v>24</v>
      </c>
      <c r="M242">
        <v>1</v>
      </c>
      <c r="N242">
        <v>7.3200000000000001E-2</v>
      </c>
      <c r="O242">
        <v>7.3200000000000001E-2</v>
      </c>
      <c r="P242">
        <v>7.3200000000000001E-2</v>
      </c>
      <c r="Q242">
        <v>12.1</v>
      </c>
      <c r="R242">
        <v>4</v>
      </c>
      <c r="S242">
        <v>18.533333330000001</v>
      </c>
      <c r="T242">
        <v>4</v>
      </c>
      <c r="U242">
        <v>2</v>
      </c>
      <c r="V242">
        <v>6</v>
      </c>
      <c r="W242">
        <v>4</v>
      </c>
      <c r="X242">
        <v>6.5</v>
      </c>
      <c r="Y242">
        <v>6.3</v>
      </c>
    </row>
    <row r="243" spans="1:25" x14ac:dyDescent="0.25">
      <c r="A243">
        <v>11</v>
      </c>
      <c r="B243" t="s">
        <v>206</v>
      </c>
      <c r="C243" t="s">
        <v>16</v>
      </c>
      <c r="D243">
        <v>3</v>
      </c>
      <c r="E243" t="s">
        <v>86</v>
      </c>
      <c r="F243" t="s">
        <v>22</v>
      </c>
      <c r="G243" t="s">
        <v>62</v>
      </c>
      <c r="H243">
        <v>1</v>
      </c>
      <c r="I243">
        <v>0</v>
      </c>
      <c r="J243">
        <v>0</v>
      </c>
      <c r="K243" s="2">
        <v>41551</v>
      </c>
      <c r="L243" t="s">
        <v>24</v>
      </c>
      <c r="M243">
        <v>1</v>
      </c>
      <c r="N243">
        <v>2.0400000000000001E-2</v>
      </c>
      <c r="O243">
        <v>2.0400000000000001E-2</v>
      </c>
      <c r="P243">
        <v>2.0400000000000001E-2</v>
      </c>
      <c r="Q243">
        <v>10.3</v>
      </c>
      <c r="R243">
        <v>3</v>
      </c>
      <c r="S243">
        <v>22.346666670000001</v>
      </c>
      <c r="T243">
        <v>6</v>
      </c>
      <c r="U243">
        <v>3</v>
      </c>
      <c r="V243">
        <v>13</v>
      </c>
      <c r="W243">
        <v>2</v>
      </c>
      <c r="X243">
        <v>6.1</v>
      </c>
      <c r="Y243">
        <v>6.4</v>
      </c>
    </row>
    <row r="244" spans="1:25" x14ac:dyDescent="0.25">
      <c r="A244">
        <v>11</v>
      </c>
      <c r="B244" t="s">
        <v>206</v>
      </c>
      <c r="C244" t="s">
        <v>16</v>
      </c>
      <c r="D244">
        <v>3</v>
      </c>
      <c r="E244" t="s">
        <v>86</v>
      </c>
      <c r="F244" t="s">
        <v>22</v>
      </c>
      <c r="G244" t="s">
        <v>78</v>
      </c>
      <c r="H244">
        <v>5</v>
      </c>
      <c r="I244">
        <v>5</v>
      </c>
      <c r="J244">
        <v>1</v>
      </c>
      <c r="K244" s="2">
        <v>41551</v>
      </c>
      <c r="L244" t="s">
        <v>24</v>
      </c>
      <c r="M244" t="s">
        <v>43</v>
      </c>
      <c r="N244" t="s">
        <v>43</v>
      </c>
      <c r="O244">
        <v>3.43</v>
      </c>
      <c r="P244">
        <v>0.68600000000000005</v>
      </c>
      <c r="Q244">
        <v>10.3</v>
      </c>
      <c r="R244">
        <v>3</v>
      </c>
      <c r="S244">
        <v>22.346666670000001</v>
      </c>
      <c r="T244">
        <v>6</v>
      </c>
      <c r="U244">
        <v>3</v>
      </c>
      <c r="V244">
        <v>13</v>
      </c>
      <c r="W244">
        <v>2</v>
      </c>
      <c r="X244">
        <v>6.1</v>
      </c>
      <c r="Y244">
        <v>6.4</v>
      </c>
    </row>
    <row r="245" spans="1:25" x14ac:dyDescent="0.25">
      <c r="A245">
        <v>11</v>
      </c>
      <c r="B245" t="s">
        <v>206</v>
      </c>
      <c r="C245" t="s">
        <v>16</v>
      </c>
      <c r="D245">
        <v>3</v>
      </c>
      <c r="E245" t="s">
        <v>86</v>
      </c>
      <c r="F245" t="s">
        <v>22</v>
      </c>
      <c r="G245" t="s">
        <v>207</v>
      </c>
      <c r="H245" t="s">
        <v>43</v>
      </c>
      <c r="I245" t="s">
        <v>43</v>
      </c>
      <c r="J245">
        <v>1</v>
      </c>
      <c r="K245" s="2">
        <v>41551</v>
      </c>
      <c r="L245" t="s">
        <v>20</v>
      </c>
      <c r="M245" t="s">
        <v>43</v>
      </c>
      <c r="N245" t="s">
        <v>43</v>
      </c>
      <c r="O245">
        <v>3.18</v>
      </c>
      <c r="P245" t="s">
        <v>43</v>
      </c>
      <c r="Q245">
        <v>10.3</v>
      </c>
      <c r="R245">
        <v>3</v>
      </c>
      <c r="S245">
        <v>22.346666670000001</v>
      </c>
      <c r="T245">
        <v>6</v>
      </c>
      <c r="U245">
        <v>3</v>
      </c>
      <c r="V245">
        <v>13</v>
      </c>
      <c r="W245">
        <v>2</v>
      </c>
      <c r="X245">
        <v>6.1</v>
      </c>
      <c r="Y245">
        <v>6.4</v>
      </c>
    </row>
    <row r="246" spans="1:25" x14ac:dyDescent="0.25">
      <c r="A246">
        <v>11</v>
      </c>
      <c r="B246" t="s">
        <v>206</v>
      </c>
      <c r="C246" t="s">
        <v>16</v>
      </c>
      <c r="D246">
        <v>3</v>
      </c>
      <c r="E246" t="s">
        <v>86</v>
      </c>
      <c r="F246" t="s">
        <v>22</v>
      </c>
      <c r="G246" t="s">
        <v>156</v>
      </c>
      <c r="H246">
        <v>8</v>
      </c>
      <c r="I246">
        <v>0</v>
      </c>
      <c r="J246">
        <v>0</v>
      </c>
      <c r="K246" s="2">
        <v>41551</v>
      </c>
      <c r="L246" t="s">
        <v>24</v>
      </c>
      <c r="M246" t="s">
        <v>43</v>
      </c>
      <c r="N246" t="s">
        <v>43</v>
      </c>
      <c r="O246">
        <v>0.20430000000000001</v>
      </c>
      <c r="P246">
        <v>2.5537500000000001E-2</v>
      </c>
      <c r="Q246">
        <v>10.3</v>
      </c>
      <c r="R246">
        <v>3</v>
      </c>
      <c r="S246">
        <v>22.346666670000001</v>
      </c>
      <c r="T246">
        <v>6</v>
      </c>
      <c r="U246">
        <v>3</v>
      </c>
      <c r="V246">
        <v>13</v>
      </c>
      <c r="W246">
        <v>2</v>
      </c>
      <c r="X246">
        <v>6.1</v>
      </c>
      <c r="Y246">
        <v>6.4</v>
      </c>
    </row>
    <row r="247" spans="1:25" x14ac:dyDescent="0.25">
      <c r="A247">
        <v>11</v>
      </c>
      <c r="B247" t="s">
        <v>206</v>
      </c>
      <c r="C247" t="s">
        <v>16</v>
      </c>
      <c r="D247">
        <v>3</v>
      </c>
      <c r="E247" t="s">
        <v>86</v>
      </c>
      <c r="F247" t="s">
        <v>22</v>
      </c>
      <c r="G247" t="s">
        <v>211</v>
      </c>
      <c r="H247">
        <v>1</v>
      </c>
      <c r="I247">
        <v>0</v>
      </c>
      <c r="J247">
        <v>0</v>
      </c>
      <c r="K247" s="2">
        <v>41551</v>
      </c>
      <c r="L247" t="s">
        <v>24</v>
      </c>
      <c r="M247">
        <v>1</v>
      </c>
      <c r="N247">
        <v>9.9000000000000008E-3</v>
      </c>
      <c r="O247">
        <v>9.9000000000000008E-3</v>
      </c>
      <c r="P247">
        <v>9.9000000000000008E-3</v>
      </c>
      <c r="Q247">
        <v>10.3</v>
      </c>
      <c r="R247">
        <v>3</v>
      </c>
      <c r="S247">
        <v>22.346666670000001</v>
      </c>
      <c r="T247">
        <v>6</v>
      </c>
      <c r="U247">
        <v>3</v>
      </c>
      <c r="V247">
        <v>13</v>
      </c>
      <c r="W247">
        <v>2</v>
      </c>
      <c r="X247">
        <v>6.1</v>
      </c>
      <c r="Y247">
        <v>6.4</v>
      </c>
    </row>
    <row r="248" spans="1:25" x14ac:dyDescent="0.25">
      <c r="A248">
        <v>11</v>
      </c>
      <c r="B248" t="s">
        <v>206</v>
      </c>
      <c r="C248" t="s">
        <v>16</v>
      </c>
      <c r="D248">
        <v>3</v>
      </c>
      <c r="E248" t="s">
        <v>86</v>
      </c>
      <c r="F248" t="s">
        <v>22</v>
      </c>
      <c r="G248" t="s">
        <v>210</v>
      </c>
      <c r="H248">
        <v>13</v>
      </c>
      <c r="I248">
        <v>13</v>
      </c>
      <c r="J248">
        <v>1</v>
      </c>
      <c r="K248" s="2">
        <v>41551</v>
      </c>
      <c r="L248" t="s">
        <v>20</v>
      </c>
      <c r="M248" t="s">
        <v>43</v>
      </c>
      <c r="N248" t="s">
        <v>43</v>
      </c>
      <c r="O248">
        <v>2.74</v>
      </c>
      <c r="P248">
        <f>O248/I248</f>
        <v>0.21076923076923079</v>
      </c>
      <c r="Q248">
        <v>10.3</v>
      </c>
      <c r="R248">
        <v>3</v>
      </c>
      <c r="S248">
        <v>22.346666670000001</v>
      </c>
      <c r="T248">
        <v>6</v>
      </c>
      <c r="U248">
        <v>3</v>
      </c>
      <c r="V248">
        <v>13</v>
      </c>
      <c r="W248">
        <v>2</v>
      </c>
      <c r="X248">
        <v>6.1</v>
      </c>
      <c r="Y248">
        <v>6.4</v>
      </c>
    </row>
    <row r="249" spans="1:25" x14ac:dyDescent="0.25">
      <c r="A249">
        <v>11</v>
      </c>
      <c r="B249" t="s">
        <v>206</v>
      </c>
      <c r="C249" t="s">
        <v>16</v>
      </c>
      <c r="D249">
        <v>3</v>
      </c>
      <c r="E249" t="s">
        <v>86</v>
      </c>
      <c r="F249" t="s">
        <v>22</v>
      </c>
      <c r="G249" t="s">
        <v>164</v>
      </c>
      <c r="H249">
        <v>7</v>
      </c>
      <c r="I249">
        <v>7</v>
      </c>
      <c r="J249">
        <v>1</v>
      </c>
      <c r="K249" s="2">
        <v>41551</v>
      </c>
      <c r="L249" t="s">
        <v>20</v>
      </c>
      <c r="M249" t="s">
        <v>43</v>
      </c>
      <c r="N249" t="s">
        <v>43</v>
      </c>
      <c r="O249">
        <v>0.44</v>
      </c>
      <c r="P249">
        <f>O249/I249</f>
        <v>6.2857142857142861E-2</v>
      </c>
      <c r="Q249">
        <v>10.3</v>
      </c>
      <c r="R249">
        <v>3</v>
      </c>
      <c r="S249">
        <v>22.346666670000001</v>
      </c>
      <c r="T249">
        <v>6</v>
      </c>
      <c r="U249">
        <v>3</v>
      </c>
      <c r="V249">
        <v>13</v>
      </c>
      <c r="W249">
        <v>2</v>
      </c>
      <c r="X249">
        <v>6.1</v>
      </c>
      <c r="Y249">
        <v>6.4</v>
      </c>
    </row>
    <row r="250" spans="1:25" x14ac:dyDescent="0.25">
      <c r="A250">
        <v>11</v>
      </c>
      <c r="B250" t="s">
        <v>206</v>
      </c>
      <c r="C250" t="s">
        <v>16</v>
      </c>
      <c r="D250">
        <v>3</v>
      </c>
      <c r="E250" t="s">
        <v>86</v>
      </c>
      <c r="F250" t="s">
        <v>22</v>
      </c>
      <c r="G250" t="s">
        <v>185</v>
      </c>
      <c r="H250">
        <v>1</v>
      </c>
      <c r="I250">
        <v>1</v>
      </c>
      <c r="J250">
        <v>1</v>
      </c>
      <c r="K250" s="2">
        <v>41551</v>
      </c>
      <c r="L250" t="s">
        <v>24</v>
      </c>
      <c r="M250">
        <v>1</v>
      </c>
      <c r="N250">
        <v>8.6999999999999994E-3</v>
      </c>
      <c r="O250">
        <v>8.6999999999999994E-3</v>
      </c>
      <c r="P250">
        <v>8.6999999999999994E-3</v>
      </c>
      <c r="Q250">
        <v>10.3</v>
      </c>
      <c r="R250">
        <v>3</v>
      </c>
      <c r="S250">
        <v>22.346666670000001</v>
      </c>
      <c r="T250">
        <v>6</v>
      </c>
      <c r="U250">
        <v>3</v>
      </c>
      <c r="V250">
        <v>13</v>
      </c>
      <c r="W250">
        <v>2</v>
      </c>
      <c r="X250">
        <v>6.1</v>
      </c>
      <c r="Y250">
        <v>6.4</v>
      </c>
    </row>
    <row r="251" spans="1:25" x14ac:dyDescent="0.25">
      <c r="A251">
        <v>11</v>
      </c>
      <c r="B251" t="s">
        <v>206</v>
      </c>
      <c r="C251" t="s">
        <v>16</v>
      </c>
      <c r="D251">
        <v>3</v>
      </c>
      <c r="E251" t="s">
        <v>28</v>
      </c>
      <c r="F251" t="s">
        <v>18</v>
      </c>
      <c r="G251" t="s">
        <v>23</v>
      </c>
      <c r="H251">
        <v>3</v>
      </c>
      <c r="I251">
        <v>3</v>
      </c>
      <c r="J251">
        <v>1</v>
      </c>
      <c r="K251" s="2">
        <v>41551</v>
      </c>
      <c r="L251" t="s">
        <v>24</v>
      </c>
      <c r="M251" t="s">
        <v>43</v>
      </c>
      <c r="N251" t="s">
        <v>43</v>
      </c>
      <c r="O251" t="s">
        <v>43</v>
      </c>
      <c r="P251" t="s">
        <v>43</v>
      </c>
      <c r="Q251">
        <v>10.3</v>
      </c>
      <c r="R251">
        <v>3.6666666669999999</v>
      </c>
      <c r="S251">
        <v>16.8</v>
      </c>
      <c r="T251">
        <v>6</v>
      </c>
      <c r="U251">
        <v>3</v>
      </c>
      <c r="V251">
        <v>16</v>
      </c>
      <c r="W251">
        <v>3</v>
      </c>
      <c r="X251">
        <v>6.2</v>
      </c>
      <c r="Y251">
        <v>6.3</v>
      </c>
    </row>
    <row r="252" spans="1:25" x14ac:dyDescent="0.25">
      <c r="A252">
        <v>11</v>
      </c>
      <c r="B252" t="s">
        <v>206</v>
      </c>
      <c r="C252" t="s">
        <v>16</v>
      </c>
      <c r="D252">
        <v>3</v>
      </c>
      <c r="E252" t="s">
        <v>28</v>
      </c>
      <c r="F252" t="s">
        <v>18</v>
      </c>
      <c r="G252" t="s">
        <v>207</v>
      </c>
      <c r="H252" t="s">
        <v>43</v>
      </c>
      <c r="I252" t="s">
        <v>43</v>
      </c>
      <c r="J252">
        <v>1</v>
      </c>
      <c r="K252" s="2">
        <v>41551</v>
      </c>
      <c r="L252" t="s">
        <v>20</v>
      </c>
      <c r="M252" t="s">
        <v>43</v>
      </c>
      <c r="N252" t="s">
        <v>43</v>
      </c>
      <c r="O252">
        <v>3.17</v>
      </c>
      <c r="P252" t="s">
        <v>43</v>
      </c>
      <c r="Q252">
        <v>10.3</v>
      </c>
      <c r="R252">
        <v>3.6666666669999999</v>
      </c>
      <c r="S252">
        <v>16.8</v>
      </c>
      <c r="T252">
        <v>6</v>
      </c>
      <c r="U252">
        <v>3</v>
      </c>
      <c r="V252">
        <v>16</v>
      </c>
      <c r="W252">
        <v>3</v>
      </c>
      <c r="X252">
        <v>6.2</v>
      </c>
      <c r="Y252">
        <v>6.3</v>
      </c>
    </row>
    <row r="253" spans="1:25" x14ac:dyDescent="0.25">
      <c r="A253">
        <v>11</v>
      </c>
      <c r="B253" t="s">
        <v>206</v>
      </c>
      <c r="C253" t="s">
        <v>16</v>
      </c>
      <c r="D253">
        <v>3</v>
      </c>
      <c r="E253" t="s">
        <v>28</v>
      </c>
      <c r="F253" t="s">
        <v>18</v>
      </c>
      <c r="G253" t="s">
        <v>156</v>
      </c>
      <c r="H253">
        <v>7</v>
      </c>
      <c r="I253">
        <v>0</v>
      </c>
      <c r="J253">
        <v>0</v>
      </c>
      <c r="K253" s="2">
        <v>41551</v>
      </c>
      <c r="L253" t="s">
        <v>24</v>
      </c>
      <c r="M253" t="s">
        <v>43</v>
      </c>
      <c r="N253" t="s">
        <v>43</v>
      </c>
      <c r="O253">
        <v>0.33989999999999998</v>
      </c>
      <c r="P253">
        <v>4.8557142999999997E-2</v>
      </c>
      <c r="Q253">
        <v>10.3</v>
      </c>
      <c r="R253">
        <v>3.6666666669999999</v>
      </c>
      <c r="S253">
        <v>16.8</v>
      </c>
      <c r="T253">
        <v>6</v>
      </c>
      <c r="U253">
        <v>3</v>
      </c>
      <c r="V253">
        <v>16</v>
      </c>
      <c r="W253">
        <v>3</v>
      </c>
      <c r="X253">
        <v>6.2</v>
      </c>
      <c r="Y253">
        <v>6.3</v>
      </c>
    </row>
    <row r="254" spans="1:25" x14ac:dyDescent="0.25">
      <c r="A254">
        <v>11</v>
      </c>
      <c r="B254" t="s">
        <v>206</v>
      </c>
      <c r="C254" t="s">
        <v>16</v>
      </c>
      <c r="D254">
        <v>3</v>
      </c>
      <c r="E254" t="s">
        <v>28</v>
      </c>
      <c r="F254" t="s">
        <v>18</v>
      </c>
      <c r="G254" t="s">
        <v>216</v>
      </c>
      <c r="H254">
        <v>1</v>
      </c>
      <c r="I254">
        <v>1</v>
      </c>
      <c r="J254">
        <v>1</v>
      </c>
      <c r="K254" s="2">
        <v>41551</v>
      </c>
      <c r="L254" t="s">
        <v>20</v>
      </c>
      <c r="M254" t="s">
        <v>43</v>
      </c>
      <c r="N254" t="s">
        <v>43</v>
      </c>
      <c r="O254">
        <v>0.42</v>
      </c>
      <c r="P254">
        <f>O254/I254</f>
        <v>0.42</v>
      </c>
      <c r="Q254">
        <v>10.3</v>
      </c>
      <c r="R254">
        <v>3.6666666669999999</v>
      </c>
      <c r="S254">
        <v>16.8</v>
      </c>
      <c r="T254">
        <v>6</v>
      </c>
      <c r="U254">
        <v>3</v>
      </c>
      <c r="V254">
        <v>16</v>
      </c>
      <c r="W254">
        <v>3</v>
      </c>
      <c r="X254">
        <v>6.2</v>
      </c>
      <c r="Y254">
        <v>6.3</v>
      </c>
    </row>
    <row r="255" spans="1:25" x14ac:dyDescent="0.25">
      <c r="A255">
        <v>11</v>
      </c>
      <c r="B255" t="s">
        <v>206</v>
      </c>
      <c r="C255" t="s">
        <v>16</v>
      </c>
      <c r="D255">
        <v>3</v>
      </c>
      <c r="E255" t="s">
        <v>28</v>
      </c>
      <c r="F255" t="s">
        <v>18</v>
      </c>
      <c r="G255" t="s">
        <v>164</v>
      </c>
      <c r="H255">
        <v>12</v>
      </c>
      <c r="I255">
        <v>12</v>
      </c>
      <c r="J255">
        <v>1</v>
      </c>
      <c r="K255" s="2">
        <v>41551</v>
      </c>
      <c r="L255" t="s">
        <v>20</v>
      </c>
      <c r="M255" t="s">
        <v>43</v>
      </c>
      <c r="N255" t="s">
        <v>43</v>
      </c>
      <c r="O255">
        <v>0.48</v>
      </c>
      <c r="P255">
        <f>O255/I255</f>
        <v>0.04</v>
      </c>
      <c r="Q255">
        <v>10.3</v>
      </c>
      <c r="R255">
        <v>3.6666666669999999</v>
      </c>
      <c r="S255">
        <v>16.8</v>
      </c>
      <c r="T255">
        <v>6</v>
      </c>
      <c r="U255">
        <v>3</v>
      </c>
      <c r="V255">
        <v>16</v>
      </c>
      <c r="W255">
        <v>3</v>
      </c>
      <c r="X255">
        <v>6.2</v>
      </c>
      <c r="Y255">
        <v>6.3</v>
      </c>
    </row>
    <row r="256" spans="1:25" x14ac:dyDescent="0.25">
      <c r="A256">
        <v>11</v>
      </c>
      <c r="B256" t="s">
        <v>206</v>
      </c>
      <c r="C256" t="s">
        <v>16</v>
      </c>
      <c r="D256">
        <v>3</v>
      </c>
      <c r="E256" t="s">
        <v>28</v>
      </c>
      <c r="F256" t="s">
        <v>18</v>
      </c>
      <c r="G256" t="s">
        <v>210</v>
      </c>
      <c r="H256">
        <v>15</v>
      </c>
      <c r="I256">
        <v>15</v>
      </c>
      <c r="J256">
        <v>1</v>
      </c>
      <c r="K256" s="2">
        <v>41551</v>
      </c>
      <c r="L256" t="s">
        <v>20</v>
      </c>
      <c r="M256" t="s">
        <v>43</v>
      </c>
      <c r="N256" t="s">
        <v>43</v>
      </c>
      <c r="O256">
        <v>2.1800000000000002</v>
      </c>
      <c r="P256">
        <f>O256/I256</f>
        <v>0.14533333333333334</v>
      </c>
      <c r="Q256">
        <v>10.3</v>
      </c>
      <c r="R256">
        <v>3.6666666669999999</v>
      </c>
      <c r="S256">
        <v>16.8</v>
      </c>
      <c r="T256">
        <v>6</v>
      </c>
      <c r="U256">
        <v>3</v>
      </c>
      <c r="V256">
        <v>16</v>
      </c>
      <c r="W256">
        <v>3</v>
      </c>
      <c r="X256">
        <v>6.2</v>
      </c>
      <c r="Y256">
        <v>6.3</v>
      </c>
    </row>
    <row r="257" spans="1:25" x14ac:dyDescent="0.25">
      <c r="A257">
        <v>11</v>
      </c>
      <c r="B257" t="s">
        <v>206</v>
      </c>
      <c r="C257" t="s">
        <v>16</v>
      </c>
      <c r="D257">
        <v>3</v>
      </c>
      <c r="E257" t="s">
        <v>28</v>
      </c>
      <c r="F257" t="s">
        <v>18</v>
      </c>
      <c r="G257" t="s">
        <v>211</v>
      </c>
      <c r="H257">
        <v>7</v>
      </c>
      <c r="I257">
        <v>0</v>
      </c>
      <c r="J257">
        <v>0</v>
      </c>
      <c r="K257" s="2">
        <v>41551</v>
      </c>
      <c r="L257" t="s">
        <v>24</v>
      </c>
      <c r="M257" t="s">
        <v>43</v>
      </c>
      <c r="N257" t="s">
        <v>43</v>
      </c>
      <c r="O257">
        <v>0.16850000000000001</v>
      </c>
      <c r="P257">
        <v>2.4071428999999998E-2</v>
      </c>
      <c r="Q257">
        <v>10.3</v>
      </c>
      <c r="R257">
        <v>3.6666666669999999</v>
      </c>
      <c r="S257">
        <v>16.8</v>
      </c>
      <c r="T257">
        <v>6</v>
      </c>
      <c r="U257">
        <v>3</v>
      </c>
      <c r="V257">
        <v>16</v>
      </c>
      <c r="W257">
        <v>3</v>
      </c>
      <c r="X257">
        <v>6.2</v>
      </c>
      <c r="Y257">
        <v>6.3</v>
      </c>
    </row>
    <row r="258" spans="1:25" x14ac:dyDescent="0.25">
      <c r="A258">
        <v>11</v>
      </c>
      <c r="B258" t="s">
        <v>206</v>
      </c>
      <c r="C258" t="s">
        <v>16</v>
      </c>
      <c r="D258">
        <v>4</v>
      </c>
      <c r="E258" t="s">
        <v>87</v>
      </c>
      <c r="F258" t="s">
        <v>22</v>
      </c>
      <c r="G258" t="s">
        <v>78</v>
      </c>
      <c r="H258">
        <v>1</v>
      </c>
      <c r="I258">
        <v>1</v>
      </c>
      <c r="J258">
        <v>1</v>
      </c>
      <c r="K258" s="2">
        <v>41551</v>
      </c>
      <c r="L258" t="s">
        <v>24</v>
      </c>
      <c r="M258">
        <v>1</v>
      </c>
      <c r="N258">
        <v>0.2853</v>
      </c>
      <c r="O258">
        <v>0.2853</v>
      </c>
      <c r="P258">
        <v>0.2853</v>
      </c>
      <c r="Q258">
        <v>5.6</v>
      </c>
      <c r="R258">
        <v>3</v>
      </c>
      <c r="S258">
        <v>55.28</v>
      </c>
      <c r="T258">
        <v>9</v>
      </c>
      <c r="U258">
        <v>5</v>
      </c>
      <c r="V258">
        <v>4</v>
      </c>
      <c r="W258">
        <v>20</v>
      </c>
      <c r="X258">
        <v>6.5</v>
      </c>
      <c r="Y258">
        <v>6.3</v>
      </c>
    </row>
    <row r="259" spans="1:25" x14ac:dyDescent="0.25">
      <c r="A259">
        <v>11</v>
      </c>
      <c r="B259" t="s">
        <v>206</v>
      </c>
      <c r="C259" t="s">
        <v>16</v>
      </c>
      <c r="D259">
        <v>4</v>
      </c>
      <c r="E259" t="s">
        <v>87</v>
      </c>
      <c r="F259" t="s">
        <v>22</v>
      </c>
      <c r="G259" t="s">
        <v>217</v>
      </c>
      <c r="H259">
        <v>15</v>
      </c>
      <c r="I259">
        <v>15</v>
      </c>
      <c r="J259">
        <v>1</v>
      </c>
      <c r="K259" s="2">
        <v>41551</v>
      </c>
      <c r="L259" t="s">
        <v>20</v>
      </c>
      <c r="M259" t="s">
        <v>43</v>
      </c>
      <c r="N259" t="s">
        <v>43</v>
      </c>
      <c r="O259">
        <v>1.1299999999999999</v>
      </c>
      <c r="P259">
        <v>7.5333333000000002E-2</v>
      </c>
      <c r="Q259">
        <v>5.6</v>
      </c>
      <c r="R259">
        <v>3</v>
      </c>
      <c r="S259">
        <v>55.28</v>
      </c>
      <c r="T259">
        <v>9</v>
      </c>
      <c r="U259">
        <v>5</v>
      </c>
      <c r="V259">
        <v>4</v>
      </c>
      <c r="W259">
        <v>20</v>
      </c>
      <c r="X259">
        <v>6.5</v>
      </c>
      <c r="Y259">
        <v>6.3</v>
      </c>
    </row>
    <row r="260" spans="1:25" x14ac:dyDescent="0.25">
      <c r="A260">
        <v>11</v>
      </c>
      <c r="B260" t="s">
        <v>206</v>
      </c>
      <c r="C260" t="s">
        <v>16</v>
      </c>
      <c r="D260">
        <v>4</v>
      </c>
      <c r="E260" t="s">
        <v>87</v>
      </c>
      <c r="F260" t="s">
        <v>22</v>
      </c>
      <c r="G260" t="s">
        <v>142</v>
      </c>
      <c r="H260">
        <v>1</v>
      </c>
      <c r="I260">
        <v>1</v>
      </c>
      <c r="J260">
        <v>1</v>
      </c>
      <c r="K260" s="2">
        <v>41551</v>
      </c>
      <c r="L260" t="s">
        <v>24</v>
      </c>
      <c r="M260">
        <v>1</v>
      </c>
      <c r="N260">
        <v>1.4800000000000001E-2</v>
      </c>
      <c r="O260">
        <v>1.4800000000000001E-2</v>
      </c>
      <c r="P260">
        <v>1.4800000000000001E-2</v>
      </c>
      <c r="Q260">
        <v>5.6</v>
      </c>
      <c r="R260">
        <v>3</v>
      </c>
      <c r="S260">
        <v>55.28</v>
      </c>
      <c r="T260">
        <v>9</v>
      </c>
      <c r="U260">
        <v>5</v>
      </c>
      <c r="V260">
        <v>4</v>
      </c>
      <c r="W260">
        <v>20</v>
      </c>
      <c r="X260">
        <v>6.5</v>
      </c>
      <c r="Y260">
        <v>6.3</v>
      </c>
    </row>
    <row r="261" spans="1:25" x14ac:dyDescent="0.25">
      <c r="A261">
        <v>11</v>
      </c>
      <c r="B261" t="s">
        <v>206</v>
      </c>
      <c r="C261" t="s">
        <v>16</v>
      </c>
      <c r="D261">
        <v>4</v>
      </c>
      <c r="E261" t="s">
        <v>87</v>
      </c>
      <c r="F261" t="s">
        <v>22</v>
      </c>
      <c r="G261" t="s">
        <v>156</v>
      </c>
      <c r="H261">
        <v>132</v>
      </c>
      <c r="I261">
        <v>0</v>
      </c>
      <c r="J261">
        <v>0</v>
      </c>
      <c r="K261" s="2">
        <v>41551</v>
      </c>
      <c r="L261" t="s">
        <v>24</v>
      </c>
      <c r="M261" t="s">
        <v>43</v>
      </c>
      <c r="N261" t="s">
        <v>43</v>
      </c>
      <c r="O261">
        <v>2.1800000000000002</v>
      </c>
      <c r="P261">
        <v>1.6515152000000002E-2</v>
      </c>
      <c r="Q261">
        <v>5.6</v>
      </c>
      <c r="R261">
        <v>3</v>
      </c>
      <c r="S261">
        <v>55.28</v>
      </c>
      <c r="T261">
        <v>9</v>
      </c>
      <c r="U261">
        <v>5</v>
      </c>
      <c r="V261">
        <v>4</v>
      </c>
      <c r="W261">
        <v>20</v>
      </c>
      <c r="X261">
        <v>6.5</v>
      </c>
      <c r="Y261">
        <v>6.3</v>
      </c>
    </row>
    <row r="262" spans="1:25" x14ac:dyDescent="0.25">
      <c r="A262">
        <v>11</v>
      </c>
      <c r="B262" t="s">
        <v>206</v>
      </c>
      <c r="C262" t="s">
        <v>16</v>
      </c>
      <c r="D262">
        <v>4</v>
      </c>
      <c r="E262" t="s">
        <v>87</v>
      </c>
      <c r="F262" t="s">
        <v>22</v>
      </c>
      <c r="G262" t="s">
        <v>175</v>
      </c>
      <c r="H262">
        <v>6</v>
      </c>
      <c r="I262">
        <v>0</v>
      </c>
      <c r="J262">
        <v>0</v>
      </c>
      <c r="K262" s="2">
        <v>41551</v>
      </c>
      <c r="L262" t="s">
        <v>24</v>
      </c>
      <c r="M262" t="s">
        <v>43</v>
      </c>
      <c r="N262" t="s">
        <v>43</v>
      </c>
      <c r="O262">
        <v>7.0699999999999999E-2</v>
      </c>
      <c r="P262">
        <v>1.1783333E-2</v>
      </c>
      <c r="Q262">
        <v>5.6</v>
      </c>
      <c r="R262">
        <v>3</v>
      </c>
      <c r="S262">
        <v>55.28</v>
      </c>
      <c r="T262">
        <v>9</v>
      </c>
      <c r="U262">
        <v>5</v>
      </c>
      <c r="V262">
        <v>4</v>
      </c>
      <c r="W262">
        <v>20</v>
      </c>
      <c r="X262">
        <v>6.5</v>
      </c>
      <c r="Y262">
        <v>6.3</v>
      </c>
    </row>
    <row r="263" spans="1:25" x14ac:dyDescent="0.25">
      <c r="A263">
        <v>11</v>
      </c>
      <c r="B263" t="s">
        <v>206</v>
      </c>
      <c r="C263" t="s">
        <v>16</v>
      </c>
      <c r="D263">
        <v>4</v>
      </c>
      <c r="E263" t="s">
        <v>87</v>
      </c>
      <c r="F263" t="s">
        <v>22</v>
      </c>
      <c r="G263" t="s">
        <v>179</v>
      </c>
      <c r="H263">
        <v>1</v>
      </c>
      <c r="I263">
        <v>1</v>
      </c>
      <c r="J263">
        <v>1</v>
      </c>
      <c r="K263" s="2">
        <v>41551</v>
      </c>
      <c r="L263" t="s">
        <v>24</v>
      </c>
      <c r="M263">
        <v>1</v>
      </c>
      <c r="N263">
        <v>0.13719999999999999</v>
      </c>
      <c r="O263">
        <v>0.13719999999999999</v>
      </c>
      <c r="P263">
        <v>0.13719999999999999</v>
      </c>
      <c r="Q263">
        <v>5.6</v>
      </c>
      <c r="R263">
        <v>3</v>
      </c>
      <c r="S263">
        <v>55.28</v>
      </c>
      <c r="T263">
        <v>9</v>
      </c>
      <c r="U263">
        <v>5</v>
      </c>
      <c r="V263">
        <v>4</v>
      </c>
      <c r="W263">
        <v>20</v>
      </c>
      <c r="X263">
        <v>6.5</v>
      </c>
      <c r="Y263">
        <v>6.3</v>
      </c>
    </row>
    <row r="264" spans="1:25" x14ac:dyDescent="0.25">
      <c r="A264">
        <v>11</v>
      </c>
      <c r="B264" t="s">
        <v>206</v>
      </c>
      <c r="C264" t="s">
        <v>16</v>
      </c>
      <c r="D264">
        <v>4</v>
      </c>
      <c r="E264" t="s">
        <v>87</v>
      </c>
      <c r="F264" t="s">
        <v>22</v>
      </c>
      <c r="G264" t="s">
        <v>180</v>
      </c>
      <c r="H264">
        <v>3</v>
      </c>
      <c r="I264">
        <v>3</v>
      </c>
      <c r="J264">
        <v>1</v>
      </c>
      <c r="K264" s="2">
        <v>41551</v>
      </c>
      <c r="L264" t="s">
        <v>20</v>
      </c>
      <c r="M264" t="s">
        <v>43</v>
      </c>
      <c r="N264" t="s">
        <v>43</v>
      </c>
      <c r="O264">
        <v>0.21460000000000001</v>
      </c>
      <c r="P264">
        <v>7.1533333000000004E-2</v>
      </c>
      <c r="Q264">
        <v>5.6</v>
      </c>
      <c r="R264">
        <v>3</v>
      </c>
      <c r="S264">
        <v>55.28</v>
      </c>
      <c r="T264">
        <v>9</v>
      </c>
      <c r="U264">
        <v>5</v>
      </c>
      <c r="V264">
        <v>4</v>
      </c>
      <c r="W264">
        <v>20</v>
      </c>
      <c r="X264">
        <v>6.5</v>
      </c>
      <c r="Y264">
        <v>6.3</v>
      </c>
    </row>
    <row r="265" spans="1:25" x14ac:dyDescent="0.25">
      <c r="A265">
        <v>11</v>
      </c>
      <c r="B265" t="s">
        <v>206</v>
      </c>
      <c r="C265" t="s">
        <v>16</v>
      </c>
      <c r="D265">
        <v>4</v>
      </c>
      <c r="E265" t="s">
        <v>87</v>
      </c>
      <c r="F265" t="s">
        <v>22</v>
      </c>
      <c r="G265" t="s">
        <v>181</v>
      </c>
      <c r="H265">
        <v>2</v>
      </c>
      <c r="I265">
        <v>0</v>
      </c>
      <c r="J265">
        <v>0</v>
      </c>
      <c r="K265" s="2">
        <v>41551</v>
      </c>
      <c r="L265" t="s">
        <v>24</v>
      </c>
      <c r="M265">
        <v>1</v>
      </c>
      <c r="N265">
        <v>1.5900000000000001E-2</v>
      </c>
      <c r="O265">
        <v>2.7799999999999998E-2</v>
      </c>
      <c r="P265">
        <v>1.3899999999999999E-2</v>
      </c>
      <c r="Q265">
        <v>5.6</v>
      </c>
      <c r="R265">
        <v>3</v>
      </c>
      <c r="S265">
        <v>55.28</v>
      </c>
      <c r="T265">
        <v>9</v>
      </c>
      <c r="U265">
        <v>5</v>
      </c>
      <c r="V265">
        <v>4</v>
      </c>
      <c r="W265">
        <v>20</v>
      </c>
      <c r="X265">
        <v>6.5</v>
      </c>
      <c r="Y265">
        <v>6.3</v>
      </c>
    </row>
    <row r="266" spans="1:25" x14ac:dyDescent="0.25">
      <c r="A266">
        <v>11</v>
      </c>
      <c r="B266" t="s">
        <v>206</v>
      </c>
      <c r="C266" t="s">
        <v>16</v>
      </c>
      <c r="D266">
        <v>4</v>
      </c>
      <c r="E266" t="s">
        <v>87</v>
      </c>
      <c r="F266" t="s">
        <v>22</v>
      </c>
      <c r="G266" t="s">
        <v>181</v>
      </c>
      <c r="H266">
        <v>2</v>
      </c>
      <c r="I266">
        <v>0</v>
      </c>
      <c r="J266">
        <v>0</v>
      </c>
      <c r="K266" s="2">
        <v>41551</v>
      </c>
      <c r="L266" t="s">
        <v>24</v>
      </c>
      <c r="M266">
        <v>2</v>
      </c>
      <c r="N266">
        <v>1.1900000000000001E-2</v>
      </c>
      <c r="O266">
        <v>2.7799999999999998E-2</v>
      </c>
      <c r="P266">
        <v>1.3899999999999999E-2</v>
      </c>
      <c r="Q266">
        <v>5.6</v>
      </c>
      <c r="R266">
        <v>3</v>
      </c>
      <c r="S266">
        <v>55.28</v>
      </c>
      <c r="T266">
        <v>9</v>
      </c>
      <c r="U266">
        <v>5</v>
      </c>
      <c r="V266">
        <v>4</v>
      </c>
      <c r="W266">
        <v>20</v>
      </c>
      <c r="X266">
        <v>6.5</v>
      </c>
      <c r="Y266">
        <v>6.3</v>
      </c>
    </row>
    <row r="267" spans="1:25" x14ac:dyDescent="0.25">
      <c r="A267">
        <v>11</v>
      </c>
      <c r="B267" t="s">
        <v>206</v>
      </c>
      <c r="C267" t="s">
        <v>16</v>
      </c>
      <c r="D267">
        <v>4</v>
      </c>
      <c r="E267" t="s">
        <v>88</v>
      </c>
      <c r="F267" t="s">
        <v>22</v>
      </c>
      <c r="G267" t="s">
        <v>23</v>
      </c>
      <c r="H267">
        <v>3</v>
      </c>
      <c r="I267">
        <v>3</v>
      </c>
      <c r="J267">
        <v>1</v>
      </c>
      <c r="K267" s="2">
        <v>41551</v>
      </c>
      <c r="L267" t="s">
        <v>24</v>
      </c>
      <c r="M267" t="s">
        <v>43</v>
      </c>
      <c r="N267" t="s">
        <v>43</v>
      </c>
      <c r="O267">
        <v>5.13</v>
      </c>
      <c r="P267">
        <v>1.71</v>
      </c>
      <c r="Q267">
        <v>5.6</v>
      </c>
      <c r="R267">
        <v>3</v>
      </c>
      <c r="S267">
        <v>69.84</v>
      </c>
      <c r="T267">
        <v>11</v>
      </c>
      <c r="U267">
        <v>10</v>
      </c>
      <c r="V267">
        <v>27</v>
      </c>
      <c r="W267">
        <v>25</v>
      </c>
      <c r="X267">
        <v>5.9</v>
      </c>
      <c r="Y267">
        <v>5.9</v>
      </c>
    </row>
    <row r="268" spans="1:25" x14ac:dyDescent="0.25">
      <c r="A268">
        <v>11</v>
      </c>
      <c r="B268" t="s">
        <v>206</v>
      </c>
      <c r="C268" t="s">
        <v>16</v>
      </c>
      <c r="D268">
        <v>4</v>
      </c>
      <c r="E268" t="s">
        <v>88</v>
      </c>
      <c r="F268" t="s">
        <v>18</v>
      </c>
      <c r="G268" t="s">
        <v>78</v>
      </c>
      <c r="H268">
        <v>1</v>
      </c>
      <c r="I268">
        <v>1</v>
      </c>
      <c r="J268">
        <v>1</v>
      </c>
      <c r="K268" s="2">
        <v>41551</v>
      </c>
      <c r="L268" t="s">
        <v>24</v>
      </c>
      <c r="M268">
        <v>1</v>
      </c>
      <c r="N268">
        <v>0.23930000000000001</v>
      </c>
      <c r="O268">
        <v>0.23930000000000001</v>
      </c>
      <c r="P268">
        <v>0.23930000000000001</v>
      </c>
      <c r="Q268">
        <v>5.6</v>
      </c>
      <c r="R268">
        <v>3</v>
      </c>
      <c r="S268">
        <v>69.84</v>
      </c>
      <c r="T268">
        <v>11</v>
      </c>
      <c r="U268">
        <v>10</v>
      </c>
      <c r="V268">
        <v>27</v>
      </c>
      <c r="W268">
        <v>25</v>
      </c>
      <c r="X268">
        <v>5.9</v>
      </c>
      <c r="Y268">
        <v>5.9</v>
      </c>
    </row>
    <row r="269" spans="1:25" x14ac:dyDescent="0.25">
      <c r="A269">
        <v>11</v>
      </c>
      <c r="B269" t="s">
        <v>206</v>
      </c>
      <c r="C269" t="s">
        <v>16</v>
      </c>
      <c r="D269">
        <v>4</v>
      </c>
      <c r="E269" t="s">
        <v>88</v>
      </c>
      <c r="F269" t="s">
        <v>18</v>
      </c>
      <c r="G269" t="s">
        <v>156</v>
      </c>
      <c r="H269">
        <v>23</v>
      </c>
      <c r="I269">
        <v>0</v>
      </c>
      <c r="J269">
        <v>0</v>
      </c>
      <c r="K269" s="2">
        <v>41551</v>
      </c>
      <c r="L269" t="s">
        <v>24</v>
      </c>
      <c r="M269" t="s">
        <v>43</v>
      </c>
      <c r="N269" t="s">
        <v>43</v>
      </c>
      <c r="O269">
        <v>1.0737000000000001</v>
      </c>
      <c r="P269">
        <v>4.6682609E-2</v>
      </c>
      <c r="Q269">
        <v>5.6</v>
      </c>
      <c r="R269">
        <v>3</v>
      </c>
      <c r="S269">
        <v>69.84</v>
      </c>
      <c r="T269">
        <v>11</v>
      </c>
      <c r="U269">
        <v>10</v>
      </c>
      <c r="V269">
        <v>27</v>
      </c>
      <c r="W269">
        <v>25</v>
      </c>
      <c r="X269">
        <v>5.9</v>
      </c>
      <c r="Y269">
        <v>5.9</v>
      </c>
    </row>
    <row r="270" spans="1:25" x14ac:dyDescent="0.25">
      <c r="A270">
        <v>11</v>
      </c>
      <c r="B270" t="s">
        <v>206</v>
      </c>
      <c r="C270" t="s">
        <v>16</v>
      </c>
      <c r="D270">
        <v>4</v>
      </c>
      <c r="E270" t="s">
        <v>88</v>
      </c>
      <c r="F270" t="s">
        <v>18</v>
      </c>
      <c r="G270" t="s">
        <v>181</v>
      </c>
      <c r="H270">
        <v>1</v>
      </c>
      <c r="I270">
        <v>0</v>
      </c>
      <c r="J270">
        <v>0</v>
      </c>
      <c r="K270" s="2">
        <v>41551</v>
      </c>
      <c r="L270" t="s">
        <v>24</v>
      </c>
      <c r="M270">
        <v>1</v>
      </c>
      <c r="N270">
        <v>0.12609999999999999</v>
      </c>
      <c r="O270">
        <v>0.12609999999999999</v>
      </c>
      <c r="P270">
        <v>0.12609999999999999</v>
      </c>
      <c r="Q270">
        <v>5.6</v>
      </c>
      <c r="R270">
        <v>3</v>
      </c>
      <c r="S270">
        <v>69.84</v>
      </c>
      <c r="T270">
        <v>11</v>
      </c>
      <c r="U270">
        <v>10</v>
      </c>
      <c r="V270">
        <v>27</v>
      </c>
      <c r="W270">
        <v>25</v>
      </c>
      <c r="X270">
        <v>5.9</v>
      </c>
      <c r="Y270">
        <v>5.9</v>
      </c>
    </row>
    <row r="271" spans="1:25" x14ac:dyDescent="0.25">
      <c r="A271">
        <v>11</v>
      </c>
      <c r="B271" t="s">
        <v>206</v>
      </c>
      <c r="C271" t="s">
        <v>16</v>
      </c>
      <c r="D271">
        <v>5</v>
      </c>
      <c r="E271" t="s">
        <v>89</v>
      </c>
      <c r="F271" t="s">
        <v>22</v>
      </c>
      <c r="G271" t="s">
        <v>142</v>
      </c>
      <c r="H271">
        <v>1</v>
      </c>
      <c r="I271">
        <v>1</v>
      </c>
      <c r="J271">
        <v>1</v>
      </c>
      <c r="K271" s="2">
        <v>41551</v>
      </c>
      <c r="L271" t="s">
        <v>24</v>
      </c>
      <c r="M271">
        <v>1</v>
      </c>
      <c r="N271">
        <v>4.3999999999999997E-2</v>
      </c>
      <c r="O271">
        <v>4.3999999999999997E-2</v>
      </c>
      <c r="P271">
        <v>4.3999999999999997E-2</v>
      </c>
      <c r="Q271">
        <v>3.5</v>
      </c>
      <c r="R271">
        <v>3.3333333330000001</v>
      </c>
      <c r="S271">
        <v>79.546666669999993</v>
      </c>
      <c r="T271">
        <v>11</v>
      </c>
      <c r="U271">
        <v>5</v>
      </c>
      <c r="V271">
        <v>8</v>
      </c>
      <c r="W271">
        <v>8</v>
      </c>
      <c r="X271">
        <v>6.1</v>
      </c>
      <c r="Y271">
        <v>6.2</v>
      </c>
    </row>
    <row r="272" spans="1:25" x14ac:dyDescent="0.25">
      <c r="A272">
        <v>11</v>
      </c>
      <c r="B272" t="s">
        <v>206</v>
      </c>
      <c r="C272" t="s">
        <v>16</v>
      </c>
      <c r="D272">
        <v>5</v>
      </c>
      <c r="E272" t="s">
        <v>89</v>
      </c>
      <c r="F272" t="s">
        <v>22</v>
      </c>
      <c r="G272" t="s">
        <v>156</v>
      </c>
      <c r="H272">
        <v>34</v>
      </c>
      <c r="I272">
        <v>0</v>
      </c>
      <c r="J272">
        <v>0</v>
      </c>
      <c r="K272" s="2">
        <v>41551</v>
      </c>
      <c r="L272" t="s">
        <v>24</v>
      </c>
      <c r="M272" t="s">
        <v>43</v>
      </c>
      <c r="N272" t="s">
        <v>43</v>
      </c>
      <c r="O272">
        <v>1.56</v>
      </c>
      <c r="P272">
        <v>4.7272727E-2</v>
      </c>
      <c r="Q272">
        <v>3.5</v>
      </c>
      <c r="R272">
        <v>3.3333333330000001</v>
      </c>
      <c r="S272">
        <v>79.546666669999993</v>
      </c>
      <c r="T272">
        <v>11</v>
      </c>
      <c r="U272">
        <v>5</v>
      </c>
      <c r="V272">
        <v>8</v>
      </c>
      <c r="W272">
        <v>8</v>
      </c>
      <c r="X272">
        <v>6.1</v>
      </c>
      <c r="Y272">
        <v>6.2</v>
      </c>
    </row>
    <row r="273" spans="1:25" x14ac:dyDescent="0.25">
      <c r="A273">
        <v>11</v>
      </c>
      <c r="B273" t="s">
        <v>206</v>
      </c>
      <c r="C273" t="s">
        <v>16</v>
      </c>
      <c r="D273">
        <v>5</v>
      </c>
      <c r="E273" t="s">
        <v>90</v>
      </c>
      <c r="F273" t="s">
        <v>18</v>
      </c>
      <c r="G273" t="s">
        <v>78</v>
      </c>
      <c r="H273">
        <v>1</v>
      </c>
      <c r="I273">
        <v>1</v>
      </c>
      <c r="J273">
        <v>1</v>
      </c>
      <c r="K273" s="2">
        <v>41551</v>
      </c>
      <c r="L273" t="s">
        <v>24</v>
      </c>
      <c r="M273">
        <v>1</v>
      </c>
      <c r="N273">
        <v>2.3199999999999998</v>
      </c>
      <c r="O273">
        <v>2.3199999999999998</v>
      </c>
      <c r="P273">
        <v>2.3199999999999998</v>
      </c>
      <c r="Q273">
        <v>3.5</v>
      </c>
      <c r="R273">
        <v>4</v>
      </c>
      <c r="S273">
        <v>78.853333329999998</v>
      </c>
      <c r="T273">
        <v>7</v>
      </c>
      <c r="U273">
        <v>6</v>
      </c>
      <c r="V273">
        <v>5</v>
      </c>
      <c r="W273">
        <v>6</v>
      </c>
      <c r="X273">
        <v>6.4</v>
      </c>
      <c r="Y273">
        <v>6.3</v>
      </c>
    </row>
    <row r="274" spans="1:25" x14ac:dyDescent="0.25">
      <c r="A274">
        <v>11</v>
      </c>
      <c r="B274" t="s">
        <v>206</v>
      </c>
      <c r="C274" t="s">
        <v>16</v>
      </c>
      <c r="D274">
        <v>5</v>
      </c>
      <c r="E274" t="s">
        <v>90</v>
      </c>
      <c r="F274" t="s">
        <v>18</v>
      </c>
      <c r="G274" t="s">
        <v>218</v>
      </c>
      <c r="H274">
        <v>2</v>
      </c>
      <c r="I274">
        <v>2</v>
      </c>
      <c r="J274">
        <v>1</v>
      </c>
      <c r="K274" s="2">
        <v>41551</v>
      </c>
      <c r="L274" t="s">
        <v>20</v>
      </c>
      <c r="M274" t="s">
        <v>43</v>
      </c>
      <c r="N274" t="s">
        <v>43</v>
      </c>
      <c r="O274">
        <v>0.35599999999999998</v>
      </c>
      <c r="P274">
        <v>0.17799999999999999</v>
      </c>
      <c r="Q274">
        <v>3.5</v>
      </c>
      <c r="R274">
        <v>4</v>
      </c>
      <c r="S274">
        <v>78.853333329999998</v>
      </c>
      <c r="T274">
        <v>7</v>
      </c>
      <c r="U274">
        <v>6</v>
      </c>
      <c r="V274">
        <v>5</v>
      </c>
      <c r="W274">
        <v>6</v>
      </c>
      <c r="X274">
        <v>6.4</v>
      </c>
      <c r="Y274">
        <v>6.3</v>
      </c>
    </row>
    <row r="275" spans="1:25" x14ac:dyDescent="0.25">
      <c r="A275">
        <v>11</v>
      </c>
      <c r="B275" t="s">
        <v>206</v>
      </c>
      <c r="C275" t="s">
        <v>16</v>
      </c>
      <c r="D275">
        <v>5</v>
      </c>
      <c r="E275" t="s">
        <v>90</v>
      </c>
      <c r="F275" t="s">
        <v>18</v>
      </c>
      <c r="G275" t="s">
        <v>207</v>
      </c>
      <c r="H275" t="s">
        <v>43</v>
      </c>
      <c r="I275" t="s">
        <v>43</v>
      </c>
      <c r="J275">
        <v>1</v>
      </c>
      <c r="K275" s="2">
        <v>41551</v>
      </c>
      <c r="L275" t="s">
        <v>20</v>
      </c>
      <c r="M275" t="s">
        <v>43</v>
      </c>
      <c r="N275" t="s">
        <v>43</v>
      </c>
      <c r="O275">
        <v>0.35599999999999998</v>
      </c>
      <c r="P275">
        <v>0.17799999999999999</v>
      </c>
      <c r="Q275">
        <v>3.5</v>
      </c>
      <c r="R275">
        <v>4</v>
      </c>
      <c r="S275">
        <v>78.853333329999998</v>
      </c>
      <c r="T275">
        <v>7</v>
      </c>
      <c r="U275">
        <v>6</v>
      </c>
      <c r="V275">
        <v>5</v>
      </c>
      <c r="W275">
        <v>6</v>
      </c>
      <c r="X275">
        <v>6.4</v>
      </c>
      <c r="Y275">
        <v>6.3</v>
      </c>
    </row>
    <row r="276" spans="1:25" x14ac:dyDescent="0.25">
      <c r="A276">
        <v>11</v>
      </c>
      <c r="B276" t="s">
        <v>206</v>
      </c>
      <c r="C276" t="s">
        <v>16</v>
      </c>
      <c r="D276">
        <v>5</v>
      </c>
      <c r="E276" t="s">
        <v>90</v>
      </c>
      <c r="F276" t="s">
        <v>18</v>
      </c>
      <c r="G276" t="s">
        <v>147</v>
      </c>
      <c r="H276">
        <v>5</v>
      </c>
      <c r="I276">
        <v>5</v>
      </c>
      <c r="J276">
        <v>1</v>
      </c>
      <c r="K276" s="2">
        <v>41551</v>
      </c>
      <c r="L276" t="s">
        <v>24</v>
      </c>
      <c r="M276" t="s">
        <v>43</v>
      </c>
      <c r="N276" t="s">
        <v>43</v>
      </c>
      <c r="O276">
        <v>0.41470000000000001</v>
      </c>
      <c r="P276">
        <v>8.294E-2</v>
      </c>
      <c r="Q276">
        <v>3.5</v>
      </c>
      <c r="R276">
        <v>4</v>
      </c>
      <c r="S276">
        <v>78.853333329999998</v>
      </c>
      <c r="T276">
        <v>7</v>
      </c>
      <c r="U276">
        <v>6</v>
      </c>
      <c r="V276">
        <v>5</v>
      </c>
      <c r="W276">
        <v>6</v>
      </c>
      <c r="X276">
        <v>6.4</v>
      </c>
      <c r="Y276">
        <v>6.3</v>
      </c>
    </row>
    <row r="277" spans="1:25" x14ac:dyDescent="0.25">
      <c r="A277">
        <v>11</v>
      </c>
      <c r="B277" t="s">
        <v>206</v>
      </c>
      <c r="C277" t="s">
        <v>16</v>
      </c>
      <c r="D277">
        <v>5</v>
      </c>
      <c r="E277" t="s">
        <v>90</v>
      </c>
      <c r="F277" t="s">
        <v>18</v>
      </c>
      <c r="G277" t="s">
        <v>156</v>
      </c>
      <c r="H277">
        <v>34</v>
      </c>
      <c r="I277">
        <v>0</v>
      </c>
      <c r="J277">
        <v>0</v>
      </c>
      <c r="K277" s="2">
        <v>41551</v>
      </c>
      <c r="L277" t="s">
        <v>24</v>
      </c>
      <c r="M277" t="s">
        <v>43</v>
      </c>
      <c r="N277" t="s">
        <v>43</v>
      </c>
      <c r="O277">
        <v>1.5707</v>
      </c>
      <c r="P277">
        <v>4.6197058999999999E-2</v>
      </c>
      <c r="Q277">
        <v>3.5</v>
      </c>
      <c r="R277">
        <v>4</v>
      </c>
      <c r="S277">
        <v>78.853333329999998</v>
      </c>
      <c r="T277">
        <v>7</v>
      </c>
      <c r="U277">
        <v>6</v>
      </c>
      <c r="V277">
        <v>5</v>
      </c>
      <c r="W277">
        <v>6</v>
      </c>
      <c r="X277">
        <v>6.4</v>
      </c>
      <c r="Y277">
        <v>6.3</v>
      </c>
    </row>
    <row r="278" spans="1:25" x14ac:dyDescent="0.25">
      <c r="A278">
        <v>11</v>
      </c>
      <c r="B278" t="s">
        <v>206</v>
      </c>
      <c r="C278" t="s">
        <v>16</v>
      </c>
      <c r="D278">
        <v>5</v>
      </c>
      <c r="E278" t="s">
        <v>90</v>
      </c>
      <c r="F278" t="s">
        <v>18</v>
      </c>
      <c r="G278" t="s">
        <v>179</v>
      </c>
      <c r="H278">
        <v>2</v>
      </c>
      <c r="I278">
        <v>2</v>
      </c>
      <c r="J278">
        <v>1</v>
      </c>
      <c r="K278" s="2">
        <v>41551</v>
      </c>
      <c r="L278" t="s">
        <v>24</v>
      </c>
      <c r="M278">
        <v>1</v>
      </c>
      <c r="N278">
        <v>0.3029</v>
      </c>
      <c r="O278">
        <v>1.0994999999999999</v>
      </c>
      <c r="P278">
        <v>0.54974999999999996</v>
      </c>
      <c r="Q278">
        <v>3.5</v>
      </c>
      <c r="R278">
        <v>4</v>
      </c>
      <c r="S278">
        <v>78.853333329999998</v>
      </c>
      <c r="T278">
        <v>7</v>
      </c>
      <c r="U278">
        <v>6</v>
      </c>
      <c r="V278">
        <v>5</v>
      </c>
      <c r="W278">
        <v>6</v>
      </c>
      <c r="X278">
        <v>6.4</v>
      </c>
      <c r="Y278">
        <v>6.3</v>
      </c>
    </row>
    <row r="279" spans="1:25" x14ac:dyDescent="0.25">
      <c r="A279">
        <v>11</v>
      </c>
      <c r="B279" t="s">
        <v>206</v>
      </c>
      <c r="C279" t="s">
        <v>16</v>
      </c>
      <c r="D279">
        <v>5</v>
      </c>
      <c r="E279" t="s">
        <v>90</v>
      </c>
      <c r="F279" t="s">
        <v>18</v>
      </c>
      <c r="G279" t="s">
        <v>179</v>
      </c>
      <c r="H279">
        <v>2</v>
      </c>
      <c r="I279">
        <v>2</v>
      </c>
      <c r="J279">
        <v>1</v>
      </c>
      <c r="K279" s="2">
        <v>41551</v>
      </c>
      <c r="L279" t="s">
        <v>24</v>
      </c>
      <c r="M279">
        <v>2</v>
      </c>
      <c r="N279">
        <v>0.79659999999999997</v>
      </c>
      <c r="O279">
        <v>1.0994999999999999</v>
      </c>
      <c r="P279">
        <v>0.54974999999999996</v>
      </c>
      <c r="Q279">
        <v>3.5</v>
      </c>
      <c r="R279">
        <v>4</v>
      </c>
      <c r="S279">
        <v>78.853333329999998</v>
      </c>
      <c r="T279">
        <v>7</v>
      </c>
      <c r="U279">
        <v>6</v>
      </c>
      <c r="V279">
        <v>5</v>
      </c>
      <c r="W279">
        <v>6</v>
      </c>
      <c r="X279">
        <v>6.4</v>
      </c>
      <c r="Y279">
        <v>6.3</v>
      </c>
    </row>
    <row r="280" spans="1:25" x14ac:dyDescent="0.25">
      <c r="A280">
        <v>11</v>
      </c>
      <c r="B280" t="s">
        <v>206</v>
      </c>
      <c r="C280" t="s">
        <v>29</v>
      </c>
      <c r="D280">
        <v>1</v>
      </c>
      <c r="E280" t="s">
        <v>107</v>
      </c>
      <c r="F280" t="s">
        <v>22</v>
      </c>
      <c r="G280" t="s">
        <v>62</v>
      </c>
      <c r="H280">
        <v>1</v>
      </c>
      <c r="I280">
        <v>0</v>
      </c>
      <c r="J280">
        <v>0</v>
      </c>
      <c r="K280" s="2">
        <v>41551</v>
      </c>
      <c r="L280" t="s">
        <v>24</v>
      </c>
      <c r="M280">
        <v>1</v>
      </c>
      <c r="N280">
        <v>9.3399999999999997E-2</v>
      </c>
      <c r="O280">
        <v>9.3399999999999997E-2</v>
      </c>
      <c r="P280">
        <v>9.3399999999999997E-2</v>
      </c>
      <c r="Q280">
        <v>13.2</v>
      </c>
      <c r="R280">
        <v>4</v>
      </c>
      <c r="S280">
        <v>5.7066666670000004</v>
      </c>
      <c r="T280">
        <v>4</v>
      </c>
      <c r="U280">
        <v>2</v>
      </c>
      <c r="V280">
        <v>3</v>
      </c>
      <c r="W280">
        <v>3</v>
      </c>
      <c r="X280">
        <v>5.8</v>
      </c>
      <c r="Y280">
        <v>5.6</v>
      </c>
    </row>
    <row r="281" spans="1:25" x14ac:dyDescent="0.25">
      <c r="A281">
        <v>11</v>
      </c>
      <c r="B281" t="s">
        <v>206</v>
      </c>
      <c r="C281" t="s">
        <v>29</v>
      </c>
      <c r="D281">
        <v>1</v>
      </c>
      <c r="E281" t="s">
        <v>107</v>
      </c>
      <c r="F281" t="s">
        <v>22</v>
      </c>
      <c r="G281" t="s">
        <v>207</v>
      </c>
      <c r="H281" t="s">
        <v>43</v>
      </c>
      <c r="I281" t="s">
        <v>43</v>
      </c>
      <c r="J281">
        <v>1</v>
      </c>
      <c r="K281" s="2">
        <v>41551</v>
      </c>
      <c r="L281" t="s">
        <v>20</v>
      </c>
      <c r="M281" t="s">
        <v>43</v>
      </c>
      <c r="N281" t="s">
        <v>43</v>
      </c>
      <c r="O281">
        <v>2.12</v>
      </c>
      <c r="P281" t="s">
        <v>43</v>
      </c>
      <c r="Q281">
        <v>13.2</v>
      </c>
      <c r="R281">
        <v>4</v>
      </c>
      <c r="S281">
        <v>5.7066666670000004</v>
      </c>
      <c r="T281">
        <v>4</v>
      </c>
      <c r="U281">
        <v>2</v>
      </c>
      <c r="V281">
        <v>3</v>
      </c>
      <c r="W281">
        <v>3</v>
      </c>
      <c r="X281">
        <v>5.8</v>
      </c>
      <c r="Y281">
        <v>5.6</v>
      </c>
    </row>
    <row r="282" spans="1:25" x14ac:dyDescent="0.25">
      <c r="A282">
        <v>11</v>
      </c>
      <c r="B282" t="s">
        <v>206</v>
      </c>
      <c r="C282" t="s">
        <v>29</v>
      </c>
      <c r="D282">
        <v>1</v>
      </c>
      <c r="E282" t="s">
        <v>107</v>
      </c>
      <c r="F282" t="s">
        <v>22</v>
      </c>
      <c r="G282" t="s">
        <v>180</v>
      </c>
      <c r="H282">
        <v>19</v>
      </c>
      <c r="I282">
        <v>19</v>
      </c>
      <c r="J282">
        <v>1</v>
      </c>
      <c r="K282" s="2">
        <v>41551</v>
      </c>
      <c r="L282" t="s">
        <v>20</v>
      </c>
      <c r="M282" t="s">
        <v>43</v>
      </c>
      <c r="N282" t="s">
        <v>43</v>
      </c>
      <c r="O282">
        <v>0.87</v>
      </c>
      <c r="P282">
        <f>O282/I282</f>
        <v>4.5789473684210526E-2</v>
      </c>
      <c r="Q282">
        <v>13.2</v>
      </c>
      <c r="R282">
        <v>4</v>
      </c>
      <c r="S282">
        <v>5.7066666670000004</v>
      </c>
      <c r="T282">
        <v>4</v>
      </c>
      <c r="U282">
        <v>2</v>
      </c>
      <c r="V282">
        <v>3</v>
      </c>
      <c r="W282">
        <v>3</v>
      </c>
      <c r="X282">
        <v>5.8</v>
      </c>
      <c r="Y282">
        <v>5.6</v>
      </c>
    </row>
    <row r="283" spans="1:25" x14ac:dyDescent="0.25">
      <c r="A283">
        <v>11</v>
      </c>
      <c r="B283" t="s">
        <v>206</v>
      </c>
      <c r="C283" t="s">
        <v>29</v>
      </c>
      <c r="D283">
        <v>1</v>
      </c>
      <c r="E283" t="s">
        <v>107</v>
      </c>
      <c r="F283" t="s">
        <v>22</v>
      </c>
      <c r="G283" t="s">
        <v>210</v>
      </c>
      <c r="H283">
        <v>3</v>
      </c>
      <c r="I283">
        <v>3</v>
      </c>
      <c r="J283">
        <v>1</v>
      </c>
      <c r="K283" s="2">
        <v>41551</v>
      </c>
      <c r="L283" t="s">
        <v>20</v>
      </c>
      <c r="M283" t="s">
        <v>43</v>
      </c>
      <c r="N283" t="s">
        <v>43</v>
      </c>
      <c r="O283">
        <v>0.13</v>
      </c>
      <c r="P283">
        <f>O283/I283</f>
        <v>4.3333333333333335E-2</v>
      </c>
      <c r="Q283">
        <v>13.2</v>
      </c>
      <c r="R283">
        <v>4</v>
      </c>
      <c r="S283">
        <v>5.7066666670000004</v>
      </c>
      <c r="T283">
        <v>4</v>
      </c>
      <c r="U283">
        <v>2</v>
      </c>
      <c r="V283">
        <v>3</v>
      </c>
      <c r="W283">
        <v>3</v>
      </c>
      <c r="X283">
        <v>5.8</v>
      </c>
      <c r="Y283">
        <v>5.6</v>
      </c>
    </row>
    <row r="284" spans="1:25" x14ac:dyDescent="0.25">
      <c r="A284">
        <v>11</v>
      </c>
      <c r="B284" t="s">
        <v>206</v>
      </c>
      <c r="C284" t="s">
        <v>29</v>
      </c>
      <c r="D284">
        <v>1</v>
      </c>
      <c r="E284" t="s">
        <v>107</v>
      </c>
      <c r="F284" t="s">
        <v>22</v>
      </c>
      <c r="G284" t="s">
        <v>164</v>
      </c>
      <c r="H284">
        <v>5</v>
      </c>
      <c r="I284">
        <v>5</v>
      </c>
      <c r="J284">
        <v>1</v>
      </c>
      <c r="K284" s="2">
        <v>41551</v>
      </c>
      <c r="L284" t="s">
        <v>20</v>
      </c>
      <c r="M284" t="s">
        <v>43</v>
      </c>
      <c r="N284" t="s">
        <v>43</v>
      </c>
      <c r="O284">
        <v>0.21</v>
      </c>
      <c r="P284">
        <f>O284/I284</f>
        <v>4.1999999999999996E-2</v>
      </c>
      <c r="Q284">
        <v>13.2</v>
      </c>
      <c r="R284">
        <v>4</v>
      </c>
      <c r="S284">
        <v>5.7066666670000004</v>
      </c>
      <c r="T284">
        <v>4</v>
      </c>
      <c r="U284">
        <v>2</v>
      </c>
      <c r="V284">
        <v>3</v>
      </c>
      <c r="W284">
        <v>3</v>
      </c>
      <c r="X284">
        <v>5.8</v>
      </c>
      <c r="Y284">
        <v>5.6</v>
      </c>
    </row>
    <row r="285" spans="1:25" x14ac:dyDescent="0.25">
      <c r="A285">
        <v>11</v>
      </c>
      <c r="B285" t="s">
        <v>206</v>
      </c>
      <c r="C285" t="s">
        <v>29</v>
      </c>
      <c r="D285">
        <v>1</v>
      </c>
      <c r="E285" t="s">
        <v>107</v>
      </c>
      <c r="F285" t="s">
        <v>22</v>
      </c>
      <c r="G285" t="s">
        <v>142</v>
      </c>
      <c r="H285">
        <v>2</v>
      </c>
      <c r="I285">
        <v>2</v>
      </c>
      <c r="J285">
        <v>1</v>
      </c>
      <c r="K285" s="2">
        <v>41551</v>
      </c>
      <c r="L285" t="s">
        <v>24</v>
      </c>
      <c r="M285">
        <v>1</v>
      </c>
      <c r="N285">
        <v>0.37909999999999999</v>
      </c>
      <c r="O285">
        <v>0.72030000000000005</v>
      </c>
      <c r="P285">
        <v>0.36015000000000003</v>
      </c>
      <c r="Q285">
        <v>13.2</v>
      </c>
      <c r="R285">
        <v>4</v>
      </c>
      <c r="S285">
        <v>5.7066666670000004</v>
      </c>
      <c r="T285">
        <v>4</v>
      </c>
      <c r="U285">
        <v>2</v>
      </c>
      <c r="V285">
        <v>3</v>
      </c>
      <c r="W285">
        <v>3</v>
      </c>
      <c r="X285">
        <v>5.8</v>
      </c>
      <c r="Y285">
        <v>5.6</v>
      </c>
    </row>
    <row r="286" spans="1:25" x14ac:dyDescent="0.25">
      <c r="A286">
        <v>11</v>
      </c>
      <c r="B286" t="s">
        <v>206</v>
      </c>
      <c r="C286" t="s">
        <v>29</v>
      </c>
      <c r="D286">
        <v>1</v>
      </c>
      <c r="E286" t="s">
        <v>107</v>
      </c>
      <c r="F286" t="s">
        <v>22</v>
      </c>
      <c r="G286" t="s">
        <v>142</v>
      </c>
      <c r="H286">
        <v>2</v>
      </c>
      <c r="I286">
        <v>2</v>
      </c>
      <c r="J286">
        <v>1</v>
      </c>
      <c r="K286" s="2">
        <v>41551</v>
      </c>
      <c r="L286" t="s">
        <v>24</v>
      </c>
      <c r="M286">
        <v>2</v>
      </c>
      <c r="N286">
        <v>0.3412</v>
      </c>
      <c r="O286">
        <v>0.72030000000000005</v>
      </c>
      <c r="P286">
        <v>0.36015000000000003</v>
      </c>
      <c r="Q286">
        <v>13.2</v>
      </c>
      <c r="R286">
        <v>4</v>
      </c>
      <c r="S286">
        <v>5.7066666670000004</v>
      </c>
      <c r="T286">
        <v>4</v>
      </c>
      <c r="U286">
        <v>2</v>
      </c>
      <c r="V286">
        <v>3</v>
      </c>
      <c r="W286">
        <v>3</v>
      </c>
      <c r="X286">
        <v>5.8</v>
      </c>
      <c r="Y286">
        <v>5.6</v>
      </c>
    </row>
    <row r="287" spans="1:25" x14ac:dyDescent="0.25">
      <c r="A287">
        <v>11</v>
      </c>
      <c r="B287" t="s">
        <v>206</v>
      </c>
      <c r="C287" t="s">
        <v>29</v>
      </c>
      <c r="D287">
        <v>1</v>
      </c>
      <c r="E287" t="s">
        <v>107</v>
      </c>
      <c r="F287" t="s">
        <v>22</v>
      </c>
      <c r="G287" t="s">
        <v>156</v>
      </c>
      <c r="H287">
        <v>1</v>
      </c>
      <c r="I287">
        <v>0</v>
      </c>
      <c r="J287">
        <v>0</v>
      </c>
      <c r="K287" s="2">
        <v>41551</v>
      </c>
      <c r="L287" t="s">
        <v>24</v>
      </c>
      <c r="M287">
        <v>1</v>
      </c>
      <c r="N287">
        <v>2.0299999999999999E-2</v>
      </c>
      <c r="O287">
        <v>2.0299999999999999E-2</v>
      </c>
      <c r="P287">
        <v>2.0299999999999999E-2</v>
      </c>
      <c r="Q287">
        <v>13.2</v>
      </c>
      <c r="R287">
        <v>4</v>
      </c>
      <c r="S287">
        <v>5.7066666670000004</v>
      </c>
      <c r="T287">
        <v>4</v>
      </c>
      <c r="U287">
        <v>2</v>
      </c>
      <c r="V287">
        <v>3</v>
      </c>
      <c r="W287">
        <v>3</v>
      </c>
      <c r="X287">
        <v>5.8</v>
      </c>
      <c r="Y287">
        <v>5.6</v>
      </c>
    </row>
    <row r="288" spans="1:25" x14ac:dyDescent="0.25">
      <c r="A288">
        <v>11</v>
      </c>
      <c r="B288" t="s">
        <v>206</v>
      </c>
      <c r="C288" t="s">
        <v>29</v>
      </c>
      <c r="D288">
        <v>1</v>
      </c>
      <c r="E288" t="s">
        <v>107</v>
      </c>
      <c r="F288" t="s">
        <v>22</v>
      </c>
      <c r="G288" t="s">
        <v>208</v>
      </c>
      <c r="H288">
        <v>6</v>
      </c>
      <c r="I288">
        <v>0</v>
      </c>
      <c r="J288">
        <v>0</v>
      </c>
      <c r="K288" s="2">
        <v>41551</v>
      </c>
      <c r="L288" t="s">
        <v>24</v>
      </c>
      <c r="M288">
        <v>1</v>
      </c>
      <c r="N288">
        <v>3.4700000000000002E-2</v>
      </c>
      <c r="O288">
        <v>0.31680000000000003</v>
      </c>
      <c r="P288">
        <v>5.28E-2</v>
      </c>
      <c r="Q288">
        <v>13.2</v>
      </c>
      <c r="R288">
        <v>4</v>
      </c>
      <c r="S288">
        <v>5.7066666670000004</v>
      </c>
      <c r="T288">
        <v>4</v>
      </c>
      <c r="U288">
        <v>2</v>
      </c>
      <c r="V288">
        <v>3</v>
      </c>
      <c r="W288">
        <v>3</v>
      </c>
      <c r="X288">
        <v>5.8</v>
      </c>
      <c r="Y288">
        <v>5.6</v>
      </c>
    </row>
    <row r="289" spans="1:25" x14ac:dyDescent="0.25">
      <c r="A289">
        <v>11</v>
      </c>
      <c r="B289" t="s">
        <v>206</v>
      </c>
      <c r="C289" t="s">
        <v>29</v>
      </c>
      <c r="D289">
        <v>1</v>
      </c>
      <c r="E289" t="s">
        <v>107</v>
      </c>
      <c r="F289" t="s">
        <v>22</v>
      </c>
      <c r="G289" t="s">
        <v>208</v>
      </c>
      <c r="H289">
        <v>6</v>
      </c>
      <c r="I289">
        <v>0</v>
      </c>
      <c r="J289">
        <v>0</v>
      </c>
      <c r="K289" s="2">
        <v>41551</v>
      </c>
      <c r="L289" t="s">
        <v>24</v>
      </c>
      <c r="M289">
        <v>2</v>
      </c>
      <c r="N289">
        <v>9.1600000000000001E-2</v>
      </c>
      <c r="O289">
        <v>0.31680000000000003</v>
      </c>
      <c r="P289">
        <v>5.28E-2</v>
      </c>
      <c r="Q289">
        <v>13.2</v>
      </c>
      <c r="R289">
        <v>4</v>
      </c>
      <c r="S289">
        <v>5.7066666670000004</v>
      </c>
      <c r="T289">
        <v>4</v>
      </c>
      <c r="U289">
        <v>2</v>
      </c>
      <c r="V289">
        <v>3</v>
      </c>
      <c r="W289">
        <v>3</v>
      </c>
      <c r="X289">
        <v>5.8</v>
      </c>
      <c r="Y289">
        <v>5.6</v>
      </c>
    </row>
    <row r="290" spans="1:25" x14ac:dyDescent="0.25">
      <c r="A290">
        <v>11</v>
      </c>
      <c r="B290" t="s">
        <v>206</v>
      </c>
      <c r="C290" t="s">
        <v>29</v>
      </c>
      <c r="D290">
        <v>1</v>
      </c>
      <c r="E290" t="s">
        <v>107</v>
      </c>
      <c r="F290" t="s">
        <v>22</v>
      </c>
      <c r="G290" t="s">
        <v>208</v>
      </c>
      <c r="H290">
        <v>6</v>
      </c>
      <c r="I290">
        <v>0</v>
      </c>
      <c r="J290">
        <v>0</v>
      </c>
      <c r="K290" s="2">
        <v>41551</v>
      </c>
      <c r="L290" t="s">
        <v>24</v>
      </c>
      <c r="M290">
        <v>3</v>
      </c>
      <c r="N290">
        <v>2.3800000000000002E-2</v>
      </c>
      <c r="O290">
        <v>0.31680000000000003</v>
      </c>
      <c r="P290">
        <v>5.28E-2</v>
      </c>
      <c r="Q290">
        <v>13.2</v>
      </c>
      <c r="R290">
        <v>4</v>
      </c>
      <c r="S290">
        <v>5.7066666670000004</v>
      </c>
      <c r="T290">
        <v>4</v>
      </c>
      <c r="U290">
        <v>2</v>
      </c>
      <c r="V290">
        <v>3</v>
      </c>
      <c r="W290">
        <v>3</v>
      </c>
      <c r="X290">
        <v>5.8</v>
      </c>
      <c r="Y290">
        <v>5.6</v>
      </c>
    </row>
    <row r="291" spans="1:25" x14ac:dyDescent="0.25">
      <c r="A291">
        <v>11</v>
      </c>
      <c r="B291" t="s">
        <v>206</v>
      </c>
      <c r="C291" t="s">
        <v>29</v>
      </c>
      <c r="D291">
        <v>1</v>
      </c>
      <c r="E291" t="s">
        <v>107</v>
      </c>
      <c r="F291" t="s">
        <v>22</v>
      </c>
      <c r="G291" t="s">
        <v>208</v>
      </c>
      <c r="H291">
        <v>6</v>
      </c>
      <c r="I291">
        <v>0</v>
      </c>
      <c r="J291">
        <v>0</v>
      </c>
      <c r="K291" s="2">
        <v>41551</v>
      </c>
      <c r="L291" t="s">
        <v>24</v>
      </c>
      <c r="M291">
        <v>4</v>
      </c>
      <c r="N291">
        <v>4.2500000000000003E-2</v>
      </c>
      <c r="O291">
        <v>0.31680000000000003</v>
      </c>
      <c r="P291">
        <v>5.28E-2</v>
      </c>
      <c r="Q291">
        <v>13.2</v>
      </c>
      <c r="R291">
        <v>4</v>
      </c>
      <c r="S291">
        <v>5.7066666670000004</v>
      </c>
      <c r="T291">
        <v>4</v>
      </c>
      <c r="U291">
        <v>2</v>
      </c>
      <c r="V291">
        <v>3</v>
      </c>
      <c r="W291">
        <v>3</v>
      </c>
      <c r="X291">
        <v>5.8</v>
      </c>
      <c r="Y291">
        <v>5.6</v>
      </c>
    </row>
    <row r="292" spans="1:25" x14ac:dyDescent="0.25">
      <c r="A292">
        <v>11</v>
      </c>
      <c r="B292" t="s">
        <v>206</v>
      </c>
      <c r="C292" t="s">
        <v>29</v>
      </c>
      <c r="D292">
        <v>1</v>
      </c>
      <c r="E292" t="s">
        <v>107</v>
      </c>
      <c r="F292" t="s">
        <v>22</v>
      </c>
      <c r="G292" t="s">
        <v>208</v>
      </c>
      <c r="H292">
        <v>6</v>
      </c>
      <c r="I292">
        <v>0</v>
      </c>
      <c r="J292">
        <v>0</v>
      </c>
      <c r="K292" s="2">
        <v>41551</v>
      </c>
      <c r="L292" t="s">
        <v>24</v>
      </c>
      <c r="M292">
        <v>5</v>
      </c>
      <c r="N292">
        <v>7.0199999999999999E-2</v>
      </c>
      <c r="O292">
        <v>0.31680000000000003</v>
      </c>
      <c r="P292">
        <v>5.28E-2</v>
      </c>
      <c r="Q292">
        <v>13.2</v>
      </c>
      <c r="R292">
        <v>4</v>
      </c>
      <c r="S292">
        <v>5.7066666670000004</v>
      </c>
      <c r="T292">
        <v>4</v>
      </c>
      <c r="U292">
        <v>2</v>
      </c>
      <c r="V292">
        <v>3</v>
      </c>
      <c r="W292">
        <v>3</v>
      </c>
      <c r="X292">
        <v>5.8</v>
      </c>
      <c r="Y292">
        <v>5.6</v>
      </c>
    </row>
    <row r="293" spans="1:25" x14ac:dyDescent="0.25">
      <c r="A293">
        <v>11</v>
      </c>
      <c r="B293" t="s">
        <v>206</v>
      </c>
      <c r="C293" t="s">
        <v>29</v>
      </c>
      <c r="D293">
        <v>1</v>
      </c>
      <c r="E293" t="s">
        <v>107</v>
      </c>
      <c r="F293" t="s">
        <v>22</v>
      </c>
      <c r="G293" t="s">
        <v>208</v>
      </c>
      <c r="H293">
        <v>6</v>
      </c>
      <c r="I293">
        <v>0</v>
      </c>
      <c r="J293">
        <v>0</v>
      </c>
      <c r="K293" s="2">
        <v>41551</v>
      </c>
      <c r="L293" t="s">
        <v>24</v>
      </c>
      <c r="M293">
        <v>6</v>
      </c>
      <c r="N293">
        <v>5.3999999999999999E-2</v>
      </c>
      <c r="O293">
        <v>0.31680000000000003</v>
      </c>
      <c r="P293">
        <v>5.28E-2</v>
      </c>
      <c r="Q293">
        <v>13.2</v>
      </c>
      <c r="R293">
        <v>4</v>
      </c>
      <c r="S293">
        <v>5.7066666670000004</v>
      </c>
      <c r="T293">
        <v>4</v>
      </c>
      <c r="U293">
        <v>2</v>
      </c>
      <c r="V293">
        <v>3</v>
      </c>
      <c r="W293">
        <v>3</v>
      </c>
      <c r="X293">
        <v>5.8</v>
      </c>
      <c r="Y293">
        <v>5.6</v>
      </c>
    </row>
    <row r="294" spans="1:25" x14ac:dyDescent="0.25">
      <c r="A294">
        <v>11</v>
      </c>
      <c r="B294" t="s">
        <v>206</v>
      </c>
      <c r="C294" t="s">
        <v>29</v>
      </c>
      <c r="D294">
        <v>1</v>
      </c>
      <c r="E294" t="s">
        <v>107</v>
      </c>
      <c r="F294" t="s">
        <v>22</v>
      </c>
      <c r="G294" t="s">
        <v>177</v>
      </c>
      <c r="H294">
        <v>6</v>
      </c>
      <c r="I294">
        <v>0</v>
      </c>
      <c r="J294">
        <v>0</v>
      </c>
      <c r="K294" s="2">
        <v>41551</v>
      </c>
      <c r="L294" t="s">
        <v>24</v>
      </c>
      <c r="M294">
        <v>1</v>
      </c>
      <c r="N294">
        <v>1.6199999999999999E-2</v>
      </c>
      <c r="O294">
        <v>0.33829999999999999</v>
      </c>
      <c r="P294">
        <v>5.6383333000000001E-2</v>
      </c>
      <c r="Q294">
        <v>13.2</v>
      </c>
      <c r="R294">
        <v>4</v>
      </c>
      <c r="S294">
        <v>5.7066666670000004</v>
      </c>
      <c r="T294">
        <v>4</v>
      </c>
      <c r="U294">
        <v>2</v>
      </c>
      <c r="V294">
        <v>3</v>
      </c>
      <c r="W294">
        <v>3</v>
      </c>
      <c r="X294">
        <v>5.8</v>
      </c>
      <c r="Y294">
        <v>5.6</v>
      </c>
    </row>
    <row r="295" spans="1:25" x14ac:dyDescent="0.25">
      <c r="A295">
        <v>11</v>
      </c>
      <c r="B295" t="s">
        <v>206</v>
      </c>
      <c r="C295" t="s">
        <v>29</v>
      </c>
      <c r="D295">
        <v>1</v>
      </c>
      <c r="E295" t="s">
        <v>107</v>
      </c>
      <c r="F295" t="s">
        <v>22</v>
      </c>
      <c r="G295" t="s">
        <v>177</v>
      </c>
      <c r="H295">
        <v>6</v>
      </c>
      <c r="I295">
        <v>0</v>
      </c>
      <c r="J295">
        <v>0</v>
      </c>
      <c r="K295" s="2">
        <v>41551</v>
      </c>
      <c r="L295" t="s">
        <v>24</v>
      </c>
      <c r="M295">
        <v>2</v>
      </c>
      <c r="N295">
        <v>6.4000000000000003E-3</v>
      </c>
      <c r="O295">
        <v>0.33829999999999999</v>
      </c>
      <c r="P295">
        <v>5.6383333000000001E-2</v>
      </c>
      <c r="Q295">
        <v>13.2</v>
      </c>
      <c r="R295">
        <v>4</v>
      </c>
      <c r="S295">
        <v>5.7066666670000004</v>
      </c>
      <c r="T295">
        <v>4</v>
      </c>
      <c r="U295">
        <v>2</v>
      </c>
      <c r="V295">
        <v>3</v>
      </c>
      <c r="W295">
        <v>3</v>
      </c>
      <c r="X295">
        <v>5.8</v>
      </c>
      <c r="Y295">
        <v>5.6</v>
      </c>
    </row>
    <row r="296" spans="1:25" x14ac:dyDescent="0.25">
      <c r="A296">
        <v>11</v>
      </c>
      <c r="B296" t="s">
        <v>206</v>
      </c>
      <c r="C296" t="s">
        <v>29</v>
      </c>
      <c r="D296">
        <v>1</v>
      </c>
      <c r="E296" t="s">
        <v>107</v>
      </c>
      <c r="F296" t="s">
        <v>22</v>
      </c>
      <c r="G296" t="s">
        <v>177</v>
      </c>
      <c r="H296">
        <v>6</v>
      </c>
      <c r="I296">
        <v>0</v>
      </c>
      <c r="J296">
        <v>0</v>
      </c>
      <c r="K296" s="2">
        <v>41551</v>
      </c>
      <c r="L296" t="s">
        <v>24</v>
      </c>
      <c r="M296">
        <v>3</v>
      </c>
      <c r="N296">
        <v>1.78E-2</v>
      </c>
      <c r="O296">
        <v>0.33829999999999999</v>
      </c>
      <c r="P296">
        <v>5.6383333000000001E-2</v>
      </c>
      <c r="Q296">
        <v>13.2</v>
      </c>
      <c r="R296">
        <v>4</v>
      </c>
      <c r="S296">
        <v>5.7066666670000004</v>
      </c>
      <c r="T296">
        <v>4</v>
      </c>
      <c r="U296">
        <v>2</v>
      </c>
      <c r="V296">
        <v>3</v>
      </c>
      <c r="W296">
        <v>3</v>
      </c>
      <c r="X296">
        <v>5.8</v>
      </c>
      <c r="Y296">
        <v>5.6</v>
      </c>
    </row>
    <row r="297" spans="1:25" x14ac:dyDescent="0.25">
      <c r="A297">
        <v>11</v>
      </c>
      <c r="B297" t="s">
        <v>206</v>
      </c>
      <c r="C297" t="s">
        <v>29</v>
      </c>
      <c r="D297">
        <v>1</v>
      </c>
      <c r="E297" t="s">
        <v>107</v>
      </c>
      <c r="F297" t="s">
        <v>22</v>
      </c>
      <c r="G297" t="s">
        <v>177</v>
      </c>
      <c r="H297">
        <v>6</v>
      </c>
      <c r="I297">
        <v>0</v>
      </c>
      <c r="J297">
        <v>0</v>
      </c>
      <c r="K297" s="2">
        <v>41551</v>
      </c>
      <c r="L297" t="s">
        <v>24</v>
      </c>
      <c r="M297">
        <v>4</v>
      </c>
      <c r="N297">
        <v>0.1449</v>
      </c>
      <c r="O297">
        <v>0.33829999999999999</v>
      </c>
      <c r="P297">
        <v>5.6383333000000001E-2</v>
      </c>
      <c r="Q297">
        <v>13.2</v>
      </c>
      <c r="R297">
        <v>4</v>
      </c>
      <c r="S297">
        <v>5.7066666670000004</v>
      </c>
      <c r="T297">
        <v>4</v>
      </c>
      <c r="U297">
        <v>2</v>
      </c>
      <c r="V297">
        <v>3</v>
      </c>
      <c r="W297">
        <v>3</v>
      </c>
      <c r="X297">
        <v>5.8</v>
      </c>
      <c r="Y297">
        <v>5.6</v>
      </c>
    </row>
    <row r="298" spans="1:25" x14ac:dyDescent="0.25">
      <c r="A298">
        <v>11</v>
      </c>
      <c r="B298" t="s">
        <v>206</v>
      </c>
      <c r="C298" t="s">
        <v>29</v>
      </c>
      <c r="D298">
        <v>1</v>
      </c>
      <c r="E298" t="s">
        <v>107</v>
      </c>
      <c r="F298" t="s">
        <v>22</v>
      </c>
      <c r="G298" t="s">
        <v>177</v>
      </c>
      <c r="H298">
        <v>6</v>
      </c>
      <c r="I298">
        <v>0</v>
      </c>
      <c r="J298">
        <v>0</v>
      </c>
      <c r="K298" s="2">
        <v>41551</v>
      </c>
      <c r="L298" t="s">
        <v>24</v>
      </c>
      <c r="M298">
        <v>5</v>
      </c>
      <c r="N298">
        <v>8.72E-2</v>
      </c>
      <c r="O298">
        <v>0.33829999999999999</v>
      </c>
      <c r="P298">
        <v>5.6383333000000001E-2</v>
      </c>
      <c r="Q298">
        <v>13.2</v>
      </c>
      <c r="R298">
        <v>4</v>
      </c>
      <c r="S298">
        <v>5.7066666670000004</v>
      </c>
      <c r="T298">
        <v>4</v>
      </c>
      <c r="U298">
        <v>2</v>
      </c>
      <c r="V298">
        <v>3</v>
      </c>
      <c r="W298">
        <v>3</v>
      </c>
      <c r="X298">
        <v>5.8</v>
      </c>
      <c r="Y298">
        <v>5.6</v>
      </c>
    </row>
    <row r="299" spans="1:25" x14ac:dyDescent="0.25">
      <c r="A299">
        <v>11</v>
      </c>
      <c r="B299" t="s">
        <v>206</v>
      </c>
      <c r="C299" t="s">
        <v>29</v>
      </c>
      <c r="D299">
        <v>1</v>
      </c>
      <c r="E299" t="s">
        <v>107</v>
      </c>
      <c r="F299" t="s">
        <v>22</v>
      </c>
      <c r="G299" t="s">
        <v>177</v>
      </c>
      <c r="H299">
        <v>6</v>
      </c>
      <c r="I299">
        <v>0</v>
      </c>
      <c r="J299">
        <v>0</v>
      </c>
      <c r="K299" s="2">
        <v>41551</v>
      </c>
      <c r="L299" t="s">
        <v>24</v>
      </c>
      <c r="M299">
        <v>6</v>
      </c>
      <c r="N299">
        <v>6.5799999999999997E-2</v>
      </c>
      <c r="O299">
        <v>0.33829999999999999</v>
      </c>
      <c r="P299">
        <v>5.6383333000000001E-2</v>
      </c>
      <c r="Q299">
        <v>13.2</v>
      </c>
      <c r="R299">
        <v>4</v>
      </c>
      <c r="S299">
        <v>5.7066666670000004</v>
      </c>
      <c r="T299">
        <v>4</v>
      </c>
      <c r="U299">
        <v>2</v>
      </c>
      <c r="V299">
        <v>3</v>
      </c>
      <c r="W299">
        <v>3</v>
      </c>
      <c r="X299">
        <v>5.8</v>
      </c>
      <c r="Y299">
        <v>5.6</v>
      </c>
    </row>
    <row r="300" spans="1:25" x14ac:dyDescent="0.25">
      <c r="A300">
        <v>11</v>
      </c>
      <c r="B300" t="s">
        <v>206</v>
      </c>
      <c r="C300" t="s">
        <v>29</v>
      </c>
      <c r="D300">
        <v>1</v>
      </c>
      <c r="E300" t="s">
        <v>107</v>
      </c>
      <c r="F300" t="s">
        <v>22</v>
      </c>
      <c r="G300" t="s">
        <v>181</v>
      </c>
      <c r="H300">
        <v>1</v>
      </c>
      <c r="I300">
        <v>0</v>
      </c>
      <c r="J300">
        <v>0</v>
      </c>
      <c r="K300" s="2">
        <v>41551</v>
      </c>
      <c r="L300" t="s">
        <v>24</v>
      </c>
      <c r="M300">
        <v>1</v>
      </c>
      <c r="N300">
        <v>3.6999999999999998E-2</v>
      </c>
      <c r="O300">
        <v>3.6999999999999998E-2</v>
      </c>
      <c r="P300">
        <v>3.6999999999999998E-2</v>
      </c>
      <c r="Q300">
        <v>13.2</v>
      </c>
      <c r="R300">
        <v>4</v>
      </c>
      <c r="S300">
        <v>5.7066666670000004</v>
      </c>
      <c r="T300">
        <v>4</v>
      </c>
      <c r="U300">
        <v>2</v>
      </c>
      <c r="V300">
        <v>3</v>
      </c>
      <c r="W300">
        <v>3</v>
      </c>
      <c r="X300">
        <v>5.8</v>
      </c>
      <c r="Y300">
        <v>5.6</v>
      </c>
    </row>
    <row r="301" spans="1:25" x14ac:dyDescent="0.25">
      <c r="A301">
        <v>11</v>
      </c>
      <c r="B301" t="s">
        <v>206</v>
      </c>
      <c r="C301" t="s">
        <v>29</v>
      </c>
      <c r="D301">
        <v>1</v>
      </c>
      <c r="E301" t="s">
        <v>61</v>
      </c>
      <c r="F301" t="s">
        <v>18</v>
      </c>
      <c r="G301" t="s">
        <v>62</v>
      </c>
      <c r="H301">
        <v>19</v>
      </c>
      <c r="I301">
        <v>0</v>
      </c>
      <c r="J301">
        <v>0</v>
      </c>
      <c r="K301" s="2">
        <v>41551</v>
      </c>
      <c r="L301" t="s">
        <v>24</v>
      </c>
      <c r="M301" t="s">
        <v>43</v>
      </c>
      <c r="N301" t="s">
        <v>43</v>
      </c>
      <c r="O301">
        <v>0.1729</v>
      </c>
      <c r="P301">
        <v>9.1000000000000004E-3</v>
      </c>
      <c r="Q301">
        <v>13.2</v>
      </c>
      <c r="R301">
        <v>4</v>
      </c>
      <c r="S301">
        <v>2.9333333330000002</v>
      </c>
      <c r="T301">
        <v>3</v>
      </c>
      <c r="U301">
        <v>2</v>
      </c>
      <c r="V301">
        <v>3</v>
      </c>
      <c r="W301">
        <v>2</v>
      </c>
      <c r="X301">
        <v>6.2</v>
      </c>
      <c r="Y301">
        <v>5.8</v>
      </c>
    </row>
    <row r="302" spans="1:25" x14ac:dyDescent="0.25">
      <c r="A302">
        <v>11</v>
      </c>
      <c r="B302" t="s">
        <v>206</v>
      </c>
      <c r="C302" t="s">
        <v>29</v>
      </c>
      <c r="D302">
        <v>1</v>
      </c>
      <c r="E302" t="s">
        <v>61</v>
      </c>
      <c r="F302" t="s">
        <v>18</v>
      </c>
      <c r="G302" t="s">
        <v>207</v>
      </c>
      <c r="H302" t="s">
        <v>43</v>
      </c>
      <c r="I302" t="s">
        <v>43</v>
      </c>
      <c r="J302">
        <v>1</v>
      </c>
      <c r="K302" s="2">
        <v>41551</v>
      </c>
      <c r="L302" t="s">
        <v>20</v>
      </c>
      <c r="M302" t="s">
        <v>43</v>
      </c>
      <c r="N302" t="s">
        <v>43</v>
      </c>
      <c r="O302">
        <v>4.24</v>
      </c>
      <c r="P302" t="s">
        <v>43</v>
      </c>
      <c r="Q302">
        <v>13.2</v>
      </c>
      <c r="R302">
        <v>4</v>
      </c>
      <c r="S302">
        <v>2.9333333330000002</v>
      </c>
      <c r="T302">
        <v>3</v>
      </c>
      <c r="U302">
        <v>2</v>
      </c>
      <c r="V302">
        <v>3</v>
      </c>
      <c r="W302">
        <v>2</v>
      </c>
      <c r="X302">
        <v>6.2</v>
      </c>
      <c r="Y302">
        <v>5.8</v>
      </c>
    </row>
    <row r="303" spans="1:25" x14ac:dyDescent="0.25">
      <c r="A303">
        <v>11</v>
      </c>
      <c r="B303" t="s">
        <v>206</v>
      </c>
      <c r="C303" t="s">
        <v>29</v>
      </c>
      <c r="D303">
        <v>1</v>
      </c>
      <c r="E303" t="s">
        <v>61</v>
      </c>
      <c r="F303" t="s">
        <v>18</v>
      </c>
      <c r="G303" t="s">
        <v>164</v>
      </c>
      <c r="H303">
        <v>7</v>
      </c>
      <c r="I303">
        <v>7</v>
      </c>
      <c r="J303">
        <v>1</v>
      </c>
      <c r="K303" s="2">
        <v>41551</v>
      </c>
      <c r="L303" t="s">
        <v>20</v>
      </c>
      <c r="M303" t="s">
        <v>43</v>
      </c>
      <c r="N303" t="s">
        <v>43</v>
      </c>
      <c r="O303">
        <v>0.11</v>
      </c>
      <c r="P303">
        <f>O303/I303</f>
        <v>1.5714285714285715E-2</v>
      </c>
      <c r="Q303">
        <v>13.2</v>
      </c>
      <c r="R303">
        <v>4</v>
      </c>
      <c r="S303">
        <v>2.9333333330000002</v>
      </c>
      <c r="T303">
        <v>3</v>
      </c>
      <c r="U303">
        <v>2</v>
      </c>
      <c r="V303">
        <v>3</v>
      </c>
      <c r="W303">
        <v>2</v>
      </c>
      <c r="X303">
        <v>6.2</v>
      </c>
      <c r="Y303">
        <v>5.8</v>
      </c>
    </row>
    <row r="304" spans="1:25" x14ac:dyDescent="0.25">
      <c r="A304">
        <v>11</v>
      </c>
      <c r="B304" t="s">
        <v>206</v>
      </c>
      <c r="C304" t="s">
        <v>29</v>
      </c>
      <c r="D304">
        <v>1</v>
      </c>
      <c r="E304" t="s">
        <v>61</v>
      </c>
      <c r="F304" t="s">
        <v>18</v>
      </c>
      <c r="G304" t="s">
        <v>180</v>
      </c>
      <c r="H304">
        <v>51</v>
      </c>
      <c r="I304">
        <v>51</v>
      </c>
      <c r="J304">
        <v>1</v>
      </c>
      <c r="K304" s="2">
        <v>41551</v>
      </c>
      <c r="L304" t="s">
        <v>20</v>
      </c>
      <c r="M304" t="s">
        <v>43</v>
      </c>
      <c r="N304" t="s">
        <v>43</v>
      </c>
      <c r="O304">
        <v>3.93</v>
      </c>
      <c r="P304">
        <f>O304/I304</f>
        <v>7.7058823529411763E-2</v>
      </c>
      <c r="Q304">
        <v>13.2</v>
      </c>
      <c r="R304">
        <v>4</v>
      </c>
      <c r="S304">
        <v>2.9333333330000002</v>
      </c>
      <c r="T304">
        <v>3</v>
      </c>
      <c r="U304">
        <v>2</v>
      </c>
      <c r="V304">
        <v>3</v>
      </c>
      <c r="W304">
        <v>2</v>
      </c>
      <c r="X304">
        <v>6.2</v>
      </c>
      <c r="Y304">
        <v>5.8</v>
      </c>
    </row>
    <row r="305" spans="1:25" x14ac:dyDescent="0.25">
      <c r="A305">
        <v>11</v>
      </c>
      <c r="B305" t="s">
        <v>206</v>
      </c>
      <c r="C305" t="s">
        <v>29</v>
      </c>
      <c r="D305">
        <v>1</v>
      </c>
      <c r="E305" t="s">
        <v>61</v>
      </c>
      <c r="F305" t="s">
        <v>18</v>
      </c>
      <c r="G305" t="s">
        <v>142</v>
      </c>
      <c r="H305">
        <v>1</v>
      </c>
      <c r="I305">
        <v>1</v>
      </c>
      <c r="J305">
        <v>1</v>
      </c>
      <c r="K305" s="2">
        <v>41551</v>
      </c>
      <c r="L305" t="s">
        <v>24</v>
      </c>
      <c r="M305">
        <v>1</v>
      </c>
      <c r="N305">
        <v>0.90820000000000001</v>
      </c>
      <c r="O305">
        <v>0.90820000000000001</v>
      </c>
      <c r="P305">
        <v>0.90820000000000001</v>
      </c>
      <c r="Q305">
        <v>13.2</v>
      </c>
      <c r="R305">
        <v>4</v>
      </c>
      <c r="S305">
        <v>2.9333333330000002</v>
      </c>
      <c r="T305">
        <v>3</v>
      </c>
      <c r="U305">
        <v>2</v>
      </c>
      <c r="V305">
        <v>3</v>
      </c>
      <c r="W305">
        <v>2</v>
      </c>
      <c r="X305">
        <v>6.2</v>
      </c>
      <c r="Y305">
        <v>5.8</v>
      </c>
    </row>
    <row r="306" spans="1:25" x14ac:dyDescent="0.25">
      <c r="A306">
        <v>11</v>
      </c>
      <c r="B306" t="s">
        <v>206</v>
      </c>
      <c r="C306" t="s">
        <v>29</v>
      </c>
      <c r="D306">
        <v>1</v>
      </c>
      <c r="E306" t="s">
        <v>61</v>
      </c>
      <c r="F306" t="s">
        <v>18</v>
      </c>
      <c r="G306" t="s">
        <v>156</v>
      </c>
      <c r="H306">
        <v>1</v>
      </c>
      <c r="I306">
        <v>0</v>
      </c>
      <c r="J306">
        <v>0</v>
      </c>
      <c r="K306" s="2">
        <v>41551</v>
      </c>
      <c r="L306" t="s">
        <v>24</v>
      </c>
      <c r="M306">
        <v>1</v>
      </c>
      <c r="N306">
        <v>1.23E-2</v>
      </c>
      <c r="O306">
        <v>1.23E-2</v>
      </c>
      <c r="P306">
        <v>1.23E-2</v>
      </c>
      <c r="Q306">
        <v>13.2</v>
      </c>
      <c r="R306">
        <v>4</v>
      </c>
      <c r="S306">
        <v>2.9333333330000002</v>
      </c>
      <c r="T306">
        <v>3</v>
      </c>
      <c r="U306">
        <v>2</v>
      </c>
      <c r="V306">
        <v>3</v>
      </c>
      <c r="W306">
        <v>2</v>
      </c>
      <c r="X306">
        <v>6.2</v>
      </c>
      <c r="Y306">
        <v>5.8</v>
      </c>
    </row>
    <row r="307" spans="1:25" x14ac:dyDescent="0.25">
      <c r="A307">
        <v>11</v>
      </c>
      <c r="B307" t="s">
        <v>206</v>
      </c>
      <c r="C307" t="s">
        <v>29</v>
      </c>
      <c r="D307">
        <v>1</v>
      </c>
      <c r="E307" t="s">
        <v>61</v>
      </c>
      <c r="F307" t="s">
        <v>18</v>
      </c>
      <c r="G307" t="s">
        <v>208</v>
      </c>
      <c r="H307">
        <v>2</v>
      </c>
      <c r="I307">
        <v>0</v>
      </c>
      <c r="J307">
        <v>0</v>
      </c>
      <c r="K307" s="2">
        <v>41551</v>
      </c>
      <c r="L307" t="s">
        <v>24</v>
      </c>
      <c r="M307">
        <v>1</v>
      </c>
      <c r="N307">
        <v>6.2399999999999997E-2</v>
      </c>
      <c r="O307">
        <v>7.22E-2</v>
      </c>
      <c r="P307">
        <v>3.61E-2</v>
      </c>
      <c r="Q307">
        <v>13.2</v>
      </c>
      <c r="R307">
        <v>4</v>
      </c>
      <c r="S307">
        <v>2.9333333330000002</v>
      </c>
      <c r="T307">
        <v>3</v>
      </c>
      <c r="U307">
        <v>2</v>
      </c>
      <c r="V307">
        <v>3</v>
      </c>
      <c r="W307">
        <v>2</v>
      </c>
      <c r="X307">
        <v>6.2</v>
      </c>
      <c r="Y307">
        <v>5.8</v>
      </c>
    </row>
    <row r="308" spans="1:25" x14ac:dyDescent="0.25">
      <c r="A308">
        <v>11</v>
      </c>
      <c r="B308" t="s">
        <v>206</v>
      </c>
      <c r="C308" t="s">
        <v>29</v>
      </c>
      <c r="D308">
        <v>1</v>
      </c>
      <c r="E308" t="s">
        <v>61</v>
      </c>
      <c r="F308" t="s">
        <v>18</v>
      </c>
      <c r="G308" t="s">
        <v>208</v>
      </c>
      <c r="H308">
        <v>2</v>
      </c>
      <c r="I308">
        <v>0</v>
      </c>
      <c r="J308">
        <v>0</v>
      </c>
      <c r="K308" s="2">
        <v>41551</v>
      </c>
      <c r="L308" t="s">
        <v>24</v>
      </c>
      <c r="M308">
        <v>2</v>
      </c>
      <c r="N308">
        <v>1.4800000000000001E-2</v>
      </c>
      <c r="O308">
        <v>7.22E-2</v>
      </c>
      <c r="P308">
        <v>3.61E-2</v>
      </c>
      <c r="Q308">
        <v>13.2</v>
      </c>
      <c r="R308">
        <v>4</v>
      </c>
      <c r="S308">
        <v>2.9333333330000002</v>
      </c>
      <c r="T308">
        <v>3</v>
      </c>
      <c r="U308">
        <v>2</v>
      </c>
      <c r="V308">
        <v>3</v>
      </c>
      <c r="W308">
        <v>2</v>
      </c>
      <c r="X308">
        <v>6.2</v>
      </c>
      <c r="Y308">
        <v>5.8</v>
      </c>
    </row>
    <row r="309" spans="1:25" x14ac:dyDescent="0.25">
      <c r="A309">
        <v>11</v>
      </c>
      <c r="B309" t="s">
        <v>206</v>
      </c>
      <c r="C309" t="s">
        <v>29</v>
      </c>
      <c r="D309">
        <v>1</v>
      </c>
      <c r="E309" t="s">
        <v>61</v>
      </c>
      <c r="F309" t="s">
        <v>18</v>
      </c>
      <c r="G309" t="s">
        <v>177</v>
      </c>
      <c r="H309">
        <v>1</v>
      </c>
      <c r="I309">
        <v>0</v>
      </c>
      <c r="J309">
        <v>0</v>
      </c>
      <c r="K309" s="2">
        <v>41551</v>
      </c>
      <c r="L309" t="s">
        <v>24</v>
      </c>
      <c r="M309">
        <v>1</v>
      </c>
      <c r="N309">
        <v>9.5999999999999992E-3</v>
      </c>
      <c r="O309">
        <v>9.5999999999999992E-3</v>
      </c>
      <c r="P309">
        <v>9.5999999999999992E-3</v>
      </c>
      <c r="Q309">
        <v>13.2</v>
      </c>
      <c r="R309">
        <v>4</v>
      </c>
      <c r="S309">
        <v>2.9333333330000002</v>
      </c>
      <c r="T309">
        <v>3</v>
      </c>
      <c r="U309">
        <v>2</v>
      </c>
      <c r="V309">
        <v>3</v>
      </c>
      <c r="W309">
        <v>2</v>
      </c>
      <c r="X309">
        <v>6.2</v>
      </c>
      <c r="Y309">
        <v>5.8</v>
      </c>
    </row>
    <row r="310" spans="1:25" x14ac:dyDescent="0.25">
      <c r="A310">
        <v>11</v>
      </c>
      <c r="B310" t="s">
        <v>206</v>
      </c>
      <c r="C310" t="s">
        <v>29</v>
      </c>
      <c r="D310">
        <v>1</v>
      </c>
      <c r="E310" t="s">
        <v>61</v>
      </c>
      <c r="F310" t="s">
        <v>18</v>
      </c>
      <c r="G310" t="s">
        <v>181</v>
      </c>
      <c r="H310">
        <v>1</v>
      </c>
      <c r="I310">
        <v>0</v>
      </c>
      <c r="J310">
        <v>0</v>
      </c>
      <c r="K310" s="2">
        <v>41551</v>
      </c>
      <c r="L310" t="s">
        <v>24</v>
      </c>
      <c r="M310">
        <v>1</v>
      </c>
      <c r="N310">
        <v>1.84E-2</v>
      </c>
      <c r="O310">
        <v>1.84E-2</v>
      </c>
      <c r="P310">
        <v>1.84E-2</v>
      </c>
      <c r="Q310">
        <v>13.2</v>
      </c>
      <c r="R310">
        <v>4</v>
      </c>
      <c r="S310">
        <v>2.9333333330000002</v>
      </c>
      <c r="T310">
        <v>3</v>
      </c>
      <c r="U310">
        <v>2</v>
      </c>
      <c r="V310">
        <v>3</v>
      </c>
      <c r="W310">
        <v>2</v>
      </c>
      <c r="X310">
        <v>6.2</v>
      </c>
      <c r="Y310">
        <v>5.8</v>
      </c>
    </row>
    <row r="311" spans="1:25" x14ac:dyDescent="0.25">
      <c r="A311">
        <v>11</v>
      </c>
      <c r="B311" t="s">
        <v>206</v>
      </c>
      <c r="C311" t="s">
        <v>29</v>
      </c>
      <c r="D311">
        <v>2</v>
      </c>
      <c r="E311" t="s">
        <v>30</v>
      </c>
      <c r="F311" t="s">
        <v>22</v>
      </c>
      <c r="G311" t="s">
        <v>23</v>
      </c>
      <c r="H311">
        <v>2</v>
      </c>
      <c r="I311">
        <v>2</v>
      </c>
      <c r="J311">
        <v>1</v>
      </c>
      <c r="K311" s="2">
        <v>41551</v>
      </c>
      <c r="L311" t="s">
        <v>24</v>
      </c>
      <c r="M311">
        <v>1</v>
      </c>
      <c r="N311">
        <v>8.3400000000000002E-2</v>
      </c>
      <c r="O311">
        <v>0.13500000000000001</v>
      </c>
      <c r="P311">
        <v>6.7500000000000004E-2</v>
      </c>
      <c r="Q311">
        <v>11.2</v>
      </c>
      <c r="R311">
        <v>3.6666666669999999</v>
      </c>
      <c r="S311">
        <v>6.0533333330000003</v>
      </c>
      <c r="T311">
        <v>3</v>
      </c>
      <c r="U311">
        <v>2</v>
      </c>
      <c r="V311">
        <v>3</v>
      </c>
      <c r="W311">
        <v>2</v>
      </c>
      <c r="X311">
        <v>5.9</v>
      </c>
      <c r="Y311">
        <v>5.7</v>
      </c>
    </row>
    <row r="312" spans="1:25" x14ac:dyDescent="0.25">
      <c r="A312">
        <v>11</v>
      </c>
      <c r="B312" t="s">
        <v>206</v>
      </c>
      <c r="C312" t="s">
        <v>29</v>
      </c>
      <c r="D312">
        <v>2</v>
      </c>
      <c r="E312" t="s">
        <v>30</v>
      </c>
      <c r="F312" t="s">
        <v>22</v>
      </c>
      <c r="G312" t="s">
        <v>23</v>
      </c>
      <c r="H312">
        <v>2</v>
      </c>
      <c r="I312">
        <v>2</v>
      </c>
      <c r="J312">
        <v>1</v>
      </c>
      <c r="K312" s="2">
        <v>41551</v>
      </c>
      <c r="L312" t="s">
        <v>24</v>
      </c>
      <c r="M312">
        <v>2</v>
      </c>
      <c r="N312">
        <v>5.16E-2</v>
      </c>
      <c r="O312">
        <v>0.13500000000000001</v>
      </c>
      <c r="P312">
        <v>6.7500000000000004E-2</v>
      </c>
      <c r="Q312">
        <v>11.2</v>
      </c>
      <c r="R312">
        <v>3.6666666669999999</v>
      </c>
      <c r="S312">
        <v>6.0533333330000003</v>
      </c>
      <c r="T312">
        <v>3</v>
      </c>
      <c r="U312">
        <v>2</v>
      </c>
      <c r="V312">
        <v>3</v>
      </c>
      <c r="W312">
        <v>2</v>
      </c>
      <c r="X312">
        <v>5.9</v>
      </c>
      <c r="Y312">
        <v>5.7</v>
      </c>
    </row>
    <row r="313" spans="1:25" x14ac:dyDescent="0.25">
      <c r="A313">
        <v>11</v>
      </c>
      <c r="B313" t="s">
        <v>206</v>
      </c>
      <c r="C313" t="s">
        <v>29</v>
      </c>
      <c r="D313">
        <v>2</v>
      </c>
      <c r="E313" t="s">
        <v>30</v>
      </c>
      <c r="F313" t="s">
        <v>22</v>
      </c>
      <c r="G313" t="s">
        <v>219</v>
      </c>
      <c r="H313">
        <v>1</v>
      </c>
      <c r="I313">
        <v>0</v>
      </c>
      <c r="J313">
        <v>0</v>
      </c>
      <c r="K313" s="2">
        <v>41551</v>
      </c>
      <c r="L313" t="s">
        <v>24</v>
      </c>
      <c r="M313">
        <v>1</v>
      </c>
      <c r="N313">
        <v>5.3999999999999999E-2</v>
      </c>
      <c r="O313">
        <v>5.3999999999999999E-2</v>
      </c>
      <c r="P313">
        <v>5.3999999999999999E-2</v>
      </c>
      <c r="Q313">
        <v>11.2</v>
      </c>
      <c r="R313">
        <v>3.6666666669999999</v>
      </c>
      <c r="S313">
        <v>6.0533333330000003</v>
      </c>
      <c r="T313">
        <v>3</v>
      </c>
      <c r="U313">
        <v>2</v>
      </c>
      <c r="V313">
        <v>3</v>
      </c>
      <c r="W313">
        <v>2</v>
      </c>
      <c r="X313">
        <v>5.9</v>
      </c>
      <c r="Y313">
        <v>5.7</v>
      </c>
    </row>
    <row r="314" spans="1:25" x14ac:dyDescent="0.25">
      <c r="A314">
        <v>11</v>
      </c>
      <c r="B314" t="s">
        <v>206</v>
      </c>
      <c r="C314" t="s">
        <v>29</v>
      </c>
      <c r="D314">
        <v>2</v>
      </c>
      <c r="E314" t="s">
        <v>30</v>
      </c>
      <c r="F314" t="s">
        <v>22</v>
      </c>
      <c r="G314" t="s">
        <v>164</v>
      </c>
      <c r="H314">
        <v>4</v>
      </c>
      <c r="I314">
        <v>4</v>
      </c>
      <c r="J314">
        <v>1</v>
      </c>
      <c r="K314" s="2">
        <v>41551</v>
      </c>
      <c r="L314" t="s">
        <v>20</v>
      </c>
      <c r="M314">
        <v>1</v>
      </c>
      <c r="N314" t="s">
        <v>43</v>
      </c>
      <c r="O314">
        <v>0.59</v>
      </c>
      <c r="P314">
        <f>O314/I314</f>
        <v>0.14749999999999999</v>
      </c>
      <c r="Q314">
        <v>11.2</v>
      </c>
      <c r="R314">
        <v>3.6666666669999999</v>
      </c>
      <c r="S314">
        <v>6.0533333330000003</v>
      </c>
      <c r="T314">
        <v>3</v>
      </c>
      <c r="U314">
        <v>2</v>
      </c>
      <c r="V314">
        <v>3</v>
      </c>
      <c r="W314">
        <v>2</v>
      </c>
      <c r="X314">
        <v>5.9</v>
      </c>
      <c r="Y314">
        <v>5.7</v>
      </c>
    </row>
    <row r="315" spans="1:25" x14ac:dyDescent="0.25">
      <c r="A315">
        <v>11</v>
      </c>
      <c r="B315" t="s">
        <v>206</v>
      </c>
      <c r="C315" t="s">
        <v>29</v>
      </c>
      <c r="D315">
        <v>2</v>
      </c>
      <c r="E315" t="s">
        <v>30</v>
      </c>
      <c r="F315" t="s">
        <v>22</v>
      </c>
      <c r="G315" t="s">
        <v>210</v>
      </c>
      <c r="H315">
        <v>7</v>
      </c>
      <c r="I315">
        <v>7</v>
      </c>
      <c r="J315">
        <v>1</v>
      </c>
      <c r="K315" s="2">
        <v>41551</v>
      </c>
      <c r="L315" t="s">
        <v>20</v>
      </c>
      <c r="M315">
        <v>1</v>
      </c>
      <c r="N315" t="s">
        <v>43</v>
      </c>
      <c r="O315">
        <v>0.49</v>
      </c>
      <c r="P315">
        <f>O315/I315</f>
        <v>6.9999999999999993E-2</v>
      </c>
      <c r="Q315">
        <v>11.2</v>
      </c>
      <c r="R315">
        <v>3.6666666669999999</v>
      </c>
      <c r="S315">
        <v>6.0533333330000003</v>
      </c>
      <c r="T315">
        <v>3</v>
      </c>
      <c r="U315">
        <v>2</v>
      </c>
      <c r="V315">
        <v>3</v>
      </c>
      <c r="W315">
        <v>2</v>
      </c>
      <c r="X315">
        <v>5.9</v>
      </c>
      <c r="Y315">
        <v>5.7</v>
      </c>
    </row>
    <row r="316" spans="1:25" x14ac:dyDescent="0.25">
      <c r="A316">
        <v>11</v>
      </c>
      <c r="B316" t="s">
        <v>206</v>
      </c>
      <c r="C316" t="s">
        <v>29</v>
      </c>
      <c r="D316">
        <v>2</v>
      </c>
      <c r="E316" t="s">
        <v>30</v>
      </c>
      <c r="F316" t="s">
        <v>22</v>
      </c>
      <c r="G316" t="s">
        <v>180</v>
      </c>
      <c r="H316">
        <v>26</v>
      </c>
      <c r="I316">
        <v>26</v>
      </c>
      <c r="J316">
        <v>1</v>
      </c>
      <c r="K316" s="2">
        <v>41551</v>
      </c>
      <c r="L316" t="s">
        <v>20</v>
      </c>
      <c r="M316">
        <v>1</v>
      </c>
      <c r="N316" t="s">
        <v>43</v>
      </c>
      <c r="O316">
        <v>3.15</v>
      </c>
      <c r="P316">
        <f>O316/I316</f>
        <v>0.12115384615384615</v>
      </c>
      <c r="Q316">
        <v>11.2</v>
      </c>
      <c r="R316">
        <v>3.6666666669999999</v>
      </c>
      <c r="S316">
        <v>6.0533333330000003</v>
      </c>
      <c r="T316">
        <v>3</v>
      </c>
      <c r="U316">
        <v>2</v>
      </c>
      <c r="V316">
        <v>3</v>
      </c>
      <c r="W316">
        <v>2</v>
      </c>
      <c r="X316">
        <v>5.9</v>
      </c>
      <c r="Y316">
        <v>5.7</v>
      </c>
    </row>
    <row r="317" spans="1:25" x14ac:dyDescent="0.25">
      <c r="A317">
        <v>11</v>
      </c>
      <c r="B317" t="s">
        <v>206</v>
      </c>
      <c r="C317" t="s">
        <v>29</v>
      </c>
      <c r="D317">
        <v>2</v>
      </c>
      <c r="E317" t="s">
        <v>30</v>
      </c>
      <c r="F317" t="s">
        <v>22</v>
      </c>
      <c r="G317" t="s">
        <v>128</v>
      </c>
      <c r="H317">
        <v>1</v>
      </c>
      <c r="I317">
        <v>1</v>
      </c>
      <c r="J317">
        <v>1</v>
      </c>
      <c r="K317" s="2">
        <v>41551</v>
      </c>
      <c r="L317" t="s">
        <v>24</v>
      </c>
      <c r="M317">
        <v>1</v>
      </c>
      <c r="N317">
        <v>0.34560000000000002</v>
      </c>
      <c r="O317">
        <v>0.34560000000000002</v>
      </c>
      <c r="P317">
        <v>0.34560000000000002</v>
      </c>
      <c r="Q317">
        <v>11.2</v>
      </c>
      <c r="R317">
        <v>3.6666666669999999</v>
      </c>
      <c r="S317">
        <v>6.0533333330000003</v>
      </c>
      <c r="T317">
        <v>3</v>
      </c>
      <c r="U317">
        <v>2</v>
      </c>
      <c r="V317">
        <v>3</v>
      </c>
      <c r="W317">
        <v>2</v>
      </c>
      <c r="X317">
        <v>5.9</v>
      </c>
      <c r="Y317">
        <v>5.7</v>
      </c>
    </row>
    <row r="318" spans="1:25" x14ac:dyDescent="0.25">
      <c r="A318">
        <v>11</v>
      </c>
      <c r="B318" t="s">
        <v>206</v>
      </c>
      <c r="C318" t="s">
        <v>29</v>
      </c>
      <c r="D318">
        <v>2</v>
      </c>
      <c r="E318" t="s">
        <v>30</v>
      </c>
      <c r="F318" t="s">
        <v>22</v>
      </c>
      <c r="G318" t="s">
        <v>207</v>
      </c>
      <c r="H318" t="s">
        <v>43</v>
      </c>
      <c r="I318" t="s">
        <v>43</v>
      </c>
      <c r="J318">
        <v>1</v>
      </c>
      <c r="K318" s="2">
        <v>41551</v>
      </c>
      <c r="L318" t="s">
        <v>20</v>
      </c>
      <c r="M318" t="s">
        <v>43</v>
      </c>
      <c r="N318" t="s">
        <v>43</v>
      </c>
      <c r="O318">
        <v>4.9800000000000004</v>
      </c>
      <c r="P318" t="s">
        <v>43</v>
      </c>
      <c r="Q318">
        <v>11.2</v>
      </c>
      <c r="R318">
        <v>3.6666666669999999</v>
      </c>
      <c r="S318">
        <v>6.0533333330000003</v>
      </c>
      <c r="T318">
        <v>3</v>
      </c>
      <c r="U318">
        <v>2</v>
      </c>
      <c r="V318">
        <v>3</v>
      </c>
      <c r="W318">
        <v>2</v>
      </c>
      <c r="X318">
        <v>5.9</v>
      </c>
      <c r="Y318">
        <v>5.7</v>
      </c>
    </row>
    <row r="319" spans="1:25" x14ac:dyDescent="0.25">
      <c r="A319">
        <v>11</v>
      </c>
      <c r="B319" t="s">
        <v>206</v>
      </c>
      <c r="C319" t="s">
        <v>29</v>
      </c>
      <c r="D319">
        <v>2</v>
      </c>
      <c r="E319" t="s">
        <v>30</v>
      </c>
      <c r="F319" t="s">
        <v>22</v>
      </c>
      <c r="G319" t="s">
        <v>156</v>
      </c>
      <c r="H319">
        <v>8</v>
      </c>
      <c r="I319">
        <v>0</v>
      </c>
      <c r="J319">
        <v>0</v>
      </c>
      <c r="K319" s="2">
        <v>41551</v>
      </c>
      <c r="L319" t="s">
        <v>24</v>
      </c>
      <c r="M319" t="s">
        <v>43</v>
      </c>
      <c r="N319" t="s">
        <v>43</v>
      </c>
      <c r="O319">
        <v>0.34229999999999999</v>
      </c>
      <c r="P319">
        <v>4.2787499999999999E-2</v>
      </c>
      <c r="Q319">
        <v>11.2</v>
      </c>
      <c r="R319">
        <v>3.6666666669999999</v>
      </c>
      <c r="S319">
        <v>6.0533333330000003</v>
      </c>
      <c r="T319">
        <v>3</v>
      </c>
      <c r="U319">
        <v>2</v>
      </c>
      <c r="V319">
        <v>3</v>
      </c>
      <c r="W319">
        <v>2</v>
      </c>
      <c r="X319">
        <v>5.9</v>
      </c>
      <c r="Y319">
        <v>5.7</v>
      </c>
    </row>
    <row r="320" spans="1:25" x14ac:dyDescent="0.25">
      <c r="A320">
        <v>11</v>
      </c>
      <c r="B320" t="s">
        <v>206</v>
      </c>
      <c r="C320" t="s">
        <v>29</v>
      </c>
      <c r="D320">
        <v>2</v>
      </c>
      <c r="E320" t="s">
        <v>30</v>
      </c>
      <c r="F320" t="s">
        <v>22</v>
      </c>
      <c r="G320" t="s">
        <v>208</v>
      </c>
      <c r="H320">
        <v>4</v>
      </c>
      <c r="I320">
        <v>0</v>
      </c>
      <c r="J320">
        <v>0</v>
      </c>
      <c r="K320" s="2">
        <v>41551</v>
      </c>
      <c r="L320" t="s">
        <v>24</v>
      </c>
      <c r="M320">
        <v>1</v>
      </c>
      <c r="N320">
        <v>1.09E-2</v>
      </c>
      <c r="O320">
        <v>9.2899999999999996E-2</v>
      </c>
      <c r="P320">
        <v>2.3224999999999999E-2</v>
      </c>
      <c r="Q320">
        <v>11.2</v>
      </c>
      <c r="R320">
        <v>3.6666666669999999</v>
      </c>
      <c r="S320">
        <v>6.0533333330000003</v>
      </c>
      <c r="T320">
        <v>3</v>
      </c>
      <c r="U320">
        <v>2</v>
      </c>
      <c r="V320">
        <v>3</v>
      </c>
      <c r="W320">
        <v>2</v>
      </c>
      <c r="X320">
        <v>5.9</v>
      </c>
      <c r="Y320">
        <v>5.7</v>
      </c>
    </row>
    <row r="321" spans="1:25" x14ac:dyDescent="0.25">
      <c r="A321">
        <v>11</v>
      </c>
      <c r="B321" t="s">
        <v>206</v>
      </c>
      <c r="C321" t="s">
        <v>29</v>
      </c>
      <c r="D321">
        <v>2</v>
      </c>
      <c r="E321" t="s">
        <v>30</v>
      </c>
      <c r="F321" t="s">
        <v>22</v>
      </c>
      <c r="G321" t="s">
        <v>208</v>
      </c>
      <c r="H321">
        <v>4</v>
      </c>
      <c r="I321">
        <v>0</v>
      </c>
      <c r="J321">
        <v>0</v>
      </c>
      <c r="K321" s="2">
        <v>41551</v>
      </c>
      <c r="L321" t="s">
        <v>24</v>
      </c>
      <c r="M321">
        <v>2</v>
      </c>
      <c r="N321">
        <v>5.0000000000000001E-3</v>
      </c>
      <c r="O321">
        <v>9.2899999999999996E-2</v>
      </c>
      <c r="P321">
        <v>2.3224999999999999E-2</v>
      </c>
      <c r="Q321">
        <v>11.2</v>
      </c>
      <c r="R321">
        <v>3.6666666669999999</v>
      </c>
      <c r="S321">
        <v>6.0533333330000003</v>
      </c>
      <c r="T321">
        <v>3</v>
      </c>
      <c r="U321">
        <v>2</v>
      </c>
      <c r="V321">
        <v>3</v>
      </c>
      <c r="W321">
        <v>2</v>
      </c>
      <c r="X321">
        <v>5.9</v>
      </c>
      <c r="Y321">
        <v>5.7</v>
      </c>
    </row>
    <row r="322" spans="1:25" x14ac:dyDescent="0.25">
      <c r="A322">
        <v>11</v>
      </c>
      <c r="B322" t="s">
        <v>206</v>
      </c>
      <c r="C322" t="s">
        <v>29</v>
      </c>
      <c r="D322">
        <v>2</v>
      </c>
      <c r="E322" t="s">
        <v>30</v>
      </c>
      <c r="F322" t="s">
        <v>22</v>
      </c>
      <c r="G322" t="s">
        <v>208</v>
      </c>
      <c r="H322">
        <v>4</v>
      </c>
      <c r="I322">
        <v>0</v>
      </c>
      <c r="J322">
        <v>0</v>
      </c>
      <c r="K322" s="2">
        <v>41551</v>
      </c>
      <c r="L322" t="s">
        <v>24</v>
      </c>
      <c r="M322">
        <v>3</v>
      </c>
      <c r="N322">
        <v>4.2000000000000003E-2</v>
      </c>
      <c r="O322">
        <v>9.2899999999999996E-2</v>
      </c>
      <c r="P322">
        <v>2.3224999999999999E-2</v>
      </c>
      <c r="Q322">
        <v>11.2</v>
      </c>
      <c r="R322">
        <v>3.6666666669999999</v>
      </c>
      <c r="S322">
        <v>6.0533333330000003</v>
      </c>
      <c r="T322">
        <v>3</v>
      </c>
      <c r="U322">
        <v>2</v>
      </c>
      <c r="V322">
        <v>3</v>
      </c>
      <c r="W322">
        <v>2</v>
      </c>
      <c r="X322">
        <v>5.9</v>
      </c>
      <c r="Y322">
        <v>5.7</v>
      </c>
    </row>
    <row r="323" spans="1:25" x14ac:dyDescent="0.25">
      <c r="A323">
        <v>11</v>
      </c>
      <c r="B323" t="s">
        <v>206</v>
      </c>
      <c r="C323" t="s">
        <v>29</v>
      </c>
      <c r="D323">
        <v>2</v>
      </c>
      <c r="E323" t="s">
        <v>30</v>
      </c>
      <c r="F323" t="s">
        <v>22</v>
      </c>
      <c r="G323" t="s">
        <v>208</v>
      </c>
      <c r="H323">
        <v>4</v>
      </c>
      <c r="I323">
        <v>0</v>
      </c>
      <c r="J323">
        <v>0</v>
      </c>
      <c r="K323" s="2">
        <v>41551</v>
      </c>
      <c r="L323" t="s">
        <v>24</v>
      </c>
      <c r="M323">
        <v>4</v>
      </c>
      <c r="N323">
        <v>3.5000000000000003E-2</v>
      </c>
      <c r="O323">
        <v>9.2899999999999996E-2</v>
      </c>
      <c r="P323">
        <v>2.3224999999999999E-2</v>
      </c>
      <c r="Q323">
        <v>11.2</v>
      </c>
      <c r="R323">
        <v>3.6666666669999999</v>
      </c>
      <c r="S323">
        <v>6.0533333330000003</v>
      </c>
      <c r="T323">
        <v>3</v>
      </c>
      <c r="U323">
        <v>2</v>
      </c>
      <c r="V323">
        <v>3</v>
      </c>
      <c r="W323">
        <v>2</v>
      </c>
      <c r="X323">
        <v>5.9</v>
      </c>
      <c r="Y323">
        <v>5.7</v>
      </c>
    </row>
    <row r="324" spans="1:25" x14ac:dyDescent="0.25">
      <c r="A324">
        <v>11</v>
      </c>
      <c r="B324" t="s">
        <v>206</v>
      </c>
      <c r="C324" t="s">
        <v>29</v>
      </c>
      <c r="D324">
        <v>2</v>
      </c>
      <c r="E324" t="s">
        <v>30</v>
      </c>
      <c r="F324" t="s">
        <v>22</v>
      </c>
      <c r="G324" t="s">
        <v>181</v>
      </c>
      <c r="H324">
        <v>2</v>
      </c>
      <c r="I324">
        <v>0</v>
      </c>
      <c r="J324">
        <v>0</v>
      </c>
      <c r="K324" s="2">
        <v>41551</v>
      </c>
      <c r="L324" t="s">
        <v>24</v>
      </c>
      <c r="M324">
        <v>1</v>
      </c>
      <c r="N324">
        <v>4.9399999999999999E-2</v>
      </c>
      <c r="O324">
        <v>6.4299999999999996E-2</v>
      </c>
      <c r="P324">
        <v>3.2149999999999998E-2</v>
      </c>
      <c r="Q324">
        <v>11.2</v>
      </c>
      <c r="R324">
        <v>3.6666666669999999</v>
      </c>
      <c r="S324">
        <v>6.0533333330000003</v>
      </c>
      <c r="T324">
        <v>3</v>
      </c>
      <c r="U324">
        <v>2</v>
      </c>
      <c r="V324">
        <v>3</v>
      </c>
      <c r="W324">
        <v>2</v>
      </c>
      <c r="X324">
        <v>5.9</v>
      </c>
      <c r="Y324">
        <v>5.7</v>
      </c>
    </row>
    <row r="325" spans="1:25" x14ac:dyDescent="0.25">
      <c r="A325">
        <v>11</v>
      </c>
      <c r="B325" t="s">
        <v>206</v>
      </c>
      <c r="C325" t="s">
        <v>29</v>
      </c>
      <c r="D325">
        <v>2</v>
      </c>
      <c r="E325" t="s">
        <v>30</v>
      </c>
      <c r="F325" t="s">
        <v>22</v>
      </c>
      <c r="G325" t="s">
        <v>181</v>
      </c>
      <c r="H325">
        <v>2</v>
      </c>
      <c r="I325">
        <v>0</v>
      </c>
      <c r="J325">
        <v>0</v>
      </c>
      <c r="K325" s="2">
        <v>41551</v>
      </c>
      <c r="L325" t="s">
        <v>24</v>
      </c>
      <c r="M325">
        <v>2</v>
      </c>
      <c r="N325">
        <v>1.49E-2</v>
      </c>
      <c r="O325">
        <v>6.4299999999999996E-2</v>
      </c>
      <c r="P325">
        <v>3.2149999999999998E-2</v>
      </c>
      <c r="Q325">
        <v>11.2</v>
      </c>
      <c r="R325">
        <v>3.6666666669999999</v>
      </c>
      <c r="S325">
        <v>6.0533333330000003</v>
      </c>
      <c r="T325">
        <v>3</v>
      </c>
      <c r="U325">
        <v>2</v>
      </c>
      <c r="V325">
        <v>3</v>
      </c>
      <c r="W325">
        <v>2</v>
      </c>
      <c r="X325">
        <v>5.9</v>
      </c>
      <c r="Y325">
        <v>5.7</v>
      </c>
    </row>
    <row r="326" spans="1:25" x14ac:dyDescent="0.25">
      <c r="A326">
        <v>11</v>
      </c>
      <c r="B326" t="s">
        <v>206</v>
      </c>
      <c r="C326" t="s">
        <v>29</v>
      </c>
      <c r="D326">
        <v>2</v>
      </c>
      <c r="E326" t="s">
        <v>31</v>
      </c>
      <c r="F326" t="s">
        <v>18</v>
      </c>
      <c r="G326" t="s">
        <v>23</v>
      </c>
      <c r="H326">
        <v>4</v>
      </c>
      <c r="I326">
        <v>4</v>
      </c>
      <c r="J326">
        <v>1</v>
      </c>
      <c r="K326" s="2">
        <v>41551</v>
      </c>
      <c r="L326" t="s">
        <v>24</v>
      </c>
      <c r="M326">
        <v>1</v>
      </c>
      <c r="N326">
        <v>0.12230000000000001</v>
      </c>
      <c r="O326">
        <v>0.6331</v>
      </c>
      <c r="P326">
        <v>0.158275</v>
      </c>
      <c r="Q326">
        <v>11.2</v>
      </c>
      <c r="R326">
        <v>3.6666666669999999</v>
      </c>
      <c r="S326">
        <v>7.7866666670000004</v>
      </c>
      <c r="T326">
        <v>3</v>
      </c>
      <c r="U326">
        <v>4</v>
      </c>
      <c r="V326">
        <v>4</v>
      </c>
      <c r="W326">
        <v>4</v>
      </c>
      <c r="X326">
        <v>6</v>
      </c>
      <c r="Y326">
        <v>5.8</v>
      </c>
    </row>
    <row r="327" spans="1:25" x14ac:dyDescent="0.25">
      <c r="A327">
        <v>11</v>
      </c>
      <c r="B327" t="s">
        <v>206</v>
      </c>
      <c r="C327" t="s">
        <v>29</v>
      </c>
      <c r="D327">
        <v>2</v>
      </c>
      <c r="E327" t="s">
        <v>31</v>
      </c>
      <c r="F327" t="s">
        <v>18</v>
      </c>
      <c r="G327" t="s">
        <v>23</v>
      </c>
      <c r="H327">
        <v>4</v>
      </c>
      <c r="I327">
        <v>4</v>
      </c>
      <c r="J327">
        <v>1</v>
      </c>
      <c r="K327" s="2">
        <v>41551</v>
      </c>
      <c r="L327" t="s">
        <v>24</v>
      </c>
      <c r="M327">
        <v>2</v>
      </c>
      <c r="N327">
        <v>0.1356</v>
      </c>
      <c r="O327">
        <v>0.6331</v>
      </c>
      <c r="P327">
        <v>0.158275</v>
      </c>
      <c r="Q327">
        <v>11.2</v>
      </c>
      <c r="R327">
        <v>3.6666666669999999</v>
      </c>
      <c r="S327">
        <v>7.7866666670000004</v>
      </c>
      <c r="T327">
        <v>3</v>
      </c>
      <c r="U327">
        <v>4</v>
      </c>
      <c r="V327">
        <v>4</v>
      </c>
      <c r="W327">
        <v>4</v>
      </c>
      <c r="X327">
        <v>6</v>
      </c>
      <c r="Y327">
        <v>5.8</v>
      </c>
    </row>
    <row r="328" spans="1:25" x14ac:dyDescent="0.25">
      <c r="A328">
        <v>11</v>
      </c>
      <c r="B328" t="s">
        <v>206</v>
      </c>
      <c r="C328" t="s">
        <v>29</v>
      </c>
      <c r="D328">
        <v>2</v>
      </c>
      <c r="E328" t="s">
        <v>31</v>
      </c>
      <c r="F328" t="s">
        <v>18</v>
      </c>
      <c r="G328" t="s">
        <v>23</v>
      </c>
      <c r="H328">
        <v>4</v>
      </c>
      <c r="I328">
        <v>4</v>
      </c>
      <c r="J328">
        <v>1</v>
      </c>
      <c r="K328" s="2">
        <v>41551</v>
      </c>
      <c r="L328" t="s">
        <v>24</v>
      </c>
      <c r="M328">
        <v>3</v>
      </c>
      <c r="N328">
        <v>0.31369999999999998</v>
      </c>
      <c r="O328">
        <v>0.6331</v>
      </c>
      <c r="P328">
        <v>0.158275</v>
      </c>
      <c r="Q328">
        <v>11.2</v>
      </c>
      <c r="R328">
        <v>3.6666666669999999</v>
      </c>
      <c r="S328">
        <v>7.7866666670000004</v>
      </c>
      <c r="T328">
        <v>3</v>
      </c>
      <c r="U328">
        <v>4</v>
      </c>
      <c r="V328">
        <v>4</v>
      </c>
      <c r="W328">
        <v>4</v>
      </c>
      <c r="X328">
        <v>6</v>
      </c>
      <c r="Y328">
        <v>5.8</v>
      </c>
    </row>
    <row r="329" spans="1:25" x14ac:dyDescent="0.25">
      <c r="A329">
        <v>11</v>
      </c>
      <c r="B329" t="s">
        <v>206</v>
      </c>
      <c r="C329" t="s">
        <v>29</v>
      </c>
      <c r="D329">
        <v>2</v>
      </c>
      <c r="E329" t="s">
        <v>31</v>
      </c>
      <c r="F329" t="s">
        <v>18</v>
      </c>
      <c r="G329" t="s">
        <v>23</v>
      </c>
      <c r="H329">
        <v>4</v>
      </c>
      <c r="I329">
        <v>4</v>
      </c>
      <c r="J329">
        <v>1</v>
      </c>
      <c r="K329" s="2">
        <v>41551</v>
      </c>
      <c r="L329" t="s">
        <v>24</v>
      </c>
      <c r="M329">
        <v>4</v>
      </c>
      <c r="N329">
        <v>6.1499999999999999E-2</v>
      </c>
      <c r="O329">
        <v>0.6331</v>
      </c>
      <c r="P329">
        <v>0.158275</v>
      </c>
      <c r="Q329">
        <v>11.2</v>
      </c>
      <c r="R329">
        <v>3.6666666669999999</v>
      </c>
      <c r="S329">
        <v>7.7866666670000004</v>
      </c>
      <c r="T329">
        <v>3</v>
      </c>
      <c r="U329">
        <v>4</v>
      </c>
      <c r="V329">
        <v>4</v>
      </c>
      <c r="W329">
        <v>4</v>
      </c>
      <c r="X329">
        <v>6</v>
      </c>
      <c r="Y329">
        <v>5.8</v>
      </c>
    </row>
    <row r="330" spans="1:25" x14ac:dyDescent="0.25">
      <c r="A330">
        <v>11</v>
      </c>
      <c r="B330" t="s">
        <v>206</v>
      </c>
      <c r="C330" t="s">
        <v>29</v>
      </c>
      <c r="D330">
        <v>2</v>
      </c>
      <c r="E330" t="s">
        <v>31</v>
      </c>
      <c r="F330" t="s">
        <v>18</v>
      </c>
      <c r="G330" t="s">
        <v>219</v>
      </c>
      <c r="H330">
        <v>11</v>
      </c>
      <c r="I330">
        <v>0</v>
      </c>
      <c r="J330">
        <v>0</v>
      </c>
      <c r="K330" s="2">
        <v>41551</v>
      </c>
      <c r="L330" t="s">
        <v>24</v>
      </c>
      <c r="M330" t="s">
        <v>43</v>
      </c>
      <c r="N330" t="s">
        <v>43</v>
      </c>
      <c r="O330">
        <v>0.2465</v>
      </c>
      <c r="P330">
        <v>2.2409090999999999E-2</v>
      </c>
      <c r="Q330">
        <v>11.2</v>
      </c>
      <c r="R330">
        <v>3.6666666669999999</v>
      </c>
      <c r="S330">
        <v>7.7866666670000004</v>
      </c>
      <c r="T330">
        <v>3</v>
      </c>
      <c r="U330">
        <v>4</v>
      </c>
      <c r="V330">
        <v>4</v>
      </c>
      <c r="W330">
        <v>4</v>
      </c>
      <c r="X330">
        <v>6</v>
      </c>
      <c r="Y330">
        <v>5.8</v>
      </c>
    </row>
    <row r="331" spans="1:25" x14ac:dyDescent="0.25">
      <c r="A331">
        <v>11</v>
      </c>
      <c r="B331" t="s">
        <v>206</v>
      </c>
      <c r="C331" t="s">
        <v>29</v>
      </c>
      <c r="D331">
        <v>2</v>
      </c>
      <c r="E331" t="s">
        <v>31</v>
      </c>
      <c r="F331" t="s">
        <v>18</v>
      </c>
      <c r="G331" t="s">
        <v>207</v>
      </c>
      <c r="H331">
        <v>18</v>
      </c>
      <c r="I331">
        <v>18</v>
      </c>
      <c r="J331">
        <v>1</v>
      </c>
      <c r="K331" s="2">
        <v>41551</v>
      </c>
      <c r="L331" t="s">
        <v>20</v>
      </c>
      <c r="M331" t="s">
        <v>43</v>
      </c>
      <c r="N331" t="s">
        <v>43</v>
      </c>
      <c r="O331">
        <v>1.51</v>
      </c>
      <c r="P331">
        <v>8.3888888999999994E-2</v>
      </c>
      <c r="Q331">
        <v>11.2</v>
      </c>
      <c r="R331">
        <v>3.6666666669999999</v>
      </c>
      <c r="S331">
        <v>7.7866666670000004</v>
      </c>
      <c r="T331">
        <v>3</v>
      </c>
      <c r="U331">
        <v>4</v>
      </c>
      <c r="V331">
        <v>4</v>
      </c>
      <c r="W331">
        <v>4</v>
      </c>
      <c r="X331">
        <v>6</v>
      </c>
      <c r="Y331">
        <v>5.8</v>
      </c>
    </row>
    <row r="332" spans="1:25" x14ac:dyDescent="0.25">
      <c r="A332">
        <v>11</v>
      </c>
      <c r="B332" t="s">
        <v>206</v>
      </c>
      <c r="C332" t="s">
        <v>29</v>
      </c>
      <c r="D332">
        <v>2</v>
      </c>
      <c r="E332" t="s">
        <v>31</v>
      </c>
      <c r="F332" t="s">
        <v>18</v>
      </c>
      <c r="G332" t="s">
        <v>208</v>
      </c>
      <c r="H332">
        <v>9</v>
      </c>
      <c r="I332">
        <v>0</v>
      </c>
      <c r="J332">
        <v>0</v>
      </c>
      <c r="K332" s="2">
        <v>41551</v>
      </c>
      <c r="L332" t="s">
        <v>24</v>
      </c>
      <c r="M332">
        <v>1</v>
      </c>
      <c r="N332">
        <v>4.1799999999999997E-2</v>
      </c>
      <c r="O332">
        <v>0.87519999999999998</v>
      </c>
      <c r="P332">
        <v>9.7244443999999999E-2</v>
      </c>
      <c r="Q332">
        <v>11.2</v>
      </c>
      <c r="R332">
        <v>3.6666666669999999</v>
      </c>
      <c r="S332">
        <v>7.7866666670000004</v>
      </c>
      <c r="T332">
        <v>3</v>
      </c>
      <c r="U332">
        <v>4</v>
      </c>
      <c r="V332">
        <v>4</v>
      </c>
      <c r="W332">
        <v>4</v>
      </c>
      <c r="X332">
        <v>6</v>
      </c>
      <c r="Y332">
        <v>5.8</v>
      </c>
    </row>
    <row r="333" spans="1:25" x14ac:dyDescent="0.25">
      <c r="A333">
        <v>11</v>
      </c>
      <c r="B333" t="s">
        <v>206</v>
      </c>
      <c r="C333" t="s">
        <v>29</v>
      </c>
      <c r="D333">
        <v>2</v>
      </c>
      <c r="E333" t="s">
        <v>31</v>
      </c>
      <c r="F333" t="s">
        <v>18</v>
      </c>
      <c r="G333" t="s">
        <v>208</v>
      </c>
      <c r="H333">
        <v>9</v>
      </c>
      <c r="I333">
        <v>0</v>
      </c>
      <c r="J333">
        <v>0</v>
      </c>
      <c r="K333" s="2">
        <v>41551</v>
      </c>
      <c r="L333" t="s">
        <v>24</v>
      </c>
      <c r="M333">
        <v>2</v>
      </c>
      <c r="N333">
        <v>2.9100000000000001E-2</v>
      </c>
      <c r="O333">
        <v>0.87519999999999998</v>
      </c>
      <c r="P333">
        <v>9.7244443999999999E-2</v>
      </c>
      <c r="Q333">
        <v>11.2</v>
      </c>
      <c r="R333">
        <v>3.6666666669999999</v>
      </c>
      <c r="S333">
        <v>7.7866666670000004</v>
      </c>
      <c r="T333">
        <v>3</v>
      </c>
      <c r="U333">
        <v>4</v>
      </c>
      <c r="V333">
        <v>4</v>
      </c>
      <c r="W333">
        <v>4</v>
      </c>
      <c r="X333">
        <v>6</v>
      </c>
      <c r="Y333">
        <v>5.8</v>
      </c>
    </row>
    <row r="334" spans="1:25" x14ac:dyDescent="0.25">
      <c r="A334">
        <v>11</v>
      </c>
      <c r="B334" t="s">
        <v>206</v>
      </c>
      <c r="C334" t="s">
        <v>29</v>
      </c>
      <c r="D334">
        <v>2</v>
      </c>
      <c r="E334" t="s">
        <v>31</v>
      </c>
      <c r="F334" t="s">
        <v>18</v>
      </c>
      <c r="G334" t="s">
        <v>208</v>
      </c>
      <c r="H334">
        <v>9</v>
      </c>
      <c r="I334">
        <v>0</v>
      </c>
      <c r="J334">
        <v>0</v>
      </c>
      <c r="K334" s="2">
        <v>41551</v>
      </c>
      <c r="L334" t="s">
        <v>24</v>
      </c>
      <c r="M334">
        <v>3</v>
      </c>
      <c r="N334">
        <v>7.9000000000000008E-3</v>
      </c>
      <c r="O334">
        <v>0.87519999999999998</v>
      </c>
      <c r="P334">
        <v>9.7244443999999999E-2</v>
      </c>
      <c r="Q334">
        <v>11.2</v>
      </c>
      <c r="R334">
        <v>3.6666666669999999</v>
      </c>
      <c r="S334">
        <v>7.7866666670000004</v>
      </c>
      <c r="T334">
        <v>3</v>
      </c>
      <c r="U334">
        <v>4</v>
      </c>
      <c r="V334">
        <v>4</v>
      </c>
      <c r="W334">
        <v>4</v>
      </c>
      <c r="X334">
        <v>6</v>
      </c>
      <c r="Y334">
        <v>5.8</v>
      </c>
    </row>
    <row r="335" spans="1:25" x14ac:dyDescent="0.25">
      <c r="A335">
        <v>11</v>
      </c>
      <c r="B335" t="s">
        <v>206</v>
      </c>
      <c r="C335" t="s">
        <v>29</v>
      </c>
      <c r="D335">
        <v>2</v>
      </c>
      <c r="E335" t="s">
        <v>31</v>
      </c>
      <c r="F335" t="s">
        <v>18</v>
      </c>
      <c r="G335" t="s">
        <v>208</v>
      </c>
      <c r="H335">
        <v>9</v>
      </c>
      <c r="I335">
        <v>0</v>
      </c>
      <c r="J335">
        <v>0</v>
      </c>
      <c r="K335" s="2">
        <v>41551</v>
      </c>
      <c r="L335" t="s">
        <v>24</v>
      </c>
      <c r="M335">
        <v>4</v>
      </c>
      <c r="N335">
        <v>6.13E-2</v>
      </c>
      <c r="O335">
        <v>0.87519999999999998</v>
      </c>
      <c r="P335">
        <v>9.7244443999999999E-2</v>
      </c>
      <c r="Q335">
        <v>11.2</v>
      </c>
      <c r="R335">
        <v>3.6666666669999999</v>
      </c>
      <c r="S335">
        <v>7.7866666670000004</v>
      </c>
      <c r="T335">
        <v>3</v>
      </c>
      <c r="U335">
        <v>4</v>
      </c>
      <c r="V335">
        <v>4</v>
      </c>
      <c r="W335">
        <v>4</v>
      </c>
      <c r="X335">
        <v>6</v>
      </c>
      <c r="Y335">
        <v>5.8</v>
      </c>
    </row>
    <row r="336" spans="1:25" x14ac:dyDescent="0.25">
      <c r="A336">
        <v>11</v>
      </c>
      <c r="B336" t="s">
        <v>206</v>
      </c>
      <c r="C336" t="s">
        <v>29</v>
      </c>
      <c r="D336">
        <v>2</v>
      </c>
      <c r="E336" t="s">
        <v>31</v>
      </c>
      <c r="F336" t="s">
        <v>18</v>
      </c>
      <c r="G336" t="s">
        <v>208</v>
      </c>
      <c r="H336">
        <v>9</v>
      </c>
      <c r="I336">
        <v>0</v>
      </c>
      <c r="J336">
        <v>0</v>
      </c>
      <c r="K336" s="2">
        <v>41551</v>
      </c>
      <c r="L336" t="s">
        <v>24</v>
      </c>
      <c r="M336">
        <v>5</v>
      </c>
      <c r="N336">
        <v>2.1499999999999998E-2</v>
      </c>
      <c r="O336">
        <v>0.87519999999999998</v>
      </c>
      <c r="P336">
        <v>9.7244443999999999E-2</v>
      </c>
      <c r="Q336">
        <v>11.2</v>
      </c>
      <c r="R336">
        <v>3.6666666669999999</v>
      </c>
      <c r="S336">
        <v>7.7866666670000004</v>
      </c>
      <c r="T336">
        <v>3</v>
      </c>
      <c r="U336">
        <v>4</v>
      </c>
      <c r="V336">
        <v>4</v>
      </c>
      <c r="W336">
        <v>4</v>
      </c>
      <c r="X336">
        <v>6</v>
      </c>
      <c r="Y336">
        <v>5.8</v>
      </c>
    </row>
    <row r="337" spans="1:25" x14ac:dyDescent="0.25">
      <c r="A337">
        <v>11</v>
      </c>
      <c r="B337" t="s">
        <v>206</v>
      </c>
      <c r="C337" t="s">
        <v>29</v>
      </c>
      <c r="D337">
        <v>2</v>
      </c>
      <c r="E337" t="s">
        <v>31</v>
      </c>
      <c r="F337" t="s">
        <v>18</v>
      </c>
      <c r="G337" t="s">
        <v>208</v>
      </c>
      <c r="H337">
        <v>9</v>
      </c>
      <c r="I337">
        <v>0</v>
      </c>
      <c r="J337">
        <v>0</v>
      </c>
      <c r="K337" s="2">
        <v>41551</v>
      </c>
      <c r="L337" t="s">
        <v>24</v>
      </c>
      <c r="M337">
        <v>6</v>
      </c>
      <c r="N337">
        <v>2.9700000000000001E-2</v>
      </c>
      <c r="O337">
        <v>0.87519999999999998</v>
      </c>
      <c r="P337">
        <v>9.7244443999999999E-2</v>
      </c>
      <c r="Q337">
        <v>11.2</v>
      </c>
      <c r="R337">
        <v>3.6666666669999999</v>
      </c>
      <c r="S337">
        <v>7.7866666670000004</v>
      </c>
      <c r="T337">
        <v>3</v>
      </c>
      <c r="U337">
        <v>4</v>
      </c>
      <c r="V337">
        <v>4</v>
      </c>
      <c r="W337">
        <v>4</v>
      </c>
      <c r="X337">
        <v>6</v>
      </c>
      <c r="Y337">
        <v>5.8</v>
      </c>
    </row>
    <row r="338" spans="1:25" x14ac:dyDescent="0.25">
      <c r="A338">
        <v>11</v>
      </c>
      <c r="B338" t="s">
        <v>206</v>
      </c>
      <c r="C338" t="s">
        <v>29</v>
      </c>
      <c r="D338">
        <v>2</v>
      </c>
      <c r="E338" t="s">
        <v>31</v>
      </c>
      <c r="F338" t="s">
        <v>18</v>
      </c>
      <c r="G338" t="s">
        <v>208</v>
      </c>
      <c r="H338">
        <v>9</v>
      </c>
      <c r="I338">
        <v>0</v>
      </c>
      <c r="J338">
        <v>0</v>
      </c>
      <c r="K338" s="2">
        <v>41551</v>
      </c>
      <c r="L338" t="s">
        <v>24</v>
      </c>
      <c r="M338">
        <v>7</v>
      </c>
      <c r="N338">
        <v>1.2200000000000001E-2</v>
      </c>
      <c r="O338">
        <v>0.87519999999999998</v>
      </c>
      <c r="P338">
        <v>9.7244443999999999E-2</v>
      </c>
      <c r="Q338">
        <v>11.2</v>
      </c>
      <c r="R338">
        <v>3.6666666669999999</v>
      </c>
      <c r="S338">
        <v>7.7866666670000004</v>
      </c>
      <c r="T338">
        <v>3</v>
      </c>
      <c r="U338">
        <v>4</v>
      </c>
      <c r="V338">
        <v>4</v>
      </c>
      <c r="W338">
        <v>4</v>
      </c>
      <c r="X338">
        <v>6</v>
      </c>
      <c r="Y338">
        <v>5.8</v>
      </c>
    </row>
    <row r="339" spans="1:25" x14ac:dyDescent="0.25">
      <c r="A339">
        <v>11</v>
      </c>
      <c r="B339" t="s">
        <v>206</v>
      </c>
      <c r="C339" t="s">
        <v>29</v>
      </c>
      <c r="D339">
        <v>2</v>
      </c>
      <c r="E339" t="s">
        <v>31</v>
      </c>
      <c r="F339" t="s">
        <v>18</v>
      </c>
      <c r="G339" t="s">
        <v>208</v>
      </c>
      <c r="H339">
        <v>9</v>
      </c>
      <c r="I339">
        <v>0</v>
      </c>
      <c r="J339">
        <v>0</v>
      </c>
      <c r="K339" s="2">
        <v>41551</v>
      </c>
      <c r="L339" t="s">
        <v>24</v>
      </c>
      <c r="M339">
        <v>8</v>
      </c>
      <c r="N339">
        <v>1.47E-2</v>
      </c>
      <c r="O339">
        <v>0.87519999999999998</v>
      </c>
      <c r="P339">
        <v>9.7244443999999999E-2</v>
      </c>
      <c r="Q339">
        <v>11.2</v>
      </c>
      <c r="R339">
        <v>3.6666666669999999</v>
      </c>
      <c r="S339">
        <v>7.7866666670000004</v>
      </c>
      <c r="T339">
        <v>3</v>
      </c>
      <c r="U339">
        <v>4</v>
      </c>
      <c r="V339">
        <v>4</v>
      </c>
      <c r="W339">
        <v>4</v>
      </c>
      <c r="X339">
        <v>6</v>
      </c>
      <c r="Y339">
        <v>5.8</v>
      </c>
    </row>
    <row r="340" spans="1:25" x14ac:dyDescent="0.25">
      <c r="A340">
        <v>11</v>
      </c>
      <c r="B340" t="s">
        <v>206</v>
      </c>
      <c r="C340" t="s">
        <v>29</v>
      </c>
      <c r="D340">
        <v>2</v>
      </c>
      <c r="E340" t="s">
        <v>31</v>
      </c>
      <c r="F340" t="s">
        <v>18</v>
      </c>
      <c r="G340" t="s">
        <v>208</v>
      </c>
      <c r="H340">
        <v>9</v>
      </c>
      <c r="I340">
        <v>0</v>
      </c>
      <c r="J340">
        <v>0</v>
      </c>
      <c r="K340" s="2">
        <v>41551</v>
      </c>
      <c r="L340" t="s">
        <v>24</v>
      </c>
      <c r="M340">
        <v>9</v>
      </c>
      <c r="N340">
        <v>0.65700000000000003</v>
      </c>
      <c r="O340">
        <v>0.87519999999999998</v>
      </c>
      <c r="P340">
        <v>9.7244443999999999E-2</v>
      </c>
      <c r="Q340">
        <v>11.2</v>
      </c>
      <c r="R340">
        <v>3.6666666669999999</v>
      </c>
      <c r="S340">
        <v>7.7866666670000004</v>
      </c>
      <c r="T340">
        <v>3</v>
      </c>
      <c r="U340">
        <v>4</v>
      </c>
      <c r="V340">
        <v>4</v>
      </c>
      <c r="W340">
        <v>4</v>
      </c>
      <c r="X340">
        <v>6</v>
      </c>
      <c r="Y340">
        <v>5.8</v>
      </c>
    </row>
    <row r="341" spans="1:25" x14ac:dyDescent="0.25">
      <c r="A341">
        <v>11</v>
      </c>
      <c r="B341" t="s">
        <v>206</v>
      </c>
      <c r="C341" t="s">
        <v>29</v>
      </c>
      <c r="D341">
        <v>2</v>
      </c>
      <c r="E341" t="s">
        <v>31</v>
      </c>
      <c r="F341" t="s">
        <v>18</v>
      </c>
      <c r="G341" t="s">
        <v>181</v>
      </c>
      <c r="H341">
        <v>2</v>
      </c>
      <c r="I341">
        <v>0</v>
      </c>
      <c r="J341">
        <v>0</v>
      </c>
      <c r="K341" s="2">
        <v>41551</v>
      </c>
      <c r="L341" t="s">
        <v>24</v>
      </c>
      <c r="M341">
        <v>1</v>
      </c>
      <c r="N341">
        <v>1.15E-2</v>
      </c>
      <c r="O341">
        <v>0.21160000000000001</v>
      </c>
      <c r="P341">
        <v>0.10580000000000001</v>
      </c>
      <c r="Q341">
        <v>11.2</v>
      </c>
      <c r="R341">
        <v>3.6666666669999999</v>
      </c>
      <c r="S341">
        <v>7.7866666670000004</v>
      </c>
      <c r="T341">
        <v>3</v>
      </c>
      <c r="U341">
        <v>4</v>
      </c>
      <c r="V341">
        <v>4</v>
      </c>
      <c r="W341">
        <v>4</v>
      </c>
      <c r="X341">
        <v>6</v>
      </c>
      <c r="Y341">
        <v>5.8</v>
      </c>
    </row>
    <row r="342" spans="1:25" x14ac:dyDescent="0.25">
      <c r="A342">
        <v>11</v>
      </c>
      <c r="B342" t="s">
        <v>206</v>
      </c>
      <c r="C342" t="s">
        <v>29</v>
      </c>
      <c r="D342">
        <v>2</v>
      </c>
      <c r="E342" t="s">
        <v>31</v>
      </c>
      <c r="F342" t="s">
        <v>18</v>
      </c>
      <c r="G342" t="s">
        <v>181</v>
      </c>
      <c r="H342">
        <v>2</v>
      </c>
      <c r="I342">
        <v>0</v>
      </c>
      <c r="J342">
        <v>0</v>
      </c>
      <c r="K342" s="2">
        <v>41551</v>
      </c>
      <c r="L342" t="s">
        <v>24</v>
      </c>
      <c r="M342">
        <v>2</v>
      </c>
      <c r="N342">
        <v>0.2001</v>
      </c>
      <c r="O342">
        <v>0.21160000000000001</v>
      </c>
      <c r="P342">
        <v>0.10580000000000001</v>
      </c>
      <c r="Q342">
        <v>11.2</v>
      </c>
      <c r="R342">
        <v>3.6666666669999999</v>
      </c>
      <c r="S342">
        <v>7.7866666670000004</v>
      </c>
      <c r="T342">
        <v>3</v>
      </c>
      <c r="U342">
        <v>4</v>
      </c>
      <c r="V342">
        <v>4</v>
      </c>
      <c r="W342">
        <v>4</v>
      </c>
      <c r="X342">
        <v>6</v>
      </c>
      <c r="Y342">
        <v>5.8</v>
      </c>
    </row>
    <row r="343" spans="1:25" x14ac:dyDescent="0.25">
      <c r="A343">
        <v>11</v>
      </c>
      <c r="B343" t="s">
        <v>206</v>
      </c>
      <c r="C343" t="s">
        <v>29</v>
      </c>
      <c r="D343">
        <v>3</v>
      </c>
      <c r="E343" t="s">
        <v>130</v>
      </c>
      <c r="F343" t="s">
        <v>22</v>
      </c>
      <c r="G343" t="s">
        <v>128</v>
      </c>
      <c r="H343">
        <v>3</v>
      </c>
      <c r="I343">
        <v>3</v>
      </c>
      <c r="J343">
        <v>1</v>
      </c>
      <c r="K343" s="2">
        <v>41551</v>
      </c>
      <c r="L343" t="s">
        <v>24</v>
      </c>
      <c r="M343" t="s">
        <v>43</v>
      </c>
      <c r="N343" t="s">
        <v>43</v>
      </c>
      <c r="O343">
        <v>1.0839000000000001</v>
      </c>
      <c r="P343">
        <v>0.36130000000000001</v>
      </c>
      <c r="Q343">
        <v>10</v>
      </c>
      <c r="R343">
        <v>3</v>
      </c>
      <c r="S343">
        <v>11.6</v>
      </c>
      <c r="T343">
        <v>4</v>
      </c>
      <c r="U343">
        <v>2</v>
      </c>
      <c r="V343">
        <v>2</v>
      </c>
      <c r="W343">
        <v>2</v>
      </c>
      <c r="X343">
        <v>6</v>
      </c>
      <c r="Y343">
        <v>5.9</v>
      </c>
    </row>
    <row r="344" spans="1:25" x14ac:dyDescent="0.25">
      <c r="A344">
        <v>11</v>
      </c>
      <c r="B344" t="s">
        <v>206</v>
      </c>
      <c r="C344" t="s">
        <v>29</v>
      </c>
      <c r="D344">
        <v>3</v>
      </c>
      <c r="E344" t="s">
        <v>130</v>
      </c>
      <c r="F344" t="s">
        <v>22</v>
      </c>
      <c r="G344" t="s">
        <v>207</v>
      </c>
      <c r="H344" t="s">
        <v>43</v>
      </c>
      <c r="I344" t="s">
        <v>43</v>
      </c>
      <c r="J344">
        <v>1</v>
      </c>
      <c r="K344" s="2">
        <v>41551</v>
      </c>
      <c r="L344" t="s">
        <v>20</v>
      </c>
      <c r="M344" t="s">
        <v>43</v>
      </c>
      <c r="N344" t="s">
        <v>43</v>
      </c>
      <c r="O344">
        <v>1.94</v>
      </c>
      <c r="P344" t="s">
        <v>43</v>
      </c>
      <c r="Q344">
        <v>10</v>
      </c>
      <c r="R344">
        <v>3</v>
      </c>
      <c r="S344">
        <v>11.6</v>
      </c>
      <c r="T344">
        <v>4</v>
      </c>
      <c r="U344">
        <v>2</v>
      </c>
      <c r="V344">
        <v>2</v>
      </c>
      <c r="W344">
        <v>2</v>
      </c>
      <c r="X344">
        <v>6</v>
      </c>
      <c r="Y344">
        <v>5.9</v>
      </c>
    </row>
    <row r="345" spans="1:25" x14ac:dyDescent="0.25">
      <c r="A345">
        <v>11</v>
      </c>
      <c r="B345" t="s">
        <v>206</v>
      </c>
      <c r="C345" t="s">
        <v>29</v>
      </c>
      <c r="D345">
        <v>3</v>
      </c>
      <c r="E345" t="s">
        <v>130</v>
      </c>
      <c r="F345" t="s">
        <v>22</v>
      </c>
      <c r="G345" t="s">
        <v>156</v>
      </c>
      <c r="H345">
        <v>1</v>
      </c>
      <c r="I345">
        <v>0</v>
      </c>
      <c r="J345">
        <v>0</v>
      </c>
      <c r="K345" s="2">
        <v>41551</v>
      </c>
      <c r="L345" t="s">
        <v>24</v>
      </c>
      <c r="M345">
        <v>1</v>
      </c>
      <c r="N345">
        <v>1.5599999999999999E-2</v>
      </c>
      <c r="O345">
        <v>1.5599999999999999E-2</v>
      </c>
      <c r="P345">
        <v>1.5599999999999999E-2</v>
      </c>
      <c r="Q345">
        <v>10</v>
      </c>
      <c r="R345">
        <v>3</v>
      </c>
      <c r="S345">
        <v>11.6</v>
      </c>
      <c r="T345">
        <v>4</v>
      </c>
      <c r="U345">
        <v>2</v>
      </c>
      <c r="V345">
        <v>2</v>
      </c>
      <c r="W345">
        <v>2</v>
      </c>
      <c r="X345">
        <v>6</v>
      </c>
      <c r="Y345">
        <v>5.9</v>
      </c>
    </row>
    <row r="346" spans="1:25" x14ac:dyDescent="0.25">
      <c r="A346">
        <v>11</v>
      </c>
      <c r="B346" t="s">
        <v>206</v>
      </c>
      <c r="C346" t="s">
        <v>29</v>
      </c>
      <c r="D346">
        <v>3</v>
      </c>
      <c r="E346" t="s">
        <v>130</v>
      </c>
      <c r="F346" t="s">
        <v>22</v>
      </c>
      <c r="G346" t="s">
        <v>180</v>
      </c>
      <c r="H346">
        <v>15</v>
      </c>
      <c r="I346">
        <v>15</v>
      </c>
      <c r="J346">
        <v>1</v>
      </c>
      <c r="K346" s="2">
        <v>41551</v>
      </c>
      <c r="L346" t="s">
        <v>20</v>
      </c>
      <c r="M346" t="s">
        <v>43</v>
      </c>
      <c r="N346" t="s">
        <v>43</v>
      </c>
      <c r="O346">
        <v>1.5</v>
      </c>
      <c r="P346">
        <f>O346/I346</f>
        <v>0.1</v>
      </c>
      <c r="Q346">
        <v>10</v>
      </c>
      <c r="R346">
        <v>3</v>
      </c>
      <c r="S346">
        <v>11.6</v>
      </c>
      <c r="T346">
        <v>4</v>
      </c>
      <c r="U346">
        <v>2</v>
      </c>
      <c r="V346">
        <v>2</v>
      </c>
      <c r="W346">
        <v>2</v>
      </c>
      <c r="X346">
        <v>6</v>
      </c>
      <c r="Y346">
        <v>5.9</v>
      </c>
    </row>
    <row r="347" spans="1:25" x14ac:dyDescent="0.25">
      <c r="A347">
        <v>11</v>
      </c>
      <c r="B347" t="s">
        <v>206</v>
      </c>
      <c r="C347" t="s">
        <v>29</v>
      </c>
      <c r="D347">
        <v>3</v>
      </c>
      <c r="E347" t="s">
        <v>130</v>
      </c>
      <c r="F347" t="s">
        <v>22</v>
      </c>
      <c r="G347" t="s">
        <v>164</v>
      </c>
      <c r="H347">
        <v>1</v>
      </c>
      <c r="I347">
        <v>1</v>
      </c>
      <c r="J347">
        <v>1</v>
      </c>
      <c r="K347" s="2">
        <v>41551</v>
      </c>
      <c r="L347" t="s">
        <v>20</v>
      </c>
      <c r="M347" t="s">
        <v>43</v>
      </c>
      <c r="N347" t="s">
        <v>43</v>
      </c>
      <c r="O347">
        <v>0.04</v>
      </c>
      <c r="P347">
        <f>O347/I347</f>
        <v>0.04</v>
      </c>
      <c r="Q347">
        <v>10</v>
      </c>
      <c r="R347">
        <v>3</v>
      </c>
      <c r="S347">
        <v>11.6</v>
      </c>
      <c r="T347">
        <v>4</v>
      </c>
      <c r="U347">
        <v>2</v>
      </c>
      <c r="V347">
        <v>2</v>
      </c>
      <c r="W347">
        <v>2</v>
      </c>
      <c r="X347">
        <v>6</v>
      </c>
      <c r="Y347">
        <v>5.9</v>
      </c>
    </row>
    <row r="348" spans="1:25" x14ac:dyDescent="0.25">
      <c r="A348">
        <v>11</v>
      </c>
      <c r="B348" t="s">
        <v>206</v>
      </c>
      <c r="C348" t="s">
        <v>29</v>
      </c>
      <c r="D348">
        <v>3</v>
      </c>
      <c r="E348" t="s">
        <v>130</v>
      </c>
      <c r="F348" t="s">
        <v>22</v>
      </c>
      <c r="G348" t="s">
        <v>209</v>
      </c>
      <c r="H348">
        <v>3</v>
      </c>
      <c r="I348">
        <v>3</v>
      </c>
      <c r="J348">
        <v>1</v>
      </c>
      <c r="K348" s="2">
        <v>41551</v>
      </c>
      <c r="L348" t="s">
        <v>20</v>
      </c>
      <c r="M348" t="s">
        <v>43</v>
      </c>
      <c r="N348" t="s">
        <v>43</v>
      </c>
      <c r="O348">
        <v>0.04</v>
      </c>
      <c r="P348">
        <f>O348/I348</f>
        <v>1.3333333333333334E-2</v>
      </c>
      <c r="Q348">
        <v>10</v>
      </c>
      <c r="R348">
        <v>3</v>
      </c>
      <c r="S348">
        <v>11.6</v>
      </c>
      <c r="T348">
        <v>4</v>
      </c>
      <c r="U348">
        <v>2</v>
      </c>
      <c r="V348">
        <v>2</v>
      </c>
      <c r="W348">
        <v>2</v>
      </c>
      <c r="X348">
        <v>6</v>
      </c>
      <c r="Y348">
        <v>5.9</v>
      </c>
    </row>
    <row r="349" spans="1:25" x14ac:dyDescent="0.25">
      <c r="A349">
        <v>11</v>
      </c>
      <c r="B349" t="s">
        <v>206</v>
      </c>
      <c r="C349" t="s">
        <v>29</v>
      </c>
      <c r="D349">
        <v>3</v>
      </c>
      <c r="E349" t="s">
        <v>130</v>
      </c>
      <c r="F349" t="s">
        <v>22</v>
      </c>
      <c r="G349" t="s">
        <v>210</v>
      </c>
      <c r="H349">
        <v>6</v>
      </c>
      <c r="I349">
        <v>6</v>
      </c>
      <c r="J349">
        <v>1</v>
      </c>
      <c r="K349" s="2">
        <v>41551</v>
      </c>
      <c r="L349" t="s">
        <v>20</v>
      </c>
      <c r="M349" t="s">
        <v>43</v>
      </c>
      <c r="N349" t="s">
        <v>43</v>
      </c>
      <c r="O349">
        <v>0.17</v>
      </c>
      <c r="P349">
        <f>O349/I349</f>
        <v>2.8333333333333335E-2</v>
      </c>
      <c r="Q349">
        <v>10</v>
      </c>
      <c r="R349">
        <v>3</v>
      </c>
      <c r="S349">
        <v>11.6</v>
      </c>
      <c r="T349">
        <v>4</v>
      </c>
      <c r="U349">
        <v>2</v>
      </c>
      <c r="V349">
        <v>2</v>
      </c>
      <c r="W349">
        <v>2</v>
      </c>
      <c r="X349">
        <v>6</v>
      </c>
      <c r="Y349">
        <v>5.9</v>
      </c>
    </row>
    <row r="350" spans="1:25" x14ac:dyDescent="0.25">
      <c r="A350">
        <v>11</v>
      </c>
      <c r="B350" t="s">
        <v>206</v>
      </c>
      <c r="C350" t="s">
        <v>29</v>
      </c>
      <c r="D350">
        <v>3</v>
      </c>
      <c r="E350" t="s">
        <v>130</v>
      </c>
      <c r="F350" t="s">
        <v>22</v>
      </c>
      <c r="G350" t="s">
        <v>208</v>
      </c>
      <c r="H350">
        <v>2</v>
      </c>
      <c r="I350">
        <v>0</v>
      </c>
      <c r="J350">
        <v>0</v>
      </c>
      <c r="K350" s="2">
        <v>41551</v>
      </c>
      <c r="L350" t="s">
        <v>24</v>
      </c>
      <c r="M350">
        <v>1</v>
      </c>
      <c r="N350">
        <v>2.0500000000000001E-2</v>
      </c>
      <c r="O350">
        <v>3.2000000000000001E-2</v>
      </c>
      <c r="P350">
        <v>1.6E-2</v>
      </c>
      <c r="Q350">
        <v>10</v>
      </c>
      <c r="R350">
        <v>3</v>
      </c>
      <c r="S350">
        <v>11.6</v>
      </c>
      <c r="T350">
        <v>4</v>
      </c>
      <c r="U350">
        <v>2</v>
      </c>
      <c r="V350">
        <v>2</v>
      </c>
      <c r="W350">
        <v>2</v>
      </c>
      <c r="X350">
        <v>6</v>
      </c>
      <c r="Y350">
        <v>5.9</v>
      </c>
    </row>
    <row r="351" spans="1:25" x14ac:dyDescent="0.25">
      <c r="A351">
        <v>11</v>
      </c>
      <c r="B351" t="s">
        <v>206</v>
      </c>
      <c r="C351" t="s">
        <v>29</v>
      </c>
      <c r="D351">
        <v>3</v>
      </c>
      <c r="E351" t="s">
        <v>130</v>
      </c>
      <c r="F351" t="s">
        <v>22</v>
      </c>
      <c r="G351" t="s">
        <v>208</v>
      </c>
      <c r="H351">
        <v>2</v>
      </c>
      <c r="I351">
        <v>0</v>
      </c>
      <c r="J351">
        <v>0</v>
      </c>
      <c r="K351" s="2">
        <v>41551</v>
      </c>
      <c r="L351" t="s">
        <v>24</v>
      </c>
      <c r="M351">
        <v>2</v>
      </c>
      <c r="N351">
        <v>1.15E-2</v>
      </c>
      <c r="O351">
        <v>3.2000000000000001E-2</v>
      </c>
      <c r="P351">
        <v>1.6E-2</v>
      </c>
      <c r="Q351">
        <v>10</v>
      </c>
      <c r="R351">
        <v>3</v>
      </c>
      <c r="S351">
        <v>11.6</v>
      </c>
      <c r="T351">
        <v>4</v>
      </c>
      <c r="U351">
        <v>2</v>
      </c>
      <c r="V351">
        <v>2</v>
      </c>
      <c r="W351">
        <v>2</v>
      </c>
      <c r="X351">
        <v>6</v>
      </c>
      <c r="Y351">
        <v>5.9</v>
      </c>
    </row>
    <row r="352" spans="1:25" x14ac:dyDescent="0.25">
      <c r="A352">
        <v>11</v>
      </c>
      <c r="B352" t="s">
        <v>206</v>
      </c>
      <c r="C352" t="s">
        <v>29</v>
      </c>
      <c r="D352">
        <v>3</v>
      </c>
      <c r="E352" t="s">
        <v>130</v>
      </c>
      <c r="F352" t="s">
        <v>22</v>
      </c>
      <c r="G352" t="s">
        <v>181</v>
      </c>
      <c r="H352">
        <v>3</v>
      </c>
      <c r="I352">
        <v>0</v>
      </c>
      <c r="J352">
        <v>0</v>
      </c>
      <c r="K352" s="2">
        <v>41551</v>
      </c>
      <c r="L352" t="s">
        <v>24</v>
      </c>
      <c r="M352">
        <v>1</v>
      </c>
      <c r="N352">
        <v>0.01</v>
      </c>
      <c r="O352">
        <v>0.63580000000000003</v>
      </c>
      <c r="P352">
        <v>0.12716</v>
      </c>
      <c r="Q352">
        <v>10</v>
      </c>
      <c r="R352">
        <v>3</v>
      </c>
      <c r="S352">
        <v>11.6</v>
      </c>
      <c r="T352">
        <v>4</v>
      </c>
      <c r="U352">
        <v>2</v>
      </c>
      <c r="V352">
        <v>2</v>
      </c>
      <c r="W352">
        <v>2</v>
      </c>
      <c r="X352">
        <v>6</v>
      </c>
      <c r="Y352">
        <v>5.9</v>
      </c>
    </row>
    <row r="353" spans="1:25" x14ac:dyDescent="0.25">
      <c r="A353">
        <v>11</v>
      </c>
      <c r="B353" t="s">
        <v>206</v>
      </c>
      <c r="C353" t="s">
        <v>29</v>
      </c>
      <c r="D353">
        <v>3</v>
      </c>
      <c r="E353" t="s">
        <v>130</v>
      </c>
      <c r="F353" t="s">
        <v>22</v>
      </c>
      <c r="G353" t="s">
        <v>181</v>
      </c>
      <c r="H353">
        <v>3</v>
      </c>
      <c r="I353">
        <v>0</v>
      </c>
      <c r="J353">
        <v>0</v>
      </c>
      <c r="K353" s="2">
        <v>41551</v>
      </c>
      <c r="L353" t="s">
        <v>24</v>
      </c>
      <c r="M353">
        <v>2</v>
      </c>
      <c r="N353">
        <v>4.7500000000000001E-2</v>
      </c>
      <c r="O353">
        <v>0.63580000000000003</v>
      </c>
      <c r="P353">
        <v>0.12716</v>
      </c>
      <c r="Q353">
        <v>10</v>
      </c>
      <c r="R353">
        <v>3</v>
      </c>
      <c r="S353">
        <v>11.6</v>
      </c>
      <c r="T353">
        <v>4</v>
      </c>
      <c r="U353">
        <v>2</v>
      </c>
      <c r="V353">
        <v>2</v>
      </c>
      <c r="W353">
        <v>2</v>
      </c>
      <c r="X353">
        <v>6</v>
      </c>
      <c r="Y353">
        <v>5.9</v>
      </c>
    </row>
    <row r="354" spans="1:25" x14ac:dyDescent="0.25">
      <c r="A354">
        <v>11</v>
      </c>
      <c r="B354" t="s">
        <v>206</v>
      </c>
      <c r="C354" t="s">
        <v>29</v>
      </c>
      <c r="D354">
        <v>3</v>
      </c>
      <c r="E354" t="s">
        <v>130</v>
      </c>
      <c r="F354" t="s">
        <v>22</v>
      </c>
      <c r="G354" t="s">
        <v>181</v>
      </c>
      <c r="H354">
        <v>3</v>
      </c>
      <c r="I354">
        <v>0</v>
      </c>
      <c r="J354">
        <v>0</v>
      </c>
      <c r="K354" s="2">
        <v>41551</v>
      </c>
      <c r="L354" t="s">
        <v>24</v>
      </c>
      <c r="M354">
        <v>3</v>
      </c>
      <c r="N354">
        <v>0.40089999999999998</v>
      </c>
      <c r="O354">
        <v>0.63580000000000003</v>
      </c>
      <c r="P354">
        <v>0.12716</v>
      </c>
      <c r="Q354">
        <v>10</v>
      </c>
      <c r="R354">
        <v>3</v>
      </c>
      <c r="S354">
        <v>11.6</v>
      </c>
      <c r="T354">
        <v>4</v>
      </c>
      <c r="U354">
        <v>2</v>
      </c>
      <c r="V354">
        <v>2</v>
      </c>
      <c r="W354">
        <v>2</v>
      </c>
      <c r="X354">
        <v>6</v>
      </c>
      <c r="Y354">
        <v>5.9</v>
      </c>
    </row>
    <row r="355" spans="1:25" x14ac:dyDescent="0.25">
      <c r="A355">
        <v>11</v>
      </c>
      <c r="B355" t="s">
        <v>206</v>
      </c>
      <c r="C355" t="s">
        <v>29</v>
      </c>
      <c r="D355">
        <v>3</v>
      </c>
      <c r="E355" t="s">
        <v>130</v>
      </c>
      <c r="F355" t="s">
        <v>22</v>
      </c>
      <c r="G355" t="s">
        <v>181</v>
      </c>
      <c r="H355">
        <v>3</v>
      </c>
      <c r="I355">
        <v>0</v>
      </c>
      <c r="J355">
        <v>0</v>
      </c>
      <c r="K355" s="2">
        <v>41551</v>
      </c>
      <c r="L355" t="s">
        <v>24</v>
      </c>
      <c r="M355">
        <v>4</v>
      </c>
      <c r="N355">
        <v>6.8199999999999997E-2</v>
      </c>
      <c r="O355">
        <v>0.63580000000000003</v>
      </c>
      <c r="P355">
        <v>0.12716</v>
      </c>
      <c r="Q355">
        <v>10</v>
      </c>
      <c r="R355">
        <v>3</v>
      </c>
      <c r="S355">
        <v>11.6</v>
      </c>
      <c r="T355">
        <v>4</v>
      </c>
      <c r="U355">
        <v>2</v>
      </c>
      <c r="V355">
        <v>2</v>
      </c>
      <c r="W355">
        <v>2</v>
      </c>
      <c r="X355">
        <v>6</v>
      </c>
      <c r="Y355">
        <v>5.9</v>
      </c>
    </row>
    <row r="356" spans="1:25" x14ac:dyDescent="0.25">
      <c r="A356">
        <v>11</v>
      </c>
      <c r="B356" t="s">
        <v>206</v>
      </c>
      <c r="C356" t="s">
        <v>29</v>
      </c>
      <c r="D356">
        <v>3</v>
      </c>
      <c r="E356" t="s">
        <v>130</v>
      </c>
      <c r="F356" t="s">
        <v>22</v>
      </c>
      <c r="G356" t="s">
        <v>181</v>
      </c>
      <c r="H356">
        <v>3</v>
      </c>
      <c r="I356">
        <v>0</v>
      </c>
      <c r="J356">
        <v>0</v>
      </c>
      <c r="K356" s="2">
        <v>41551</v>
      </c>
      <c r="L356" t="s">
        <v>24</v>
      </c>
      <c r="M356">
        <v>5</v>
      </c>
      <c r="N356">
        <v>0.10920000000000001</v>
      </c>
      <c r="O356">
        <v>0.63580000000000003</v>
      </c>
      <c r="P356">
        <v>0.12716</v>
      </c>
      <c r="Q356">
        <v>10</v>
      </c>
      <c r="R356">
        <v>3</v>
      </c>
      <c r="S356">
        <v>11.6</v>
      </c>
      <c r="T356">
        <v>4</v>
      </c>
      <c r="U356">
        <v>2</v>
      </c>
      <c r="V356">
        <v>2</v>
      </c>
      <c r="W356">
        <v>2</v>
      </c>
      <c r="X356">
        <v>6</v>
      </c>
      <c r="Y356">
        <v>5.9</v>
      </c>
    </row>
    <row r="357" spans="1:25" x14ac:dyDescent="0.25">
      <c r="A357">
        <v>11</v>
      </c>
      <c r="B357" t="s">
        <v>206</v>
      </c>
      <c r="C357" t="s">
        <v>29</v>
      </c>
      <c r="D357">
        <v>3</v>
      </c>
      <c r="E357" t="s">
        <v>91</v>
      </c>
      <c r="F357" t="s">
        <v>18</v>
      </c>
      <c r="G357" t="s">
        <v>78</v>
      </c>
      <c r="H357">
        <v>4</v>
      </c>
      <c r="I357">
        <v>4</v>
      </c>
      <c r="J357">
        <v>1</v>
      </c>
      <c r="K357" s="2">
        <v>41551</v>
      </c>
      <c r="L357" t="s">
        <v>24</v>
      </c>
      <c r="M357" t="s">
        <v>43</v>
      </c>
      <c r="N357" t="s">
        <v>43</v>
      </c>
      <c r="O357">
        <v>0.31290000000000001</v>
      </c>
      <c r="P357">
        <v>7.8225000000000003E-2</v>
      </c>
      <c r="Q357">
        <v>10</v>
      </c>
      <c r="R357">
        <v>3</v>
      </c>
      <c r="S357">
        <v>9.52</v>
      </c>
      <c r="T357">
        <v>3</v>
      </c>
      <c r="U357">
        <v>2</v>
      </c>
      <c r="V357">
        <v>2</v>
      </c>
      <c r="W357">
        <v>2</v>
      </c>
      <c r="X357">
        <v>6.2</v>
      </c>
      <c r="Y357">
        <v>5.9</v>
      </c>
    </row>
    <row r="358" spans="1:25" x14ac:dyDescent="0.25">
      <c r="A358">
        <v>11</v>
      </c>
      <c r="B358" t="s">
        <v>206</v>
      </c>
      <c r="C358" t="s">
        <v>29</v>
      </c>
      <c r="D358">
        <v>3</v>
      </c>
      <c r="E358" t="s">
        <v>91</v>
      </c>
      <c r="F358" t="s">
        <v>18</v>
      </c>
      <c r="G358" t="s">
        <v>128</v>
      </c>
      <c r="H358">
        <v>2</v>
      </c>
      <c r="I358">
        <v>2</v>
      </c>
      <c r="J358">
        <v>1</v>
      </c>
      <c r="K358" s="2">
        <v>41551</v>
      </c>
      <c r="L358" t="s">
        <v>24</v>
      </c>
      <c r="M358">
        <v>1</v>
      </c>
      <c r="N358">
        <v>6.25E-2</v>
      </c>
      <c r="O358">
        <v>0.20760000000000001</v>
      </c>
      <c r="P358">
        <v>0.1038</v>
      </c>
      <c r="Q358">
        <v>10</v>
      </c>
      <c r="R358">
        <v>3</v>
      </c>
      <c r="S358">
        <v>9.52</v>
      </c>
      <c r="T358">
        <v>3</v>
      </c>
      <c r="U358">
        <v>2</v>
      </c>
      <c r="V358">
        <v>2</v>
      </c>
      <c r="W358">
        <v>2</v>
      </c>
      <c r="X358">
        <v>6.2</v>
      </c>
      <c r="Y358">
        <v>5.9</v>
      </c>
    </row>
    <row r="359" spans="1:25" x14ac:dyDescent="0.25">
      <c r="A359">
        <v>11</v>
      </c>
      <c r="B359" t="s">
        <v>206</v>
      </c>
      <c r="C359" t="s">
        <v>29</v>
      </c>
      <c r="D359">
        <v>3</v>
      </c>
      <c r="E359" t="s">
        <v>91</v>
      </c>
      <c r="F359" t="s">
        <v>18</v>
      </c>
      <c r="G359" t="s">
        <v>128</v>
      </c>
      <c r="H359">
        <v>2</v>
      </c>
      <c r="I359">
        <v>2</v>
      </c>
      <c r="J359">
        <v>1</v>
      </c>
      <c r="K359" s="2">
        <v>41551</v>
      </c>
      <c r="L359" t="s">
        <v>24</v>
      </c>
      <c r="M359">
        <v>2</v>
      </c>
      <c r="N359">
        <v>0.14510000000000001</v>
      </c>
      <c r="O359">
        <v>0.20760000000000001</v>
      </c>
      <c r="P359">
        <v>0.1038</v>
      </c>
      <c r="Q359">
        <v>10</v>
      </c>
      <c r="R359">
        <v>3</v>
      </c>
      <c r="S359">
        <v>9.52</v>
      </c>
      <c r="T359">
        <v>3</v>
      </c>
      <c r="U359">
        <v>2</v>
      </c>
      <c r="V359">
        <v>2</v>
      </c>
      <c r="W359">
        <v>2</v>
      </c>
      <c r="X359">
        <v>6.2</v>
      </c>
      <c r="Y359">
        <v>5.9</v>
      </c>
    </row>
    <row r="360" spans="1:25" x14ac:dyDescent="0.25">
      <c r="A360">
        <v>11</v>
      </c>
      <c r="B360" t="s">
        <v>206</v>
      </c>
      <c r="C360" t="s">
        <v>29</v>
      </c>
      <c r="D360">
        <v>3</v>
      </c>
      <c r="E360" t="s">
        <v>91</v>
      </c>
      <c r="F360" t="s">
        <v>18</v>
      </c>
      <c r="G360" t="s">
        <v>207</v>
      </c>
      <c r="H360" t="s">
        <v>43</v>
      </c>
      <c r="I360" t="s">
        <v>43</v>
      </c>
      <c r="J360">
        <v>1</v>
      </c>
      <c r="K360" s="2">
        <v>41551</v>
      </c>
      <c r="L360" t="s">
        <v>20</v>
      </c>
      <c r="M360" t="s">
        <v>43</v>
      </c>
      <c r="N360" t="s">
        <v>43</v>
      </c>
      <c r="O360">
        <v>0.96</v>
      </c>
      <c r="P360" t="s">
        <v>43</v>
      </c>
      <c r="Q360">
        <v>10</v>
      </c>
      <c r="R360">
        <v>3</v>
      </c>
      <c r="S360">
        <v>9.52</v>
      </c>
      <c r="T360">
        <v>3</v>
      </c>
      <c r="U360">
        <v>2</v>
      </c>
      <c r="V360">
        <v>2</v>
      </c>
      <c r="W360">
        <v>2</v>
      </c>
      <c r="X360">
        <v>6.2</v>
      </c>
      <c r="Y360">
        <v>5.9</v>
      </c>
    </row>
    <row r="361" spans="1:25" x14ac:dyDescent="0.25">
      <c r="A361">
        <v>11</v>
      </c>
      <c r="B361" t="s">
        <v>206</v>
      </c>
      <c r="C361" t="s">
        <v>29</v>
      </c>
      <c r="D361">
        <v>3</v>
      </c>
      <c r="E361" t="s">
        <v>91</v>
      </c>
      <c r="F361" t="s">
        <v>18</v>
      </c>
      <c r="G361" t="s">
        <v>156</v>
      </c>
      <c r="H361">
        <v>2</v>
      </c>
      <c r="I361">
        <v>0</v>
      </c>
      <c r="J361">
        <v>0</v>
      </c>
      <c r="K361" s="2">
        <v>41551</v>
      </c>
      <c r="L361" t="s">
        <v>24</v>
      </c>
      <c r="M361">
        <v>1</v>
      </c>
      <c r="N361">
        <v>1.7100000000000001E-2</v>
      </c>
      <c r="O361">
        <v>2.3199999999999998E-2</v>
      </c>
      <c r="P361">
        <v>1.1599999999999999E-2</v>
      </c>
      <c r="Q361">
        <v>10</v>
      </c>
      <c r="R361">
        <v>3</v>
      </c>
      <c r="S361">
        <v>9.52</v>
      </c>
      <c r="T361">
        <v>3</v>
      </c>
      <c r="U361">
        <v>2</v>
      </c>
      <c r="V361">
        <v>2</v>
      </c>
      <c r="W361">
        <v>2</v>
      </c>
      <c r="X361">
        <v>6.2</v>
      </c>
      <c r="Y361">
        <v>5.9</v>
      </c>
    </row>
    <row r="362" spans="1:25" x14ac:dyDescent="0.25">
      <c r="A362">
        <v>11</v>
      </c>
      <c r="B362" t="s">
        <v>206</v>
      </c>
      <c r="C362" t="s">
        <v>29</v>
      </c>
      <c r="D362">
        <v>3</v>
      </c>
      <c r="E362" t="s">
        <v>91</v>
      </c>
      <c r="F362" t="s">
        <v>18</v>
      </c>
      <c r="G362" t="s">
        <v>156</v>
      </c>
      <c r="H362">
        <v>2</v>
      </c>
      <c r="I362">
        <v>0</v>
      </c>
      <c r="J362">
        <v>0</v>
      </c>
      <c r="K362" s="2">
        <v>41551</v>
      </c>
      <c r="L362" t="s">
        <v>24</v>
      </c>
      <c r="M362">
        <v>2</v>
      </c>
      <c r="N362">
        <v>6.1000000000000004E-3</v>
      </c>
      <c r="O362">
        <v>2.3199999999999998E-2</v>
      </c>
      <c r="P362">
        <v>1.1599999999999999E-2</v>
      </c>
      <c r="Q362">
        <v>10</v>
      </c>
      <c r="R362">
        <v>3</v>
      </c>
      <c r="S362">
        <v>9.52</v>
      </c>
      <c r="T362">
        <v>3</v>
      </c>
      <c r="U362">
        <v>2</v>
      </c>
      <c r="V362">
        <v>2</v>
      </c>
      <c r="W362">
        <v>2</v>
      </c>
      <c r="X362">
        <v>6.2</v>
      </c>
      <c r="Y362">
        <v>5.9</v>
      </c>
    </row>
    <row r="363" spans="1:25" x14ac:dyDescent="0.25">
      <c r="A363">
        <v>11</v>
      </c>
      <c r="B363" t="s">
        <v>206</v>
      </c>
      <c r="C363" t="s">
        <v>29</v>
      </c>
      <c r="D363">
        <v>3</v>
      </c>
      <c r="E363" t="s">
        <v>91</v>
      </c>
      <c r="F363" t="s">
        <v>18</v>
      </c>
      <c r="G363" t="s">
        <v>216</v>
      </c>
      <c r="H363">
        <v>2</v>
      </c>
      <c r="I363">
        <v>2</v>
      </c>
      <c r="J363">
        <v>1</v>
      </c>
      <c r="K363" s="2">
        <v>41551</v>
      </c>
      <c r="L363" t="s">
        <v>20</v>
      </c>
      <c r="M363" t="s">
        <v>43</v>
      </c>
      <c r="N363" t="s">
        <v>43</v>
      </c>
      <c r="O363">
        <v>0.23</v>
      </c>
      <c r="P363">
        <f>O363/I363</f>
        <v>0.115</v>
      </c>
      <c r="Q363">
        <v>10</v>
      </c>
      <c r="R363">
        <v>3</v>
      </c>
      <c r="S363">
        <v>9.52</v>
      </c>
      <c r="T363">
        <v>3</v>
      </c>
      <c r="U363">
        <v>2</v>
      </c>
      <c r="V363">
        <v>2</v>
      </c>
      <c r="W363">
        <v>2</v>
      </c>
      <c r="X363">
        <v>6.2</v>
      </c>
      <c r="Y363">
        <v>5.9</v>
      </c>
    </row>
    <row r="364" spans="1:25" x14ac:dyDescent="0.25">
      <c r="A364">
        <v>11</v>
      </c>
      <c r="B364" t="s">
        <v>206</v>
      </c>
      <c r="C364" t="s">
        <v>29</v>
      </c>
      <c r="D364">
        <v>3</v>
      </c>
      <c r="E364" t="s">
        <v>91</v>
      </c>
      <c r="F364" t="s">
        <v>18</v>
      </c>
      <c r="G364" t="s">
        <v>210</v>
      </c>
      <c r="H364">
        <v>13</v>
      </c>
      <c r="I364">
        <v>13</v>
      </c>
      <c r="J364">
        <v>1</v>
      </c>
      <c r="K364" s="2">
        <v>41551</v>
      </c>
      <c r="L364" t="s">
        <v>20</v>
      </c>
      <c r="M364" t="s">
        <v>43</v>
      </c>
      <c r="N364" t="s">
        <v>43</v>
      </c>
      <c r="O364">
        <v>0.25</v>
      </c>
      <c r="P364">
        <f>O364/I364</f>
        <v>1.9230769230769232E-2</v>
      </c>
      <c r="Q364">
        <v>10</v>
      </c>
      <c r="R364">
        <v>3</v>
      </c>
      <c r="S364">
        <v>9.52</v>
      </c>
      <c r="T364">
        <v>3</v>
      </c>
      <c r="U364">
        <v>2</v>
      </c>
      <c r="V364">
        <v>2</v>
      </c>
      <c r="W364">
        <v>2</v>
      </c>
      <c r="X364">
        <v>6.2</v>
      </c>
      <c r="Y364">
        <v>5.9</v>
      </c>
    </row>
    <row r="365" spans="1:25" x14ac:dyDescent="0.25">
      <c r="A365">
        <v>11</v>
      </c>
      <c r="B365" t="s">
        <v>206</v>
      </c>
      <c r="C365" t="s">
        <v>29</v>
      </c>
      <c r="D365">
        <v>3</v>
      </c>
      <c r="E365" t="s">
        <v>91</v>
      </c>
      <c r="F365" t="s">
        <v>18</v>
      </c>
      <c r="G365" t="s">
        <v>213</v>
      </c>
      <c r="H365">
        <v>1</v>
      </c>
      <c r="I365">
        <v>1</v>
      </c>
      <c r="J365">
        <v>1</v>
      </c>
      <c r="K365" s="2">
        <v>41551</v>
      </c>
      <c r="L365" t="s">
        <v>20</v>
      </c>
      <c r="M365" t="s">
        <v>43</v>
      </c>
      <c r="N365" t="s">
        <v>43</v>
      </c>
      <c r="O365">
        <v>0.01</v>
      </c>
      <c r="P365">
        <f>O365/I365</f>
        <v>0.01</v>
      </c>
      <c r="Q365">
        <v>10</v>
      </c>
      <c r="R365">
        <v>3</v>
      </c>
      <c r="S365">
        <v>9.52</v>
      </c>
      <c r="T365">
        <v>3</v>
      </c>
      <c r="U365">
        <v>2</v>
      </c>
      <c r="V365">
        <v>2</v>
      </c>
      <c r="W365">
        <v>2</v>
      </c>
      <c r="X365">
        <v>6.2</v>
      </c>
      <c r="Y365">
        <v>5.9</v>
      </c>
    </row>
    <row r="366" spans="1:25" x14ac:dyDescent="0.25">
      <c r="A366">
        <v>11</v>
      </c>
      <c r="B366" t="s">
        <v>206</v>
      </c>
      <c r="C366" t="s">
        <v>29</v>
      </c>
      <c r="D366">
        <v>3</v>
      </c>
      <c r="E366" t="s">
        <v>91</v>
      </c>
      <c r="F366" t="s">
        <v>18</v>
      </c>
      <c r="G366" t="s">
        <v>209</v>
      </c>
      <c r="H366">
        <v>2</v>
      </c>
      <c r="I366">
        <v>2</v>
      </c>
      <c r="J366">
        <v>1</v>
      </c>
      <c r="K366" s="2">
        <v>41551</v>
      </c>
      <c r="L366" t="s">
        <v>20</v>
      </c>
      <c r="M366" t="s">
        <v>43</v>
      </c>
      <c r="N366" t="s">
        <v>43</v>
      </c>
      <c r="O366">
        <v>0.01</v>
      </c>
      <c r="P366">
        <f>O366/I366</f>
        <v>5.0000000000000001E-3</v>
      </c>
      <c r="Q366">
        <v>10</v>
      </c>
      <c r="R366">
        <v>3</v>
      </c>
      <c r="S366">
        <v>9.52</v>
      </c>
      <c r="T366">
        <v>3</v>
      </c>
      <c r="U366">
        <v>2</v>
      </c>
      <c r="V366">
        <v>2</v>
      </c>
      <c r="W366">
        <v>2</v>
      </c>
      <c r="X366">
        <v>6.2</v>
      </c>
      <c r="Y366">
        <v>5.9</v>
      </c>
    </row>
    <row r="367" spans="1:25" x14ac:dyDescent="0.25">
      <c r="A367">
        <v>11</v>
      </c>
      <c r="B367" t="s">
        <v>206</v>
      </c>
      <c r="C367" t="s">
        <v>29</v>
      </c>
      <c r="D367">
        <v>3</v>
      </c>
      <c r="E367" t="s">
        <v>91</v>
      </c>
      <c r="F367" t="s">
        <v>18</v>
      </c>
      <c r="G367" t="s">
        <v>180</v>
      </c>
      <c r="H367">
        <v>13</v>
      </c>
      <c r="I367">
        <v>13</v>
      </c>
      <c r="J367">
        <v>1</v>
      </c>
      <c r="K367" s="2">
        <v>41551</v>
      </c>
      <c r="L367" t="s">
        <v>20</v>
      </c>
      <c r="M367" t="s">
        <v>43</v>
      </c>
      <c r="N367" t="s">
        <v>43</v>
      </c>
      <c r="O367">
        <v>0.46</v>
      </c>
      <c r="P367">
        <f>O367/I367</f>
        <v>3.5384615384615389E-2</v>
      </c>
      <c r="Q367">
        <v>10</v>
      </c>
      <c r="R367">
        <v>3</v>
      </c>
      <c r="S367">
        <v>9.52</v>
      </c>
      <c r="T367">
        <v>3</v>
      </c>
      <c r="U367">
        <v>2</v>
      </c>
      <c r="V367">
        <v>2</v>
      </c>
      <c r="W367">
        <v>2</v>
      </c>
      <c r="X367">
        <v>6.2</v>
      </c>
      <c r="Y367">
        <v>5.9</v>
      </c>
    </row>
    <row r="368" spans="1:25" x14ac:dyDescent="0.25">
      <c r="A368">
        <v>11</v>
      </c>
      <c r="B368" t="s">
        <v>206</v>
      </c>
      <c r="C368" t="s">
        <v>29</v>
      </c>
      <c r="D368">
        <v>3</v>
      </c>
      <c r="E368" t="s">
        <v>91</v>
      </c>
      <c r="F368" t="s">
        <v>18</v>
      </c>
      <c r="G368" t="s">
        <v>208</v>
      </c>
      <c r="H368">
        <v>5</v>
      </c>
      <c r="I368">
        <v>0</v>
      </c>
      <c r="J368">
        <v>0</v>
      </c>
      <c r="K368" s="2">
        <v>41551</v>
      </c>
      <c r="L368" t="s">
        <v>24</v>
      </c>
      <c r="M368">
        <v>1</v>
      </c>
      <c r="N368">
        <v>2.7000000000000001E-3</v>
      </c>
      <c r="O368">
        <v>2.6700000000000002E-2</v>
      </c>
      <c r="P368">
        <v>5.3400000000000001E-3</v>
      </c>
      <c r="Q368">
        <v>10</v>
      </c>
      <c r="R368">
        <v>3</v>
      </c>
      <c r="S368">
        <v>9.52</v>
      </c>
      <c r="T368">
        <v>3</v>
      </c>
      <c r="U368">
        <v>2</v>
      </c>
      <c r="V368">
        <v>2</v>
      </c>
      <c r="W368">
        <v>2</v>
      </c>
      <c r="X368">
        <v>6.2</v>
      </c>
      <c r="Y368">
        <v>5.9</v>
      </c>
    </row>
    <row r="369" spans="1:25" x14ac:dyDescent="0.25">
      <c r="A369">
        <v>11</v>
      </c>
      <c r="B369" t="s">
        <v>206</v>
      </c>
      <c r="C369" t="s">
        <v>29</v>
      </c>
      <c r="D369">
        <v>3</v>
      </c>
      <c r="E369" t="s">
        <v>91</v>
      </c>
      <c r="F369" t="s">
        <v>18</v>
      </c>
      <c r="G369" t="s">
        <v>208</v>
      </c>
      <c r="H369">
        <v>5</v>
      </c>
      <c r="I369">
        <v>0</v>
      </c>
      <c r="J369">
        <v>0</v>
      </c>
      <c r="K369" s="2">
        <v>41551</v>
      </c>
      <c r="L369" t="s">
        <v>24</v>
      </c>
      <c r="M369">
        <v>2</v>
      </c>
      <c r="N369">
        <v>6.8999999999999999E-3</v>
      </c>
      <c r="O369">
        <v>2.6700000000000002E-2</v>
      </c>
      <c r="P369">
        <v>5.3400000000000001E-3</v>
      </c>
      <c r="Q369">
        <v>10</v>
      </c>
      <c r="R369">
        <v>3</v>
      </c>
      <c r="S369">
        <v>9.52</v>
      </c>
      <c r="T369">
        <v>3</v>
      </c>
      <c r="U369">
        <v>2</v>
      </c>
      <c r="V369">
        <v>2</v>
      </c>
      <c r="W369">
        <v>2</v>
      </c>
      <c r="X369">
        <v>6.2</v>
      </c>
      <c r="Y369">
        <v>5.9</v>
      </c>
    </row>
    <row r="370" spans="1:25" x14ac:dyDescent="0.25">
      <c r="A370">
        <v>11</v>
      </c>
      <c r="B370" t="s">
        <v>206</v>
      </c>
      <c r="C370" t="s">
        <v>29</v>
      </c>
      <c r="D370">
        <v>3</v>
      </c>
      <c r="E370" t="s">
        <v>91</v>
      </c>
      <c r="F370" t="s">
        <v>18</v>
      </c>
      <c r="G370" t="s">
        <v>208</v>
      </c>
      <c r="H370">
        <v>5</v>
      </c>
      <c r="I370">
        <v>0</v>
      </c>
      <c r="J370">
        <v>0</v>
      </c>
      <c r="K370" s="2">
        <v>41551</v>
      </c>
      <c r="L370" t="s">
        <v>24</v>
      </c>
      <c r="M370">
        <v>3</v>
      </c>
      <c r="N370">
        <v>5.4000000000000003E-3</v>
      </c>
      <c r="O370">
        <v>2.6700000000000002E-2</v>
      </c>
      <c r="P370">
        <v>5.3400000000000001E-3</v>
      </c>
      <c r="Q370">
        <v>10</v>
      </c>
      <c r="R370">
        <v>3</v>
      </c>
      <c r="S370">
        <v>9.52</v>
      </c>
      <c r="T370">
        <v>3</v>
      </c>
      <c r="U370">
        <v>2</v>
      </c>
      <c r="V370">
        <v>2</v>
      </c>
      <c r="W370">
        <v>2</v>
      </c>
      <c r="X370">
        <v>6.2</v>
      </c>
      <c r="Y370">
        <v>5.9</v>
      </c>
    </row>
    <row r="371" spans="1:25" x14ac:dyDescent="0.25">
      <c r="A371">
        <v>11</v>
      </c>
      <c r="B371" t="s">
        <v>206</v>
      </c>
      <c r="C371" t="s">
        <v>29</v>
      </c>
      <c r="D371">
        <v>3</v>
      </c>
      <c r="E371" t="s">
        <v>91</v>
      </c>
      <c r="F371" t="s">
        <v>18</v>
      </c>
      <c r="G371" t="s">
        <v>208</v>
      </c>
      <c r="H371">
        <v>5</v>
      </c>
      <c r="I371">
        <v>0</v>
      </c>
      <c r="J371">
        <v>0</v>
      </c>
      <c r="K371" s="2">
        <v>41551</v>
      </c>
      <c r="L371" t="s">
        <v>24</v>
      </c>
      <c r="M371">
        <v>4</v>
      </c>
      <c r="N371">
        <v>7.1000000000000004E-3</v>
      </c>
      <c r="O371">
        <v>2.6700000000000002E-2</v>
      </c>
      <c r="P371">
        <v>5.3400000000000001E-3</v>
      </c>
      <c r="Q371">
        <v>10</v>
      </c>
      <c r="R371">
        <v>3</v>
      </c>
      <c r="S371">
        <v>9.52</v>
      </c>
      <c r="T371">
        <v>3</v>
      </c>
      <c r="U371">
        <v>2</v>
      </c>
      <c r="V371">
        <v>2</v>
      </c>
      <c r="W371">
        <v>2</v>
      </c>
      <c r="X371">
        <v>6.2</v>
      </c>
      <c r="Y371">
        <v>5.9</v>
      </c>
    </row>
    <row r="372" spans="1:25" x14ac:dyDescent="0.25">
      <c r="A372">
        <v>11</v>
      </c>
      <c r="B372" t="s">
        <v>206</v>
      </c>
      <c r="C372" t="s">
        <v>29</v>
      </c>
      <c r="D372">
        <v>3</v>
      </c>
      <c r="E372" t="s">
        <v>91</v>
      </c>
      <c r="F372" t="s">
        <v>18</v>
      </c>
      <c r="G372" t="s">
        <v>208</v>
      </c>
      <c r="H372">
        <v>5</v>
      </c>
      <c r="I372">
        <v>0</v>
      </c>
      <c r="J372">
        <v>0</v>
      </c>
      <c r="K372" s="2">
        <v>41551</v>
      </c>
      <c r="L372" t="s">
        <v>24</v>
      </c>
      <c r="M372">
        <v>5</v>
      </c>
      <c r="N372">
        <v>4.5999999999999999E-3</v>
      </c>
      <c r="O372">
        <v>2.6700000000000002E-2</v>
      </c>
      <c r="P372">
        <v>5.3400000000000001E-3</v>
      </c>
      <c r="Q372">
        <v>10</v>
      </c>
      <c r="R372">
        <v>3</v>
      </c>
      <c r="S372">
        <v>9.52</v>
      </c>
      <c r="T372">
        <v>3</v>
      </c>
      <c r="U372">
        <v>2</v>
      </c>
      <c r="V372">
        <v>2</v>
      </c>
      <c r="W372">
        <v>2</v>
      </c>
      <c r="X372">
        <v>6.2</v>
      </c>
      <c r="Y372">
        <v>5.9</v>
      </c>
    </row>
    <row r="373" spans="1:25" x14ac:dyDescent="0.25">
      <c r="A373">
        <v>11</v>
      </c>
      <c r="B373" t="s">
        <v>206</v>
      </c>
      <c r="C373" t="s">
        <v>29</v>
      </c>
      <c r="D373">
        <v>3</v>
      </c>
      <c r="E373" t="s">
        <v>91</v>
      </c>
      <c r="F373" t="s">
        <v>18</v>
      </c>
      <c r="G373" t="s">
        <v>181</v>
      </c>
      <c r="H373">
        <v>5</v>
      </c>
      <c r="I373">
        <v>0</v>
      </c>
      <c r="J373">
        <v>0</v>
      </c>
      <c r="K373" s="2">
        <v>41551</v>
      </c>
      <c r="L373" t="s">
        <v>24</v>
      </c>
      <c r="M373">
        <v>1</v>
      </c>
      <c r="N373">
        <v>7.2700000000000001E-2</v>
      </c>
      <c r="O373">
        <v>0.32819999999999999</v>
      </c>
      <c r="P373">
        <v>6.5640000000000004E-2</v>
      </c>
      <c r="Q373">
        <v>10</v>
      </c>
      <c r="R373">
        <v>3</v>
      </c>
      <c r="S373">
        <v>9.52</v>
      </c>
      <c r="T373">
        <v>3</v>
      </c>
      <c r="U373">
        <v>2</v>
      </c>
      <c r="V373">
        <v>2</v>
      </c>
      <c r="W373">
        <v>2</v>
      </c>
      <c r="X373">
        <v>6.2</v>
      </c>
      <c r="Y373">
        <v>5.9</v>
      </c>
    </row>
    <row r="374" spans="1:25" x14ac:dyDescent="0.25">
      <c r="A374">
        <v>11</v>
      </c>
      <c r="B374" t="s">
        <v>206</v>
      </c>
      <c r="C374" t="s">
        <v>29</v>
      </c>
      <c r="D374">
        <v>3</v>
      </c>
      <c r="E374" t="s">
        <v>91</v>
      </c>
      <c r="F374" t="s">
        <v>18</v>
      </c>
      <c r="G374" t="s">
        <v>181</v>
      </c>
      <c r="H374">
        <v>5</v>
      </c>
      <c r="I374">
        <v>0</v>
      </c>
      <c r="J374">
        <v>0</v>
      </c>
      <c r="K374" s="2">
        <v>41551</v>
      </c>
      <c r="L374" t="s">
        <v>24</v>
      </c>
      <c r="M374">
        <v>2</v>
      </c>
      <c r="N374">
        <v>0.18729999999999999</v>
      </c>
      <c r="O374">
        <v>0.32819999999999999</v>
      </c>
      <c r="P374">
        <v>6.5640000000000004E-2</v>
      </c>
      <c r="Q374">
        <v>10</v>
      </c>
      <c r="R374">
        <v>3</v>
      </c>
      <c r="S374">
        <v>9.52</v>
      </c>
      <c r="T374">
        <v>3</v>
      </c>
      <c r="U374">
        <v>2</v>
      </c>
      <c r="V374">
        <v>2</v>
      </c>
      <c r="W374">
        <v>2</v>
      </c>
      <c r="X374">
        <v>6.2</v>
      </c>
      <c r="Y374">
        <v>5.9</v>
      </c>
    </row>
    <row r="375" spans="1:25" x14ac:dyDescent="0.25">
      <c r="A375">
        <v>11</v>
      </c>
      <c r="B375" t="s">
        <v>206</v>
      </c>
      <c r="C375" t="s">
        <v>29</v>
      </c>
      <c r="D375">
        <v>3</v>
      </c>
      <c r="E375" t="s">
        <v>91</v>
      </c>
      <c r="F375" t="s">
        <v>18</v>
      </c>
      <c r="G375" t="s">
        <v>181</v>
      </c>
      <c r="H375">
        <v>5</v>
      </c>
      <c r="I375">
        <v>0</v>
      </c>
      <c r="J375">
        <v>0</v>
      </c>
      <c r="K375" s="2">
        <v>41551</v>
      </c>
      <c r="L375" t="s">
        <v>24</v>
      </c>
      <c r="M375">
        <v>3</v>
      </c>
      <c r="N375">
        <v>3.1800000000000002E-2</v>
      </c>
      <c r="O375">
        <v>0.32819999999999999</v>
      </c>
      <c r="P375">
        <v>6.5640000000000004E-2</v>
      </c>
      <c r="Q375">
        <v>10</v>
      </c>
      <c r="R375">
        <v>3</v>
      </c>
      <c r="S375">
        <v>9.52</v>
      </c>
      <c r="T375">
        <v>3</v>
      </c>
      <c r="U375">
        <v>2</v>
      </c>
      <c r="V375">
        <v>2</v>
      </c>
      <c r="W375">
        <v>2</v>
      </c>
      <c r="X375">
        <v>6.2</v>
      </c>
      <c r="Y375">
        <v>5.9</v>
      </c>
    </row>
    <row r="376" spans="1:25" x14ac:dyDescent="0.25">
      <c r="A376">
        <v>11</v>
      </c>
      <c r="B376" t="s">
        <v>206</v>
      </c>
      <c r="C376" t="s">
        <v>29</v>
      </c>
      <c r="D376">
        <v>3</v>
      </c>
      <c r="E376" t="s">
        <v>91</v>
      </c>
      <c r="F376" t="s">
        <v>18</v>
      </c>
      <c r="G376" t="s">
        <v>181</v>
      </c>
      <c r="H376">
        <v>5</v>
      </c>
      <c r="I376">
        <v>0</v>
      </c>
      <c r="J376">
        <v>0</v>
      </c>
      <c r="K376" s="2">
        <v>41551</v>
      </c>
      <c r="L376" t="s">
        <v>24</v>
      </c>
      <c r="M376">
        <v>4</v>
      </c>
      <c r="N376">
        <v>2.1100000000000001E-2</v>
      </c>
      <c r="O376">
        <v>0.32819999999999999</v>
      </c>
      <c r="P376">
        <v>6.5640000000000004E-2</v>
      </c>
      <c r="Q376">
        <v>10</v>
      </c>
      <c r="R376">
        <v>3</v>
      </c>
      <c r="S376">
        <v>9.52</v>
      </c>
      <c r="T376">
        <v>3</v>
      </c>
      <c r="U376">
        <v>2</v>
      </c>
      <c r="V376">
        <v>2</v>
      </c>
      <c r="W376">
        <v>2</v>
      </c>
      <c r="X376">
        <v>6.2</v>
      </c>
      <c r="Y376">
        <v>5.9</v>
      </c>
    </row>
    <row r="377" spans="1:25" x14ac:dyDescent="0.25">
      <c r="A377">
        <v>11</v>
      </c>
      <c r="B377" t="s">
        <v>206</v>
      </c>
      <c r="C377" t="s">
        <v>29</v>
      </c>
      <c r="D377">
        <v>3</v>
      </c>
      <c r="E377" t="s">
        <v>91</v>
      </c>
      <c r="F377" t="s">
        <v>18</v>
      </c>
      <c r="G377" t="s">
        <v>181</v>
      </c>
      <c r="H377">
        <v>5</v>
      </c>
      <c r="I377">
        <v>0</v>
      </c>
      <c r="J377">
        <v>0</v>
      </c>
      <c r="K377" s="2">
        <v>41551</v>
      </c>
      <c r="L377" t="s">
        <v>24</v>
      </c>
      <c r="M377">
        <v>5</v>
      </c>
      <c r="N377">
        <v>1.5299999999999999E-2</v>
      </c>
      <c r="O377">
        <v>0.32819999999999999</v>
      </c>
      <c r="P377">
        <v>6.5640000000000004E-2</v>
      </c>
      <c r="Q377">
        <v>10</v>
      </c>
      <c r="R377">
        <v>3</v>
      </c>
      <c r="S377">
        <v>9.52</v>
      </c>
      <c r="T377">
        <v>3</v>
      </c>
      <c r="U377">
        <v>2</v>
      </c>
      <c r="V377">
        <v>2</v>
      </c>
      <c r="W377">
        <v>2</v>
      </c>
      <c r="X377">
        <v>6.2</v>
      </c>
      <c r="Y377">
        <v>5.9</v>
      </c>
    </row>
    <row r="378" spans="1:25" x14ac:dyDescent="0.25">
      <c r="A378">
        <v>11</v>
      </c>
      <c r="B378" t="s">
        <v>206</v>
      </c>
      <c r="C378" t="s">
        <v>29</v>
      </c>
      <c r="D378">
        <v>4</v>
      </c>
      <c r="E378" t="s">
        <v>92</v>
      </c>
      <c r="F378" t="s">
        <v>22</v>
      </c>
      <c r="G378" t="s">
        <v>78</v>
      </c>
      <c r="H378">
        <v>1</v>
      </c>
      <c r="I378">
        <v>1</v>
      </c>
      <c r="J378">
        <v>1</v>
      </c>
      <c r="K378" s="2">
        <v>41551</v>
      </c>
      <c r="L378" t="s">
        <v>24</v>
      </c>
      <c r="M378">
        <v>1</v>
      </c>
      <c r="N378">
        <v>0.13750000000000001</v>
      </c>
      <c r="O378">
        <v>0.13750000000000001</v>
      </c>
      <c r="P378">
        <v>0.13750000000000001</v>
      </c>
      <c r="Q378">
        <v>5.3</v>
      </c>
      <c r="R378">
        <v>3.3333333330000001</v>
      </c>
      <c r="S378">
        <v>45.22666667</v>
      </c>
      <c r="T378">
        <v>6</v>
      </c>
      <c r="U378">
        <v>6</v>
      </c>
      <c r="V378">
        <v>5</v>
      </c>
      <c r="W378">
        <v>19</v>
      </c>
      <c r="X378">
        <v>5.0999999999999996</v>
      </c>
      <c r="Y378">
        <v>5.3</v>
      </c>
    </row>
    <row r="379" spans="1:25" x14ac:dyDescent="0.25">
      <c r="A379">
        <v>11</v>
      </c>
      <c r="B379" t="s">
        <v>206</v>
      </c>
      <c r="C379" t="s">
        <v>29</v>
      </c>
      <c r="D379">
        <v>4</v>
      </c>
      <c r="E379" t="s">
        <v>92</v>
      </c>
      <c r="F379" t="s">
        <v>22</v>
      </c>
      <c r="G379" t="s">
        <v>128</v>
      </c>
      <c r="H379">
        <v>1</v>
      </c>
      <c r="I379">
        <v>1</v>
      </c>
      <c r="J379">
        <v>1</v>
      </c>
      <c r="K379" s="2">
        <v>41551</v>
      </c>
      <c r="L379" t="s">
        <v>24</v>
      </c>
      <c r="M379">
        <v>1</v>
      </c>
      <c r="N379">
        <v>6.88E-2</v>
      </c>
      <c r="O379">
        <v>6.88E-2</v>
      </c>
      <c r="P379">
        <v>6.88E-2</v>
      </c>
      <c r="Q379">
        <v>5.3</v>
      </c>
      <c r="R379">
        <v>3.3333333330000001</v>
      </c>
      <c r="S379">
        <v>45.22666667</v>
      </c>
      <c r="T379">
        <v>6</v>
      </c>
      <c r="U379">
        <v>6</v>
      </c>
      <c r="V379">
        <v>5</v>
      </c>
      <c r="W379">
        <v>19</v>
      </c>
      <c r="X379">
        <v>5.0999999999999996</v>
      </c>
      <c r="Y379">
        <v>5.3</v>
      </c>
    </row>
    <row r="380" spans="1:25" x14ac:dyDescent="0.25">
      <c r="A380">
        <v>11</v>
      </c>
      <c r="B380" t="s">
        <v>206</v>
      </c>
      <c r="C380" t="s">
        <v>29</v>
      </c>
      <c r="D380">
        <v>4</v>
      </c>
      <c r="E380" t="s">
        <v>92</v>
      </c>
      <c r="F380" t="s">
        <v>22</v>
      </c>
      <c r="G380" t="s">
        <v>156</v>
      </c>
      <c r="H380">
        <v>1</v>
      </c>
      <c r="I380">
        <v>0</v>
      </c>
      <c r="J380">
        <v>0</v>
      </c>
      <c r="K380" s="2">
        <v>41551</v>
      </c>
      <c r="L380" t="s">
        <v>24</v>
      </c>
      <c r="M380">
        <v>1</v>
      </c>
      <c r="N380">
        <v>5.7099999999999998E-2</v>
      </c>
      <c r="O380">
        <v>5.7099999999999998E-2</v>
      </c>
      <c r="P380">
        <v>5.7099999999999998E-2</v>
      </c>
      <c r="Q380">
        <v>5.3</v>
      </c>
      <c r="R380">
        <v>3.3333333330000001</v>
      </c>
      <c r="S380">
        <v>45.22666667</v>
      </c>
      <c r="T380">
        <v>6</v>
      </c>
      <c r="U380">
        <v>6</v>
      </c>
      <c r="V380">
        <v>5</v>
      </c>
      <c r="W380">
        <v>19</v>
      </c>
      <c r="X380">
        <v>5.0999999999999996</v>
      </c>
      <c r="Y380">
        <v>5.3</v>
      </c>
    </row>
    <row r="381" spans="1:25" x14ac:dyDescent="0.25">
      <c r="A381">
        <v>11</v>
      </c>
      <c r="B381" t="s">
        <v>206</v>
      </c>
      <c r="C381" t="s">
        <v>29</v>
      </c>
      <c r="D381">
        <v>4</v>
      </c>
      <c r="E381" t="s">
        <v>32</v>
      </c>
      <c r="F381" t="s">
        <v>18</v>
      </c>
      <c r="G381" t="s">
        <v>23</v>
      </c>
      <c r="H381">
        <v>1</v>
      </c>
      <c r="I381">
        <v>1</v>
      </c>
      <c r="J381">
        <v>1</v>
      </c>
      <c r="K381" s="2">
        <v>41551</v>
      </c>
      <c r="L381" t="s">
        <v>24</v>
      </c>
      <c r="M381">
        <v>1</v>
      </c>
      <c r="N381">
        <v>5.3800000000000001E-2</v>
      </c>
      <c r="O381">
        <v>5.3800000000000001E-2</v>
      </c>
      <c r="P381">
        <v>5.3800000000000001E-2</v>
      </c>
      <c r="Q381">
        <v>5.3</v>
      </c>
      <c r="R381">
        <v>4.3333333329999997</v>
      </c>
      <c r="S381">
        <v>41.066666669999996</v>
      </c>
      <c r="T381">
        <v>7</v>
      </c>
      <c r="U381">
        <v>3</v>
      </c>
      <c r="V381">
        <v>6</v>
      </c>
      <c r="W381">
        <v>1</v>
      </c>
      <c r="X381">
        <v>5.7</v>
      </c>
      <c r="Y381">
        <v>5.7</v>
      </c>
    </row>
    <row r="382" spans="1:25" x14ac:dyDescent="0.25">
      <c r="A382">
        <v>11</v>
      </c>
      <c r="B382" t="s">
        <v>206</v>
      </c>
      <c r="C382" t="s">
        <v>29</v>
      </c>
      <c r="D382">
        <v>4</v>
      </c>
      <c r="E382" t="s">
        <v>32</v>
      </c>
      <c r="F382" t="s">
        <v>18</v>
      </c>
      <c r="G382" t="s">
        <v>156</v>
      </c>
      <c r="H382">
        <v>14</v>
      </c>
      <c r="I382">
        <v>0</v>
      </c>
      <c r="J382">
        <v>0</v>
      </c>
      <c r="K382" s="2">
        <v>41551</v>
      </c>
      <c r="L382" t="s">
        <v>24</v>
      </c>
      <c r="M382" t="s">
        <v>43</v>
      </c>
      <c r="N382" t="s">
        <v>43</v>
      </c>
      <c r="O382">
        <v>0.3175</v>
      </c>
      <c r="P382">
        <v>2.2678571000000002E-2</v>
      </c>
      <c r="Q382">
        <v>5.3</v>
      </c>
      <c r="R382">
        <v>4.3333333329999997</v>
      </c>
      <c r="S382">
        <v>41.066666669999996</v>
      </c>
      <c r="T382">
        <v>7</v>
      </c>
      <c r="U382">
        <v>3</v>
      </c>
      <c r="V382">
        <v>6</v>
      </c>
      <c r="W382">
        <v>1</v>
      </c>
      <c r="X382">
        <v>5.7</v>
      </c>
      <c r="Y382">
        <v>5.7</v>
      </c>
    </row>
    <row r="383" spans="1:25" x14ac:dyDescent="0.25">
      <c r="A383">
        <v>11</v>
      </c>
      <c r="B383" t="s">
        <v>206</v>
      </c>
      <c r="C383" t="s">
        <v>29</v>
      </c>
      <c r="D383">
        <v>5</v>
      </c>
      <c r="E383" t="s">
        <v>157</v>
      </c>
      <c r="F383" t="s">
        <v>22</v>
      </c>
      <c r="G383" t="s">
        <v>43</v>
      </c>
      <c r="H383" t="s">
        <v>43</v>
      </c>
      <c r="I383" t="s">
        <v>43</v>
      </c>
      <c r="J383" t="s">
        <v>43</v>
      </c>
      <c r="K383" s="2">
        <v>41551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>
        <v>3.3</v>
      </c>
      <c r="R383">
        <v>4</v>
      </c>
      <c r="S383">
        <v>50.426666670000003</v>
      </c>
      <c r="T383">
        <v>4</v>
      </c>
      <c r="U383">
        <v>6</v>
      </c>
      <c r="V383">
        <v>2</v>
      </c>
      <c r="W383">
        <v>3</v>
      </c>
      <c r="X383">
        <v>5.9</v>
      </c>
      <c r="Y383">
        <v>6</v>
      </c>
    </row>
    <row r="384" spans="1:25" x14ac:dyDescent="0.25">
      <c r="A384">
        <v>11</v>
      </c>
      <c r="B384" t="s">
        <v>206</v>
      </c>
      <c r="C384" t="s">
        <v>29</v>
      </c>
      <c r="D384">
        <v>5</v>
      </c>
      <c r="E384" t="s">
        <v>93</v>
      </c>
      <c r="F384" t="s">
        <v>18</v>
      </c>
      <c r="G384" t="s">
        <v>78</v>
      </c>
      <c r="H384">
        <v>1</v>
      </c>
      <c r="I384">
        <v>1</v>
      </c>
      <c r="J384">
        <v>1</v>
      </c>
      <c r="K384" s="2">
        <v>41551</v>
      </c>
      <c r="L384" t="s">
        <v>24</v>
      </c>
      <c r="M384">
        <v>1</v>
      </c>
      <c r="N384">
        <v>5.74E-2</v>
      </c>
      <c r="O384">
        <v>5.74E-2</v>
      </c>
      <c r="P384">
        <v>5.74E-2</v>
      </c>
      <c r="Q384">
        <v>3.3</v>
      </c>
      <c r="R384">
        <v>4.3333333329999997</v>
      </c>
      <c r="S384">
        <v>69.84</v>
      </c>
      <c r="T384">
        <v>13</v>
      </c>
      <c r="U384">
        <v>13</v>
      </c>
      <c r="V384">
        <v>13</v>
      </c>
      <c r="W384">
        <v>9</v>
      </c>
      <c r="X384">
        <v>5.8</v>
      </c>
      <c r="Y384">
        <v>6.1</v>
      </c>
    </row>
    <row r="385" spans="1:25" x14ac:dyDescent="0.25">
      <c r="A385">
        <v>11</v>
      </c>
      <c r="B385" t="s">
        <v>206</v>
      </c>
      <c r="C385" t="s">
        <v>29</v>
      </c>
      <c r="D385">
        <v>5</v>
      </c>
      <c r="E385" t="s">
        <v>93</v>
      </c>
      <c r="F385" t="s">
        <v>18</v>
      </c>
      <c r="G385" t="s">
        <v>156</v>
      </c>
      <c r="H385">
        <v>1</v>
      </c>
      <c r="I385">
        <v>0</v>
      </c>
      <c r="J385">
        <v>0</v>
      </c>
      <c r="K385" s="2">
        <v>41551</v>
      </c>
      <c r="L385" t="s">
        <v>24</v>
      </c>
      <c r="M385">
        <v>1</v>
      </c>
      <c r="N385">
        <v>0.1113</v>
      </c>
      <c r="O385">
        <v>0.1113</v>
      </c>
      <c r="P385">
        <v>0.1113</v>
      </c>
      <c r="Q385">
        <v>3.3</v>
      </c>
      <c r="R385">
        <v>4.3333333329999997</v>
      </c>
      <c r="S385">
        <v>69.84</v>
      </c>
      <c r="T385">
        <v>13</v>
      </c>
      <c r="U385">
        <v>13</v>
      </c>
      <c r="V385">
        <v>13</v>
      </c>
      <c r="W385">
        <v>9</v>
      </c>
      <c r="X385">
        <v>5.8</v>
      </c>
      <c r="Y385">
        <v>6.1</v>
      </c>
    </row>
    <row r="386" spans="1:25" x14ac:dyDescent="0.25">
      <c r="A386">
        <v>13</v>
      </c>
      <c r="B386" t="s">
        <v>220</v>
      </c>
      <c r="C386" t="s">
        <v>16</v>
      </c>
      <c r="D386">
        <v>1</v>
      </c>
      <c r="E386" t="s">
        <v>33</v>
      </c>
      <c r="F386" t="s">
        <v>22</v>
      </c>
      <c r="G386" t="s">
        <v>23</v>
      </c>
      <c r="H386">
        <v>2</v>
      </c>
      <c r="I386">
        <v>2</v>
      </c>
      <c r="J386">
        <v>1</v>
      </c>
      <c r="K386" s="2">
        <v>41554</v>
      </c>
      <c r="L386" t="s">
        <v>24</v>
      </c>
      <c r="M386">
        <v>1</v>
      </c>
      <c r="N386">
        <v>0.5675</v>
      </c>
      <c r="O386">
        <v>2.4295</v>
      </c>
      <c r="P386">
        <v>1.21475</v>
      </c>
      <c r="Q386">
        <v>6.9</v>
      </c>
      <c r="R386">
        <v>4.6666666670000003</v>
      </c>
      <c r="S386">
        <v>0.16</v>
      </c>
      <c r="T386">
        <v>2</v>
      </c>
      <c r="U386">
        <v>2</v>
      </c>
      <c r="V386">
        <v>5</v>
      </c>
      <c r="W386">
        <v>2</v>
      </c>
      <c r="X386">
        <v>5.7</v>
      </c>
      <c r="Y386">
        <v>5.9</v>
      </c>
    </row>
    <row r="387" spans="1:25" x14ac:dyDescent="0.25">
      <c r="A387">
        <v>13</v>
      </c>
      <c r="B387" t="s">
        <v>220</v>
      </c>
      <c r="C387" t="s">
        <v>16</v>
      </c>
      <c r="D387">
        <v>1</v>
      </c>
      <c r="E387" t="s">
        <v>33</v>
      </c>
      <c r="F387" t="s">
        <v>22</v>
      </c>
      <c r="G387" t="s">
        <v>23</v>
      </c>
      <c r="H387">
        <v>2</v>
      </c>
      <c r="I387">
        <v>2</v>
      </c>
      <c r="J387">
        <v>1</v>
      </c>
      <c r="K387" s="2">
        <v>41554</v>
      </c>
      <c r="L387" t="s">
        <v>24</v>
      </c>
      <c r="M387">
        <v>2</v>
      </c>
      <c r="N387">
        <v>1.8620000000000001</v>
      </c>
      <c r="O387">
        <v>2.4295</v>
      </c>
      <c r="P387">
        <v>1.21475</v>
      </c>
      <c r="Q387">
        <v>6.9</v>
      </c>
      <c r="R387">
        <v>4.6666666670000003</v>
      </c>
      <c r="S387">
        <v>0.16</v>
      </c>
      <c r="T387">
        <v>2</v>
      </c>
      <c r="U387">
        <v>2</v>
      </c>
      <c r="V387">
        <v>5</v>
      </c>
      <c r="W387">
        <v>2</v>
      </c>
      <c r="X387">
        <v>5.7</v>
      </c>
      <c r="Y387">
        <v>5.9</v>
      </c>
    </row>
    <row r="388" spans="1:25" x14ac:dyDescent="0.25">
      <c r="A388">
        <v>13</v>
      </c>
      <c r="B388" t="s">
        <v>220</v>
      </c>
      <c r="C388" t="s">
        <v>16</v>
      </c>
      <c r="D388">
        <v>1</v>
      </c>
      <c r="E388" t="s">
        <v>33</v>
      </c>
      <c r="F388" t="s">
        <v>22</v>
      </c>
      <c r="G388" t="s">
        <v>219</v>
      </c>
      <c r="H388">
        <v>3</v>
      </c>
      <c r="I388">
        <v>0</v>
      </c>
      <c r="J388">
        <v>0</v>
      </c>
      <c r="K388" s="2">
        <v>41554</v>
      </c>
      <c r="L388" t="s">
        <v>24</v>
      </c>
      <c r="M388">
        <v>1</v>
      </c>
      <c r="N388">
        <v>0.1061</v>
      </c>
      <c r="O388">
        <v>0.1865</v>
      </c>
      <c r="P388">
        <v>6.2166667000000002E-2</v>
      </c>
      <c r="Q388">
        <v>6.9</v>
      </c>
      <c r="R388">
        <v>4.6666666670000003</v>
      </c>
      <c r="S388">
        <v>0.16</v>
      </c>
      <c r="T388">
        <v>2</v>
      </c>
      <c r="U388">
        <v>2</v>
      </c>
      <c r="V388">
        <v>5</v>
      </c>
      <c r="W388">
        <v>2</v>
      </c>
      <c r="X388">
        <v>5.7</v>
      </c>
      <c r="Y388">
        <v>5.9</v>
      </c>
    </row>
    <row r="389" spans="1:25" x14ac:dyDescent="0.25">
      <c r="A389">
        <v>13</v>
      </c>
      <c r="B389" t="s">
        <v>220</v>
      </c>
      <c r="C389" t="s">
        <v>16</v>
      </c>
      <c r="D389">
        <v>1</v>
      </c>
      <c r="E389" t="s">
        <v>33</v>
      </c>
      <c r="F389" t="s">
        <v>22</v>
      </c>
      <c r="G389" t="s">
        <v>219</v>
      </c>
      <c r="H389">
        <v>3</v>
      </c>
      <c r="I389">
        <v>0</v>
      </c>
      <c r="J389">
        <v>0</v>
      </c>
      <c r="K389" s="2">
        <v>41554</v>
      </c>
      <c r="L389" t="s">
        <v>24</v>
      </c>
      <c r="M389">
        <v>2</v>
      </c>
      <c r="N389">
        <v>7.4099999999999999E-2</v>
      </c>
      <c r="O389">
        <v>0.1865</v>
      </c>
      <c r="P389">
        <v>6.2166667000000002E-2</v>
      </c>
      <c r="Q389">
        <v>6.9</v>
      </c>
      <c r="R389">
        <v>4.6666666670000003</v>
      </c>
      <c r="S389">
        <v>0.16</v>
      </c>
      <c r="T389">
        <v>2</v>
      </c>
      <c r="U389">
        <v>2</v>
      </c>
      <c r="V389">
        <v>5</v>
      </c>
      <c r="W389">
        <v>2</v>
      </c>
      <c r="X389">
        <v>5.7</v>
      </c>
      <c r="Y389">
        <v>5.9</v>
      </c>
    </row>
    <row r="390" spans="1:25" x14ac:dyDescent="0.25">
      <c r="A390">
        <v>13</v>
      </c>
      <c r="B390" t="s">
        <v>220</v>
      </c>
      <c r="C390" t="s">
        <v>16</v>
      </c>
      <c r="D390">
        <v>1</v>
      </c>
      <c r="E390" t="s">
        <v>33</v>
      </c>
      <c r="F390" t="s">
        <v>22</v>
      </c>
      <c r="G390" t="s">
        <v>219</v>
      </c>
      <c r="H390">
        <v>3</v>
      </c>
      <c r="I390">
        <v>0</v>
      </c>
      <c r="J390">
        <v>0</v>
      </c>
      <c r="K390" s="2">
        <v>41554</v>
      </c>
      <c r="L390" t="s">
        <v>24</v>
      </c>
      <c r="M390">
        <v>3</v>
      </c>
      <c r="N390">
        <v>6.3E-3</v>
      </c>
      <c r="O390">
        <v>0.1865</v>
      </c>
      <c r="P390">
        <v>6.2166667000000002E-2</v>
      </c>
      <c r="Q390">
        <v>6.9</v>
      </c>
      <c r="R390">
        <v>4.6666666670000003</v>
      </c>
      <c r="S390">
        <v>0.16</v>
      </c>
      <c r="T390">
        <v>2</v>
      </c>
      <c r="U390">
        <v>2</v>
      </c>
      <c r="V390">
        <v>5</v>
      </c>
      <c r="W390">
        <v>2</v>
      </c>
      <c r="X390">
        <v>5.7</v>
      </c>
      <c r="Y390">
        <v>5.9</v>
      </c>
    </row>
    <row r="391" spans="1:25" x14ac:dyDescent="0.25">
      <c r="A391">
        <v>13</v>
      </c>
      <c r="B391" t="s">
        <v>220</v>
      </c>
      <c r="C391" t="s">
        <v>16</v>
      </c>
      <c r="D391">
        <v>1</v>
      </c>
      <c r="E391" t="s">
        <v>33</v>
      </c>
      <c r="F391" t="s">
        <v>22</v>
      </c>
      <c r="G391" t="s">
        <v>62</v>
      </c>
      <c r="H391">
        <v>3</v>
      </c>
      <c r="I391">
        <v>0</v>
      </c>
      <c r="J391">
        <v>0</v>
      </c>
      <c r="K391" s="2">
        <v>41554</v>
      </c>
      <c r="L391" t="s">
        <v>24</v>
      </c>
      <c r="M391">
        <v>1</v>
      </c>
      <c r="N391">
        <v>3.5299999999999998E-2</v>
      </c>
      <c r="O391">
        <v>0.10639999999999999</v>
      </c>
      <c r="P391">
        <v>3.5466667E-2</v>
      </c>
      <c r="Q391">
        <v>6.9</v>
      </c>
      <c r="R391">
        <v>4.6666666670000003</v>
      </c>
      <c r="S391">
        <v>0.16</v>
      </c>
      <c r="T391">
        <v>2</v>
      </c>
      <c r="U391">
        <v>2</v>
      </c>
      <c r="V391">
        <v>5</v>
      </c>
      <c r="W391">
        <v>2</v>
      </c>
      <c r="X391">
        <v>5.7</v>
      </c>
      <c r="Y391">
        <v>5.9</v>
      </c>
    </row>
    <row r="392" spans="1:25" x14ac:dyDescent="0.25">
      <c r="A392">
        <v>13</v>
      </c>
      <c r="B392" t="s">
        <v>220</v>
      </c>
      <c r="C392" t="s">
        <v>16</v>
      </c>
      <c r="D392">
        <v>1</v>
      </c>
      <c r="E392" t="s">
        <v>33</v>
      </c>
      <c r="F392" t="s">
        <v>22</v>
      </c>
      <c r="G392" t="s">
        <v>62</v>
      </c>
      <c r="H392">
        <v>3</v>
      </c>
      <c r="I392">
        <v>0</v>
      </c>
      <c r="J392">
        <v>0</v>
      </c>
      <c r="K392" s="2">
        <v>41554</v>
      </c>
      <c r="L392" t="s">
        <v>24</v>
      </c>
      <c r="M392">
        <v>2</v>
      </c>
      <c r="N392">
        <v>2.9899999999999999E-2</v>
      </c>
      <c r="O392">
        <v>0.10639999999999999</v>
      </c>
      <c r="P392">
        <v>3.5466667E-2</v>
      </c>
      <c r="Q392">
        <v>6.9</v>
      </c>
      <c r="R392">
        <v>4.6666666670000003</v>
      </c>
      <c r="S392">
        <v>0.16</v>
      </c>
      <c r="T392">
        <v>2</v>
      </c>
      <c r="U392">
        <v>2</v>
      </c>
      <c r="V392">
        <v>5</v>
      </c>
      <c r="W392">
        <v>2</v>
      </c>
      <c r="X392">
        <v>5.7</v>
      </c>
      <c r="Y392">
        <v>5.9</v>
      </c>
    </row>
    <row r="393" spans="1:25" x14ac:dyDescent="0.25">
      <c r="A393">
        <v>13</v>
      </c>
      <c r="B393" t="s">
        <v>220</v>
      </c>
      <c r="C393" t="s">
        <v>16</v>
      </c>
      <c r="D393">
        <v>1</v>
      </c>
      <c r="E393" t="s">
        <v>33</v>
      </c>
      <c r="F393" t="s">
        <v>22</v>
      </c>
      <c r="G393" t="s">
        <v>62</v>
      </c>
      <c r="H393">
        <v>3</v>
      </c>
      <c r="I393">
        <v>0</v>
      </c>
      <c r="J393">
        <v>0</v>
      </c>
      <c r="K393" s="2">
        <v>41554</v>
      </c>
      <c r="L393" t="s">
        <v>24</v>
      </c>
      <c r="M393">
        <v>3</v>
      </c>
      <c r="N393">
        <v>4.1200000000000001E-2</v>
      </c>
      <c r="O393">
        <v>0.10639999999999999</v>
      </c>
      <c r="P393">
        <v>3.5466667E-2</v>
      </c>
      <c r="Q393">
        <v>6.9</v>
      </c>
      <c r="R393">
        <v>4.6666666670000003</v>
      </c>
      <c r="S393">
        <v>0.16</v>
      </c>
      <c r="T393">
        <v>2</v>
      </c>
      <c r="U393">
        <v>2</v>
      </c>
      <c r="V393">
        <v>5</v>
      </c>
      <c r="W393">
        <v>2</v>
      </c>
      <c r="X393">
        <v>5.7</v>
      </c>
      <c r="Y393">
        <v>5.9</v>
      </c>
    </row>
    <row r="394" spans="1:25" x14ac:dyDescent="0.25">
      <c r="A394">
        <v>13</v>
      </c>
      <c r="B394" t="s">
        <v>220</v>
      </c>
      <c r="C394" t="s">
        <v>16</v>
      </c>
      <c r="D394">
        <v>1</v>
      </c>
      <c r="E394" t="s">
        <v>33</v>
      </c>
      <c r="F394" t="s">
        <v>22</v>
      </c>
      <c r="G394" t="s">
        <v>139</v>
      </c>
      <c r="H394">
        <v>13</v>
      </c>
      <c r="I394">
        <v>0</v>
      </c>
      <c r="J394">
        <v>0</v>
      </c>
      <c r="K394" s="2">
        <v>41554</v>
      </c>
      <c r="L394" t="s">
        <v>24</v>
      </c>
      <c r="M394" t="s">
        <v>43</v>
      </c>
      <c r="N394" t="s">
        <v>43</v>
      </c>
      <c r="O394">
        <v>0.76200000000000001</v>
      </c>
      <c r="P394">
        <v>5.8615384999999999E-2</v>
      </c>
      <c r="Q394">
        <v>6.9</v>
      </c>
      <c r="R394">
        <v>4.6666666670000003</v>
      </c>
      <c r="S394">
        <v>0.16</v>
      </c>
      <c r="T394">
        <v>2</v>
      </c>
      <c r="U394">
        <v>2</v>
      </c>
      <c r="V394">
        <v>5</v>
      </c>
      <c r="W394">
        <v>2</v>
      </c>
      <c r="X394">
        <v>5.7</v>
      </c>
      <c r="Y394">
        <v>5.9</v>
      </c>
    </row>
    <row r="395" spans="1:25" x14ac:dyDescent="0.25">
      <c r="A395">
        <v>13</v>
      </c>
      <c r="B395" t="s">
        <v>220</v>
      </c>
      <c r="C395" t="s">
        <v>16</v>
      </c>
      <c r="D395">
        <v>1</v>
      </c>
      <c r="E395" t="s">
        <v>33</v>
      </c>
      <c r="F395" t="s">
        <v>22</v>
      </c>
      <c r="G395" t="s">
        <v>207</v>
      </c>
      <c r="H395" t="s">
        <v>43</v>
      </c>
      <c r="I395" t="s">
        <v>43</v>
      </c>
      <c r="J395">
        <v>1</v>
      </c>
      <c r="K395" s="2">
        <v>41554</v>
      </c>
      <c r="L395" t="s">
        <v>20</v>
      </c>
      <c r="M395" t="s">
        <v>43</v>
      </c>
      <c r="N395" t="s">
        <v>43</v>
      </c>
      <c r="O395">
        <v>0.48820000000000002</v>
      </c>
      <c r="P395" t="s">
        <v>43</v>
      </c>
      <c r="Q395">
        <v>6.9</v>
      </c>
      <c r="R395">
        <v>4.6666666670000003</v>
      </c>
      <c r="S395">
        <v>0.16</v>
      </c>
      <c r="T395">
        <v>2</v>
      </c>
      <c r="U395">
        <v>2</v>
      </c>
      <c r="V395">
        <v>5</v>
      </c>
      <c r="W395">
        <v>2</v>
      </c>
      <c r="X395">
        <v>5.7</v>
      </c>
      <c r="Y395">
        <v>5.9</v>
      </c>
    </row>
    <row r="396" spans="1:25" x14ac:dyDescent="0.25">
      <c r="A396">
        <v>13</v>
      </c>
      <c r="B396" t="s">
        <v>220</v>
      </c>
      <c r="C396" t="s">
        <v>16</v>
      </c>
      <c r="D396">
        <v>1</v>
      </c>
      <c r="E396" t="s">
        <v>33</v>
      </c>
      <c r="F396" t="s">
        <v>22</v>
      </c>
      <c r="G396" t="s">
        <v>175</v>
      </c>
      <c r="H396">
        <v>8</v>
      </c>
      <c r="I396">
        <v>0</v>
      </c>
      <c r="J396">
        <v>0</v>
      </c>
      <c r="K396" s="2">
        <v>41554</v>
      </c>
      <c r="L396" t="s">
        <v>24</v>
      </c>
      <c r="M396" t="s">
        <v>43</v>
      </c>
      <c r="N396" t="s">
        <v>43</v>
      </c>
      <c r="O396">
        <v>4.4600000000000001E-2</v>
      </c>
      <c r="P396">
        <v>5.5750000000000001E-3</v>
      </c>
      <c r="Q396">
        <v>6.9</v>
      </c>
      <c r="R396">
        <v>4.6666666670000003</v>
      </c>
      <c r="S396">
        <v>0.16</v>
      </c>
      <c r="T396">
        <v>2</v>
      </c>
      <c r="U396">
        <v>2</v>
      </c>
      <c r="V396">
        <v>5</v>
      </c>
      <c r="W396">
        <v>2</v>
      </c>
      <c r="X396">
        <v>5.7</v>
      </c>
      <c r="Y396">
        <v>5.9</v>
      </c>
    </row>
    <row r="397" spans="1:25" x14ac:dyDescent="0.25">
      <c r="A397">
        <v>13</v>
      </c>
      <c r="B397" t="s">
        <v>220</v>
      </c>
      <c r="C397" t="s">
        <v>16</v>
      </c>
      <c r="D397">
        <v>1</v>
      </c>
      <c r="E397" t="s">
        <v>33</v>
      </c>
      <c r="F397" t="s">
        <v>22</v>
      </c>
      <c r="G397" t="s">
        <v>176</v>
      </c>
      <c r="H397">
        <v>5</v>
      </c>
      <c r="I397">
        <v>0</v>
      </c>
      <c r="J397">
        <v>0</v>
      </c>
      <c r="K397" s="2">
        <v>41554</v>
      </c>
      <c r="L397" t="s">
        <v>24</v>
      </c>
      <c r="M397" t="s">
        <v>43</v>
      </c>
      <c r="N397" t="s">
        <v>43</v>
      </c>
      <c r="O397">
        <v>9.9099999999999994E-2</v>
      </c>
      <c r="P397">
        <v>1.9820000000000001E-2</v>
      </c>
      <c r="Q397">
        <v>6.9</v>
      </c>
      <c r="R397">
        <v>4.6666666670000003</v>
      </c>
      <c r="S397">
        <v>0.16</v>
      </c>
      <c r="T397">
        <v>2</v>
      </c>
      <c r="U397">
        <v>2</v>
      </c>
      <c r="V397">
        <v>5</v>
      </c>
      <c r="W397">
        <v>2</v>
      </c>
      <c r="X397">
        <v>5.7</v>
      </c>
      <c r="Y397">
        <v>5.9</v>
      </c>
    </row>
    <row r="398" spans="1:25" x14ac:dyDescent="0.25">
      <c r="A398">
        <v>13</v>
      </c>
      <c r="B398" t="s">
        <v>220</v>
      </c>
      <c r="C398" t="s">
        <v>16</v>
      </c>
      <c r="D398">
        <v>1</v>
      </c>
      <c r="E398" t="s">
        <v>33</v>
      </c>
      <c r="F398" t="s">
        <v>22</v>
      </c>
      <c r="G398" t="s">
        <v>179</v>
      </c>
      <c r="H398">
        <v>1</v>
      </c>
      <c r="I398">
        <v>1</v>
      </c>
      <c r="J398">
        <v>1</v>
      </c>
      <c r="K398" s="2">
        <v>41554</v>
      </c>
      <c r="L398" t="s">
        <v>24</v>
      </c>
      <c r="M398">
        <v>1</v>
      </c>
      <c r="N398">
        <v>0.128</v>
      </c>
      <c r="O398">
        <v>0.128</v>
      </c>
      <c r="P398">
        <v>0.128</v>
      </c>
      <c r="Q398">
        <v>6.9</v>
      </c>
      <c r="R398">
        <v>4.6666666670000003</v>
      </c>
      <c r="S398">
        <v>0.16</v>
      </c>
      <c r="T398">
        <v>2</v>
      </c>
      <c r="U398">
        <v>2</v>
      </c>
      <c r="V398">
        <v>5</v>
      </c>
      <c r="W398">
        <v>2</v>
      </c>
      <c r="X398">
        <v>5.7</v>
      </c>
      <c r="Y398">
        <v>5.9</v>
      </c>
    </row>
    <row r="399" spans="1:25" x14ac:dyDescent="0.25">
      <c r="A399">
        <v>13</v>
      </c>
      <c r="B399" t="s">
        <v>220</v>
      </c>
      <c r="C399" t="s">
        <v>16</v>
      </c>
      <c r="D399">
        <v>1</v>
      </c>
      <c r="E399" t="s">
        <v>33</v>
      </c>
      <c r="F399" t="s">
        <v>22</v>
      </c>
      <c r="G399" t="s">
        <v>181</v>
      </c>
      <c r="H399">
        <v>15</v>
      </c>
      <c r="I399">
        <v>0</v>
      </c>
      <c r="J399">
        <v>0</v>
      </c>
      <c r="K399" s="2">
        <v>41554</v>
      </c>
      <c r="L399" t="s">
        <v>24</v>
      </c>
      <c r="M399">
        <v>1</v>
      </c>
      <c r="N399">
        <v>0.06</v>
      </c>
      <c r="O399">
        <v>6.58</v>
      </c>
      <c r="P399">
        <v>0.43866666700000001</v>
      </c>
      <c r="Q399">
        <v>6.9</v>
      </c>
      <c r="R399">
        <v>4.6666666670000003</v>
      </c>
      <c r="S399">
        <v>0.16</v>
      </c>
      <c r="T399">
        <v>2</v>
      </c>
      <c r="U399">
        <v>2</v>
      </c>
      <c r="V399">
        <v>5</v>
      </c>
      <c r="W399">
        <v>2</v>
      </c>
      <c r="X399">
        <v>5.7</v>
      </c>
      <c r="Y399">
        <v>5.9</v>
      </c>
    </row>
    <row r="400" spans="1:25" x14ac:dyDescent="0.25">
      <c r="A400">
        <v>13</v>
      </c>
      <c r="B400" t="s">
        <v>220</v>
      </c>
      <c r="C400" t="s">
        <v>16</v>
      </c>
      <c r="D400">
        <v>1</v>
      </c>
      <c r="E400" t="s">
        <v>33</v>
      </c>
      <c r="F400" t="s">
        <v>22</v>
      </c>
      <c r="G400" t="s">
        <v>181</v>
      </c>
      <c r="H400">
        <v>15</v>
      </c>
      <c r="I400">
        <v>0</v>
      </c>
      <c r="J400">
        <v>0</v>
      </c>
      <c r="K400" s="2">
        <v>41554</v>
      </c>
      <c r="L400" t="s">
        <v>24</v>
      </c>
      <c r="M400">
        <v>2</v>
      </c>
      <c r="N400">
        <v>0.02</v>
      </c>
      <c r="O400">
        <v>6.58</v>
      </c>
      <c r="P400">
        <v>0.43866666700000001</v>
      </c>
      <c r="Q400">
        <v>6.9</v>
      </c>
      <c r="R400">
        <v>4.6666666670000003</v>
      </c>
      <c r="S400">
        <v>0.16</v>
      </c>
      <c r="T400">
        <v>2</v>
      </c>
      <c r="U400">
        <v>2</v>
      </c>
      <c r="V400">
        <v>5</v>
      </c>
      <c r="W400">
        <v>2</v>
      </c>
      <c r="X400">
        <v>5.7</v>
      </c>
      <c r="Y400">
        <v>5.9</v>
      </c>
    </row>
    <row r="401" spans="1:25" x14ac:dyDescent="0.25">
      <c r="A401">
        <v>13</v>
      </c>
      <c r="B401" t="s">
        <v>220</v>
      </c>
      <c r="C401" t="s">
        <v>16</v>
      </c>
      <c r="D401">
        <v>1</v>
      </c>
      <c r="E401" t="s">
        <v>33</v>
      </c>
      <c r="F401" t="s">
        <v>22</v>
      </c>
      <c r="G401" t="s">
        <v>181</v>
      </c>
      <c r="H401">
        <v>15</v>
      </c>
      <c r="I401">
        <v>0</v>
      </c>
      <c r="J401">
        <v>0</v>
      </c>
      <c r="K401" s="2">
        <v>41554</v>
      </c>
      <c r="L401" t="s">
        <v>24</v>
      </c>
      <c r="M401">
        <v>3</v>
      </c>
      <c r="N401">
        <v>7.0000000000000007E-2</v>
      </c>
      <c r="O401">
        <v>6.58</v>
      </c>
      <c r="P401">
        <v>0.43866666700000001</v>
      </c>
      <c r="Q401">
        <v>6.9</v>
      </c>
      <c r="R401">
        <v>4.6666666670000003</v>
      </c>
      <c r="S401">
        <v>0.16</v>
      </c>
      <c r="T401">
        <v>2</v>
      </c>
      <c r="U401">
        <v>2</v>
      </c>
      <c r="V401">
        <v>5</v>
      </c>
      <c r="W401">
        <v>2</v>
      </c>
      <c r="X401">
        <v>5.7</v>
      </c>
      <c r="Y401">
        <v>5.9</v>
      </c>
    </row>
    <row r="402" spans="1:25" x14ac:dyDescent="0.25">
      <c r="A402">
        <v>13</v>
      </c>
      <c r="B402" t="s">
        <v>220</v>
      </c>
      <c r="C402" t="s">
        <v>16</v>
      </c>
      <c r="D402">
        <v>1</v>
      </c>
      <c r="E402" t="s">
        <v>33</v>
      </c>
      <c r="F402" t="s">
        <v>22</v>
      </c>
      <c r="G402" t="s">
        <v>181</v>
      </c>
      <c r="H402">
        <v>15</v>
      </c>
      <c r="I402">
        <v>0</v>
      </c>
      <c r="J402">
        <v>0</v>
      </c>
      <c r="K402" s="2">
        <v>41554</v>
      </c>
      <c r="L402" t="s">
        <v>24</v>
      </c>
      <c r="M402">
        <v>4</v>
      </c>
      <c r="N402">
        <v>0.51</v>
      </c>
      <c r="O402">
        <v>6.58</v>
      </c>
      <c r="P402">
        <v>0.43866666700000001</v>
      </c>
      <c r="Q402">
        <v>6.9</v>
      </c>
      <c r="R402">
        <v>4.6666666670000003</v>
      </c>
      <c r="S402">
        <v>0.16</v>
      </c>
      <c r="T402">
        <v>2</v>
      </c>
      <c r="U402">
        <v>2</v>
      </c>
      <c r="V402">
        <v>5</v>
      </c>
      <c r="W402">
        <v>2</v>
      </c>
      <c r="X402">
        <v>5.7</v>
      </c>
      <c r="Y402">
        <v>5.9</v>
      </c>
    </row>
    <row r="403" spans="1:25" x14ac:dyDescent="0.25">
      <c r="A403">
        <v>13</v>
      </c>
      <c r="B403" t="s">
        <v>220</v>
      </c>
      <c r="C403" t="s">
        <v>16</v>
      </c>
      <c r="D403">
        <v>1</v>
      </c>
      <c r="E403" t="s">
        <v>33</v>
      </c>
      <c r="F403" t="s">
        <v>22</v>
      </c>
      <c r="G403" t="s">
        <v>181</v>
      </c>
      <c r="H403">
        <v>15</v>
      </c>
      <c r="I403">
        <v>0</v>
      </c>
      <c r="J403">
        <v>0</v>
      </c>
      <c r="K403" s="2">
        <v>41554</v>
      </c>
      <c r="L403" t="s">
        <v>24</v>
      </c>
      <c r="M403">
        <v>5</v>
      </c>
      <c r="N403">
        <v>4.43</v>
      </c>
      <c r="O403">
        <v>6.58</v>
      </c>
      <c r="P403">
        <v>0.43866666700000001</v>
      </c>
      <c r="Q403">
        <v>6.9</v>
      </c>
      <c r="R403">
        <v>4.6666666670000003</v>
      </c>
      <c r="S403">
        <v>0.16</v>
      </c>
      <c r="T403">
        <v>2</v>
      </c>
      <c r="U403">
        <v>2</v>
      </c>
      <c r="V403">
        <v>5</v>
      </c>
      <c r="W403">
        <v>2</v>
      </c>
      <c r="X403">
        <v>5.7</v>
      </c>
      <c r="Y403">
        <v>5.9</v>
      </c>
    </row>
    <row r="404" spans="1:25" x14ac:dyDescent="0.25">
      <c r="A404">
        <v>13</v>
      </c>
      <c r="B404" t="s">
        <v>220</v>
      </c>
      <c r="C404" t="s">
        <v>16</v>
      </c>
      <c r="D404">
        <v>1</v>
      </c>
      <c r="E404" t="s">
        <v>33</v>
      </c>
      <c r="F404" t="s">
        <v>22</v>
      </c>
      <c r="G404" t="s">
        <v>181</v>
      </c>
      <c r="H404">
        <v>15</v>
      </c>
      <c r="I404">
        <v>0</v>
      </c>
      <c r="J404">
        <v>0</v>
      </c>
      <c r="K404" s="2">
        <v>41554</v>
      </c>
      <c r="L404" t="s">
        <v>24</v>
      </c>
      <c r="M404">
        <v>6</v>
      </c>
      <c r="N404">
        <v>0.03</v>
      </c>
      <c r="O404">
        <v>6.58</v>
      </c>
      <c r="P404">
        <v>0.43866666700000001</v>
      </c>
      <c r="Q404">
        <v>6.9</v>
      </c>
      <c r="R404">
        <v>4.6666666670000003</v>
      </c>
      <c r="S404">
        <v>0.16</v>
      </c>
      <c r="T404">
        <v>2</v>
      </c>
      <c r="U404">
        <v>2</v>
      </c>
      <c r="V404">
        <v>5</v>
      </c>
      <c r="W404">
        <v>2</v>
      </c>
      <c r="X404">
        <v>5.7</v>
      </c>
      <c r="Y404">
        <v>5.9</v>
      </c>
    </row>
    <row r="405" spans="1:25" x14ac:dyDescent="0.25">
      <c r="A405">
        <v>13</v>
      </c>
      <c r="B405" t="s">
        <v>220</v>
      </c>
      <c r="C405" t="s">
        <v>16</v>
      </c>
      <c r="D405">
        <v>1</v>
      </c>
      <c r="E405" t="s">
        <v>33</v>
      </c>
      <c r="F405" t="s">
        <v>22</v>
      </c>
      <c r="G405" t="s">
        <v>181</v>
      </c>
      <c r="H405">
        <v>15</v>
      </c>
      <c r="I405">
        <v>0</v>
      </c>
      <c r="J405">
        <v>0</v>
      </c>
      <c r="K405" s="2">
        <v>41554</v>
      </c>
      <c r="L405" t="s">
        <v>24</v>
      </c>
      <c r="M405">
        <v>7</v>
      </c>
      <c r="N405">
        <v>0.14000000000000001</v>
      </c>
      <c r="O405">
        <v>6.58</v>
      </c>
      <c r="P405">
        <v>0.43866666700000001</v>
      </c>
      <c r="Q405">
        <v>6.9</v>
      </c>
      <c r="R405">
        <v>4.6666666670000003</v>
      </c>
      <c r="S405">
        <v>0.16</v>
      </c>
      <c r="T405">
        <v>2</v>
      </c>
      <c r="U405">
        <v>2</v>
      </c>
      <c r="V405">
        <v>5</v>
      </c>
      <c r="W405">
        <v>2</v>
      </c>
      <c r="X405">
        <v>5.7</v>
      </c>
      <c r="Y405">
        <v>5.9</v>
      </c>
    </row>
    <row r="406" spans="1:25" x14ac:dyDescent="0.25">
      <c r="A406">
        <v>13</v>
      </c>
      <c r="B406" t="s">
        <v>220</v>
      </c>
      <c r="C406" t="s">
        <v>16</v>
      </c>
      <c r="D406">
        <v>1</v>
      </c>
      <c r="E406" t="s">
        <v>33</v>
      </c>
      <c r="F406" t="s">
        <v>22</v>
      </c>
      <c r="G406" t="s">
        <v>181</v>
      </c>
      <c r="H406">
        <v>15</v>
      </c>
      <c r="I406">
        <v>0</v>
      </c>
      <c r="J406">
        <v>0</v>
      </c>
      <c r="K406" s="2">
        <v>41554</v>
      </c>
      <c r="L406" t="s">
        <v>24</v>
      </c>
      <c r="M406">
        <v>8</v>
      </c>
      <c r="N406">
        <v>0.02</v>
      </c>
      <c r="O406">
        <v>6.58</v>
      </c>
      <c r="P406">
        <v>0.43866666700000001</v>
      </c>
      <c r="Q406">
        <v>6.9</v>
      </c>
      <c r="R406">
        <v>4.6666666670000003</v>
      </c>
      <c r="S406">
        <v>0.16</v>
      </c>
      <c r="T406">
        <v>2</v>
      </c>
      <c r="U406">
        <v>2</v>
      </c>
      <c r="V406">
        <v>5</v>
      </c>
      <c r="W406">
        <v>2</v>
      </c>
      <c r="X406">
        <v>5.7</v>
      </c>
      <c r="Y406">
        <v>5.9</v>
      </c>
    </row>
    <row r="407" spans="1:25" x14ac:dyDescent="0.25">
      <c r="A407">
        <v>13</v>
      </c>
      <c r="B407" t="s">
        <v>220</v>
      </c>
      <c r="C407" t="s">
        <v>16</v>
      </c>
      <c r="D407">
        <v>1</v>
      </c>
      <c r="E407" t="s">
        <v>33</v>
      </c>
      <c r="F407" t="s">
        <v>22</v>
      </c>
      <c r="G407" t="s">
        <v>181</v>
      </c>
      <c r="H407">
        <v>15</v>
      </c>
      <c r="I407">
        <v>0</v>
      </c>
      <c r="J407">
        <v>0</v>
      </c>
      <c r="K407" s="2">
        <v>41554</v>
      </c>
      <c r="L407" t="s">
        <v>24</v>
      </c>
      <c r="M407">
        <v>9</v>
      </c>
      <c r="N407">
        <v>0.54</v>
      </c>
      <c r="O407">
        <v>6.58</v>
      </c>
      <c r="P407">
        <v>0.43866666700000001</v>
      </c>
      <c r="Q407">
        <v>6.9</v>
      </c>
      <c r="R407">
        <v>4.6666666670000003</v>
      </c>
      <c r="S407">
        <v>0.16</v>
      </c>
      <c r="T407">
        <v>2</v>
      </c>
      <c r="U407">
        <v>2</v>
      </c>
      <c r="V407">
        <v>5</v>
      </c>
      <c r="W407">
        <v>2</v>
      </c>
      <c r="X407">
        <v>5.7</v>
      </c>
      <c r="Y407">
        <v>5.9</v>
      </c>
    </row>
    <row r="408" spans="1:25" x14ac:dyDescent="0.25">
      <c r="A408">
        <v>13</v>
      </c>
      <c r="B408" t="s">
        <v>220</v>
      </c>
      <c r="C408" t="s">
        <v>16</v>
      </c>
      <c r="D408">
        <v>1</v>
      </c>
      <c r="E408" t="s">
        <v>33</v>
      </c>
      <c r="F408" t="s">
        <v>22</v>
      </c>
      <c r="G408" t="s">
        <v>181</v>
      </c>
      <c r="H408">
        <v>15</v>
      </c>
      <c r="I408">
        <v>0</v>
      </c>
      <c r="J408">
        <v>0</v>
      </c>
      <c r="K408" s="2">
        <v>41554</v>
      </c>
      <c r="L408" t="s">
        <v>24</v>
      </c>
      <c r="M408">
        <v>10</v>
      </c>
      <c r="N408">
        <v>0.24</v>
      </c>
      <c r="O408">
        <v>6.58</v>
      </c>
      <c r="P408">
        <v>0.43866666700000001</v>
      </c>
      <c r="Q408">
        <v>6.9</v>
      </c>
      <c r="R408">
        <v>4.6666666670000003</v>
      </c>
      <c r="S408">
        <v>0.16</v>
      </c>
      <c r="T408">
        <v>2</v>
      </c>
      <c r="U408">
        <v>2</v>
      </c>
      <c r="V408">
        <v>5</v>
      </c>
      <c r="W408">
        <v>2</v>
      </c>
      <c r="X408">
        <v>5.7</v>
      </c>
      <c r="Y408">
        <v>5.9</v>
      </c>
    </row>
    <row r="409" spans="1:25" x14ac:dyDescent="0.25">
      <c r="A409">
        <v>13</v>
      </c>
      <c r="B409" t="s">
        <v>220</v>
      </c>
      <c r="C409" t="s">
        <v>16</v>
      </c>
      <c r="D409">
        <v>1</v>
      </c>
      <c r="E409" t="s">
        <v>33</v>
      </c>
      <c r="F409" t="s">
        <v>22</v>
      </c>
      <c r="G409" t="s">
        <v>181</v>
      </c>
      <c r="H409">
        <v>15</v>
      </c>
      <c r="I409">
        <v>0</v>
      </c>
      <c r="J409">
        <v>0</v>
      </c>
      <c r="K409" s="2">
        <v>41554</v>
      </c>
      <c r="L409" t="s">
        <v>24</v>
      </c>
      <c r="M409">
        <v>11</v>
      </c>
      <c r="N409">
        <v>0.17</v>
      </c>
      <c r="O409">
        <v>6.58</v>
      </c>
      <c r="P409">
        <v>0.43866666700000001</v>
      </c>
      <c r="Q409">
        <v>6.9</v>
      </c>
      <c r="R409">
        <v>4.6666666670000003</v>
      </c>
      <c r="S409">
        <v>0.16</v>
      </c>
      <c r="T409">
        <v>2</v>
      </c>
      <c r="U409">
        <v>2</v>
      </c>
      <c r="V409">
        <v>5</v>
      </c>
      <c r="W409">
        <v>2</v>
      </c>
      <c r="X409">
        <v>5.7</v>
      </c>
      <c r="Y409">
        <v>5.9</v>
      </c>
    </row>
    <row r="410" spans="1:25" x14ac:dyDescent="0.25">
      <c r="A410">
        <v>13</v>
      </c>
      <c r="B410" t="s">
        <v>220</v>
      </c>
      <c r="C410" t="s">
        <v>16</v>
      </c>
      <c r="D410">
        <v>1</v>
      </c>
      <c r="E410" t="s">
        <v>33</v>
      </c>
      <c r="F410" t="s">
        <v>22</v>
      </c>
      <c r="G410" t="s">
        <v>181</v>
      </c>
      <c r="H410">
        <v>15</v>
      </c>
      <c r="I410">
        <v>0</v>
      </c>
      <c r="J410">
        <v>0</v>
      </c>
      <c r="K410" s="2">
        <v>41554</v>
      </c>
      <c r="L410" t="s">
        <v>24</v>
      </c>
      <c r="M410">
        <v>12</v>
      </c>
      <c r="N410">
        <v>0.12</v>
      </c>
      <c r="O410">
        <v>6.58</v>
      </c>
      <c r="P410">
        <v>0.43866666700000001</v>
      </c>
      <c r="Q410">
        <v>6.9</v>
      </c>
      <c r="R410">
        <v>4.6666666670000003</v>
      </c>
      <c r="S410">
        <v>0.16</v>
      </c>
      <c r="T410">
        <v>2</v>
      </c>
      <c r="U410">
        <v>2</v>
      </c>
      <c r="V410">
        <v>5</v>
      </c>
      <c r="W410">
        <v>2</v>
      </c>
      <c r="X410">
        <v>5.7</v>
      </c>
      <c r="Y410">
        <v>5.9</v>
      </c>
    </row>
    <row r="411" spans="1:25" x14ac:dyDescent="0.25">
      <c r="A411">
        <v>13</v>
      </c>
      <c r="B411" t="s">
        <v>220</v>
      </c>
      <c r="C411" t="s">
        <v>16</v>
      </c>
      <c r="D411">
        <v>1</v>
      </c>
      <c r="E411" t="s">
        <v>33</v>
      </c>
      <c r="F411" t="s">
        <v>22</v>
      </c>
      <c r="G411" t="s">
        <v>181</v>
      </c>
      <c r="H411">
        <v>15</v>
      </c>
      <c r="I411">
        <v>0</v>
      </c>
      <c r="J411">
        <v>0</v>
      </c>
      <c r="K411" s="2">
        <v>41554</v>
      </c>
      <c r="L411" t="s">
        <v>24</v>
      </c>
      <c r="M411">
        <v>13</v>
      </c>
      <c r="N411">
        <v>0.04</v>
      </c>
      <c r="O411">
        <v>6.58</v>
      </c>
      <c r="P411">
        <v>0.43866666700000001</v>
      </c>
      <c r="Q411">
        <v>6.9</v>
      </c>
      <c r="R411">
        <v>4.6666666670000003</v>
      </c>
      <c r="S411">
        <v>0.16</v>
      </c>
      <c r="T411">
        <v>2</v>
      </c>
      <c r="U411">
        <v>2</v>
      </c>
      <c r="V411">
        <v>5</v>
      </c>
      <c r="W411">
        <v>2</v>
      </c>
      <c r="X411">
        <v>5.7</v>
      </c>
      <c r="Y411">
        <v>5.9</v>
      </c>
    </row>
    <row r="412" spans="1:25" x14ac:dyDescent="0.25">
      <c r="A412">
        <v>13</v>
      </c>
      <c r="B412" t="s">
        <v>220</v>
      </c>
      <c r="C412" t="s">
        <v>16</v>
      </c>
      <c r="D412">
        <v>1</v>
      </c>
      <c r="E412" t="s">
        <v>33</v>
      </c>
      <c r="F412" t="s">
        <v>22</v>
      </c>
      <c r="G412" t="s">
        <v>181</v>
      </c>
      <c r="H412">
        <v>15</v>
      </c>
      <c r="I412">
        <v>0</v>
      </c>
      <c r="J412">
        <v>0</v>
      </c>
      <c r="K412" s="2">
        <v>41554</v>
      </c>
      <c r="L412" t="s">
        <v>24</v>
      </c>
      <c r="M412">
        <v>14</v>
      </c>
      <c r="N412">
        <v>7.0000000000000007E-2</v>
      </c>
      <c r="O412">
        <v>6.58</v>
      </c>
      <c r="P412">
        <v>0.43866666700000001</v>
      </c>
      <c r="Q412">
        <v>6.9</v>
      </c>
      <c r="R412">
        <v>4.6666666670000003</v>
      </c>
      <c r="S412">
        <v>0.16</v>
      </c>
      <c r="T412">
        <v>2</v>
      </c>
      <c r="U412">
        <v>2</v>
      </c>
      <c r="V412">
        <v>5</v>
      </c>
      <c r="W412">
        <v>2</v>
      </c>
      <c r="X412">
        <v>5.7</v>
      </c>
      <c r="Y412">
        <v>5.9</v>
      </c>
    </row>
    <row r="413" spans="1:25" x14ac:dyDescent="0.25">
      <c r="A413">
        <v>13</v>
      </c>
      <c r="B413" t="s">
        <v>220</v>
      </c>
      <c r="C413" t="s">
        <v>16</v>
      </c>
      <c r="D413">
        <v>1</v>
      </c>
      <c r="E413" t="s">
        <v>33</v>
      </c>
      <c r="F413" t="s">
        <v>22</v>
      </c>
      <c r="G413" t="s">
        <v>181</v>
      </c>
      <c r="H413">
        <v>15</v>
      </c>
      <c r="I413">
        <v>0</v>
      </c>
      <c r="J413">
        <v>0</v>
      </c>
      <c r="K413" s="2">
        <v>41554</v>
      </c>
      <c r="L413" t="s">
        <v>24</v>
      </c>
      <c r="M413">
        <v>15</v>
      </c>
      <c r="N413">
        <v>0.12</v>
      </c>
      <c r="O413">
        <v>6.58</v>
      </c>
      <c r="P413">
        <v>0.43866666700000001</v>
      </c>
      <c r="Q413">
        <v>6.9</v>
      </c>
      <c r="R413">
        <v>4.6666666670000003</v>
      </c>
      <c r="S413">
        <v>0.16</v>
      </c>
      <c r="T413">
        <v>2</v>
      </c>
      <c r="U413">
        <v>2</v>
      </c>
      <c r="V413">
        <v>5</v>
      </c>
      <c r="W413">
        <v>2</v>
      </c>
      <c r="X413">
        <v>5.7</v>
      </c>
      <c r="Y413">
        <v>5.9</v>
      </c>
    </row>
    <row r="414" spans="1:25" x14ac:dyDescent="0.25">
      <c r="A414">
        <v>13</v>
      </c>
      <c r="B414" t="s">
        <v>220</v>
      </c>
      <c r="C414" t="s">
        <v>16</v>
      </c>
      <c r="D414">
        <v>1</v>
      </c>
      <c r="E414" t="s">
        <v>33</v>
      </c>
      <c r="F414" t="s">
        <v>22</v>
      </c>
      <c r="G414" t="s">
        <v>185</v>
      </c>
      <c r="H414">
        <v>5</v>
      </c>
      <c r="I414">
        <v>5</v>
      </c>
      <c r="J414">
        <v>1</v>
      </c>
      <c r="K414" s="2">
        <v>41554</v>
      </c>
      <c r="L414" t="s">
        <v>24</v>
      </c>
      <c r="M414">
        <v>1</v>
      </c>
      <c r="N414">
        <v>2.0799999999999999E-2</v>
      </c>
      <c r="O414">
        <v>0.154</v>
      </c>
      <c r="P414">
        <v>3.0800000000000001E-2</v>
      </c>
      <c r="Q414">
        <v>6.9</v>
      </c>
      <c r="R414">
        <v>4.6666666670000003</v>
      </c>
      <c r="S414">
        <v>0.16</v>
      </c>
      <c r="T414">
        <v>2</v>
      </c>
      <c r="U414">
        <v>2</v>
      </c>
      <c r="V414">
        <v>5</v>
      </c>
      <c r="W414">
        <v>2</v>
      </c>
      <c r="X414">
        <v>5.7</v>
      </c>
      <c r="Y414">
        <v>5.9</v>
      </c>
    </row>
    <row r="415" spans="1:25" x14ac:dyDescent="0.25">
      <c r="A415">
        <v>13</v>
      </c>
      <c r="B415" t="s">
        <v>220</v>
      </c>
      <c r="C415" t="s">
        <v>16</v>
      </c>
      <c r="D415">
        <v>1</v>
      </c>
      <c r="E415" t="s">
        <v>33</v>
      </c>
      <c r="F415" t="s">
        <v>22</v>
      </c>
      <c r="G415" t="s">
        <v>185</v>
      </c>
      <c r="H415">
        <v>5</v>
      </c>
      <c r="I415">
        <v>5</v>
      </c>
      <c r="J415">
        <v>1</v>
      </c>
      <c r="K415" s="2">
        <v>41554</v>
      </c>
      <c r="L415" t="s">
        <v>24</v>
      </c>
      <c r="M415">
        <v>2</v>
      </c>
      <c r="N415">
        <v>4.24E-2</v>
      </c>
      <c r="O415">
        <v>0.154</v>
      </c>
      <c r="P415">
        <v>3.0800000000000001E-2</v>
      </c>
      <c r="Q415">
        <v>6.9</v>
      </c>
      <c r="R415">
        <v>4.6666666670000003</v>
      </c>
      <c r="S415">
        <v>0.16</v>
      </c>
      <c r="T415">
        <v>2</v>
      </c>
      <c r="U415">
        <v>2</v>
      </c>
      <c r="V415">
        <v>5</v>
      </c>
      <c r="W415">
        <v>2</v>
      </c>
      <c r="X415">
        <v>5.7</v>
      </c>
      <c r="Y415">
        <v>5.9</v>
      </c>
    </row>
    <row r="416" spans="1:25" x14ac:dyDescent="0.25">
      <c r="A416">
        <v>13</v>
      </c>
      <c r="B416" t="s">
        <v>220</v>
      </c>
      <c r="C416" t="s">
        <v>16</v>
      </c>
      <c r="D416">
        <v>1</v>
      </c>
      <c r="E416" t="s">
        <v>33</v>
      </c>
      <c r="F416" t="s">
        <v>22</v>
      </c>
      <c r="G416" t="s">
        <v>185</v>
      </c>
      <c r="H416">
        <v>5</v>
      </c>
      <c r="I416">
        <v>5</v>
      </c>
      <c r="J416">
        <v>1</v>
      </c>
      <c r="K416" s="2">
        <v>41554</v>
      </c>
      <c r="L416" t="s">
        <v>24</v>
      </c>
      <c r="M416">
        <v>3</v>
      </c>
      <c r="N416">
        <v>6.5299999999999997E-2</v>
      </c>
      <c r="O416">
        <v>0.154</v>
      </c>
      <c r="P416">
        <v>3.0800000000000001E-2</v>
      </c>
      <c r="Q416">
        <v>6.9</v>
      </c>
      <c r="R416">
        <v>4.6666666670000003</v>
      </c>
      <c r="S416">
        <v>0.16</v>
      </c>
      <c r="T416">
        <v>2</v>
      </c>
      <c r="U416">
        <v>2</v>
      </c>
      <c r="V416">
        <v>5</v>
      </c>
      <c r="W416">
        <v>2</v>
      </c>
      <c r="X416">
        <v>5.7</v>
      </c>
      <c r="Y416">
        <v>5.9</v>
      </c>
    </row>
    <row r="417" spans="1:25" x14ac:dyDescent="0.25">
      <c r="A417">
        <v>13</v>
      </c>
      <c r="B417" t="s">
        <v>220</v>
      </c>
      <c r="C417" t="s">
        <v>16</v>
      </c>
      <c r="D417">
        <v>1</v>
      </c>
      <c r="E417" t="s">
        <v>33</v>
      </c>
      <c r="F417" t="s">
        <v>22</v>
      </c>
      <c r="G417" t="s">
        <v>185</v>
      </c>
      <c r="H417">
        <v>5</v>
      </c>
      <c r="I417">
        <v>5</v>
      </c>
      <c r="J417">
        <v>1</v>
      </c>
      <c r="K417" s="2">
        <v>41554</v>
      </c>
      <c r="L417" t="s">
        <v>24</v>
      </c>
      <c r="M417">
        <v>4</v>
      </c>
      <c r="N417">
        <v>1.77E-2</v>
      </c>
      <c r="O417">
        <v>0.154</v>
      </c>
      <c r="P417">
        <v>3.0800000000000001E-2</v>
      </c>
      <c r="Q417">
        <v>6.9</v>
      </c>
      <c r="R417">
        <v>4.6666666670000003</v>
      </c>
      <c r="S417">
        <v>0.16</v>
      </c>
      <c r="T417">
        <v>2</v>
      </c>
      <c r="U417">
        <v>2</v>
      </c>
      <c r="V417">
        <v>5</v>
      </c>
      <c r="W417">
        <v>2</v>
      </c>
      <c r="X417">
        <v>5.7</v>
      </c>
      <c r="Y417">
        <v>5.9</v>
      </c>
    </row>
    <row r="418" spans="1:25" x14ac:dyDescent="0.25">
      <c r="A418">
        <v>13</v>
      </c>
      <c r="B418" t="s">
        <v>220</v>
      </c>
      <c r="C418" t="s">
        <v>16</v>
      </c>
      <c r="D418">
        <v>1</v>
      </c>
      <c r="E418" t="s">
        <v>33</v>
      </c>
      <c r="F418" t="s">
        <v>22</v>
      </c>
      <c r="G418" t="s">
        <v>185</v>
      </c>
      <c r="H418">
        <v>5</v>
      </c>
      <c r="I418">
        <v>5</v>
      </c>
      <c r="J418">
        <v>1</v>
      </c>
      <c r="K418" s="2">
        <v>41554</v>
      </c>
      <c r="L418" t="s">
        <v>24</v>
      </c>
      <c r="M418">
        <v>5</v>
      </c>
      <c r="N418">
        <v>7.7999999999999996E-3</v>
      </c>
      <c r="O418">
        <v>0.154</v>
      </c>
      <c r="P418">
        <v>3.0800000000000001E-2</v>
      </c>
      <c r="Q418">
        <v>6.9</v>
      </c>
      <c r="R418">
        <v>4.6666666670000003</v>
      </c>
      <c r="S418">
        <v>0.16</v>
      </c>
      <c r="T418">
        <v>2</v>
      </c>
      <c r="U418">
        <v>2</v>
      </c>
      <c r="V418">
        <v>5</v>
      </c>
      <c r="W418">
        <v>2</v>
      </c>
      <c r="X418">
        <v>5.7</v>
      </c>
      <c r="Y418">
        <v>5.9</v>
      </c>
    </row>
    <row r="419" spans="1:25" x14ac:dyDescent="0.25">
      <c r="A419">
        <v>13</v>
      </c>
      <c r="B419" t="s">
        <v>220</v>
      </c>
      <c r="C419" t="s">
        <v>16</v>
      </c>
      <c r="D419">
        <v>1</v>
      </c>
      <c r="E419" t="s">
        <v>221</v>
      </c>
      <c r="F419" t="s">
        <v>18</v>
      </c>
      <c r="G419" t="s">
        <v>23</v>
      </c>
      <c r="H419">
        <v>4</v>
      </c>
      <c r="I419">
        <v>4</v>
      </c>
      <c r="J419">
        <v>1</v>
      </c>
      <c r="K419" s="2">
        <v>41554</v>
      </c>
      <c r="L419" t="s">
        <v>24</v>
      </c>
      <c r="M419" t="s">
        <v>43</v>
      </c>
      <c r="N419" t="s">
        <v>43</v>
      </c>
      <c r="O419">
        <v>1.31</v>
      </c>
      <c r="P419">
        <v>0.32750000000000001</v>
      </c>
      <c r="Q419">
        <v>6.9</v>
      </c>
      <c r="R419">
        <v>5</v>
      </c>
      <c r="S419">
        <v>0.16</v>
      </c>
      <c r="T419">
        <v>2</v>
      </c>
      <c r="U419">
        <v>2</v>
      </c>
      <c r="V419">
        <v>8</v>
      </c>
      <c r="W419">
        <v>3</v>
      </c>
      <c r="X419">
        <v>5.9</v>
      </c>
      <c r="Y419">
        <v>5.5</v>
      </c>
    </row>
    <row r="420" spans="1:25" x14ac:dyDescent="0.25">
      <c r="A420">
        <v>13</v>
      </c>
      <c r="B420" t="s">
        <v>220</v>
      </c>
      <c r="C420" t="s">
        <v>16</v>
      </c>
      <c r="D420">
        <v>1</v>
      </c>
      <c r="E420" t="s">
        <v>221</v>
      </c>
      <c r="F420" t="s">
        <v>18</v>
      </c>
      <c r="G420" t="s">
        <v>219</v>
      </c>
      <c r="H420">
        <v>3</v>
      </c>
      <c r="I420">
        <v>0</v>
      </c>
      <c r="J420">
        <v>0</v>
      </c>
      <c r="K420" s="2">
        <v>41554</v>
      </c>
      <c r="L420" t="s">
        <v>24</v>
      </c>
      <c r="M420">
        <v>1</v>
      </c>
      <c r="N420">
        <v>8.4699999999999998E-2</v>
      </c>
      <c r="O420">
        <v>0.17860000000000001</v>
      </c>
      <c r="P420">
        <v>5.9533333000000001E-2</v>
      </c>
      <c r="Q420">
        <v>6.9</v>
      </c>
      <c r="R420">
        <v>5</v>
      </c>
      <c r="S420">
        <v>0.16</v>
      </c>
      <c r="T420">
        <v>2</v>
      </c>
      <c r="U420">
        <v>2</v>
      </c>
      <c r="V420">
        <v>8</v>
      </c>
      <c r="W420">
        <v>3</v>
      </c>
      <c r="X420">
        <v>5.9</v>
      </c>
      <c r="Y420">
        <v>5.5</v>
      </c>
    </row>
    <row r="421" spans="1:25" x14ac:dyDescent="0.25">
      <c r="A421">
        <v>13</v>
      </c>
      <c r="B421" t="s">
        <v>220</v>
      </c>
      <c r="C421" t="s">
        <v>16</v>
      </c>
      <c r="D421">
        <v>1</v>
      </c>
      <c r="E421" t="s">
        <v>221</v>
      </c>
      <c r="F421" t="s">
        <v>18</v>
      </c>
      <c r="G421" t="s">
        <v>219</v>
      </c>
      <c r="H421">
        <v>3</v>
      </c>
      <c r="I421">
        <v>0</v>
      </c>
      <c r="J421">
        <v>0</v>
      </c>
      <c r="K421" s="2">
        <v>41554</v>
      </c>
      <c r="L421" t="s">
        <v>24</v>
      </c>
      <c r="M421">
        <v>2</v>
      </c>
      <c r="N421">
        <v>6.7799999999999999E-2</v>
      </c>
      <c r="O421">
        <v>0.17860000000000001</v>
      </c>
      <c r="P421">
        <v>5.9533333000000001E-2</v>
      </c>
      <c r="Q421">
        <v>6.9</v>
      </c>
      <c r="R421">
        <v>5</v>
      </c>
      <c r="S421">
        <v>0.16</v>
      </c>
      <c r="T421">
        <v>2</v>
      </c>
      <c r="U421">
        <v>2</v>
      </c>
      <c r="V421">
        <v>8</v>
      </c>
      <c r="W421">
        <v>3</v>
      </c>
      <c r="X421">
        <v>5.9</v>
      </c>
      <c r="Y421">
        <v>5.5</v>
      </c>
    </row>
    <row r="422" spans="1:25" x14ac:dyDescent="0.25">
      <c r="A422">
        <v>13</v>
      </c>
      <c r="B422" t="s">
        <v>220</v>
      </c>
      <c r="C422" t="s">
        <v>16</v>
      </c>
      <c r="D422">
        <v>1</v>
      </c>
      <c r="E422" t="s">
        <v>221</v>
      </c>
      <c r="F422" t="s">
        <v>18</v>
      </c>
      <c r="G422" t="s">
        <v>219</v>
      </c>
      <c r="H422">
        <v>3</v>
      </c>
      <c r="I422">
        <v>0</v>
      </c>
      <c r="J422">
        <v>0</v>
      </c>
      <c r="K422" s="2">
        <v>41554</v>
      </c>
      <c r="L422" t="s">
        <v>24</v>
      </c>
      <c r="M422">
        <v>3</v>
      </c>
      <c r="N422">
        <v>2.6100000000000002E-2</v>
      </c>
      <c r="O422">
        <v>0.17860000000000001</v>
      </c>
      <c r="P422">
        <v>5.9533333000000001E-2</v>
      </c>
      <c r="Q422">
        <v>6.9</v>
      </c>
      <c r="R422">
        <v>5</v>
      </c>
      <c r="S422">
        <v>0.16</v>
      </c>
      <c r="T422">
        <v>2</v>
      </c>
      <c r="U422">
        <v>2</v>
      </c>
      <c r="V422">
        <v>8</v>
      </c>
      <c r="W422">
        <v>3</v>
      </c>
      <c r="X422">
        <v>5.9</v>
      </c>
      <c r="Y422">
        <v>5.5</v>
      </c>
    </row>
    <row r="423" spans="1:25" x14ac:dyDescent="0.25">
      <c r="A423">
        <v>13</v>
      </c>
      <c r="B423" t="s">
        <v>220</v>
      </c>
      <c r="C423" t="s">
        <v>16</v>
      </c>
      <c r="D423">
        <v>1</v>
      </c>
      <c r="E423" t="s">
        <v>221</v>
      </c>
      <c r="F423" t="s">
        <v>18</v>
      </c>
      <c r="G423" t="s">
        <v>62</v>
      </c>
      <c r="H423">
        <v>8</v>
      </c>
      <c r="I423">
        <v>0</v>
      </c>
      <c r="J423">
        <v>0</v>
      </c>
      <c r="K423" s="2">
        <v>41554</v>
      </c>
      <c r="L423" t="s">
        <v>24</v>
      </c>
      <c r="M423">
        <v>1</v>
      </c>
      <c r="N423">
        <v>4.1500000000000002E-2</v>
      </c>
      <c r="O423">
        <v>0.2142</v>
      </c>
      <c r="P423">
        <v>2.6775E-2</v>
      </c>
      <c r="Q423">
        <v>6.9</v>
      </c>
      <c r="R423">
        <v>5</v>
      </c>
      <c r="S423">
        <v>0.16</v>
      </c>
      <c r="T423">
        <v>2</v>
      </c>
      <c r="U423">
        <v>2</v>
      </c>
      <c r="V423">
        <v>8</v>
      </c>
      <c r="W423">
        <v>3</v>
      </c>
      <c r="X423">
        <v>5.9</v>
      </c>
      <c r="Y423">
        <v>5.5</v>
      </c>
    </row>
    <row r="424" spans="1:25" x14ac:dyDescent="0.25">
      <c r="A424">
        <v>13</v>
      </c>
      <c r="B424" t="s">
        <v>220</v>
      </c>
      <c r="C424" t="s">
        <v>16</v>
      </c>
      <c r="D424">
        <v>1</v>
      </c>
      <c r="E424" t="s">
        <v>221</v>
      </c>
      <c r="F424" t="s">
        <v>18</v>
      </c>
      <c r="G424" t="s">
        <v>62</v>
      </c>
      <c r="H424">
        <v>8</v>
      </c>
      <c r="I424">
        <v>0</v>
      </c>
      <c r="J424">
        <v>0</v>
      </c>
      <c r="K424" s="2">
        <v>41554</v>
      </c>
      <c r="L424" t="s">
        <v>24</v>
      </c>
      <c r="M424">
        <v>2</v>
      </c>
      <c r="N424">
        <v>3.32E-2</v>
      </c>
      <c r="O424">
        <v>0.2142</v>
      </c>
      <c r="P424">
        <v>2.6775E-2</v>
      </c>
      <c r="Q424">
        <v>6.9</v>
      </c>
      <c r="R424">
        <v>5</v>
      </c>
      <c r="S424">
        <v>0.16</v>
      </c>
      <c r="T424">
        <v>2</v>
      </c>
      <c r="U424">
        <v>2</v>
      </c>
      <c r="V424">
        <v>8</v>
      </c>
      <c r="W424">
        <v>3</v>
      </c>
      <c r="X424">
        <v>5.9</v>
      </c>
      <c r="Y424">
        <v>5.5</v>
      </c>
    </row>
    <row r="425" spans="1:25" x14ac:dyDescent="0.25">
      <c r="A425">
        <v>13</v>
      </c>
      <c r="B425" t="s">
        <v>220</v>
      </c>
      <c r="C425" t="s">
        <v>16</v>
      </c>
      <c r="D425">
        <v>1</v>
      </c>
      <c r="E425" t="s">
        <v>221</v>
      </c>
      <c r="F425" t="s">
        <v>18</v>
      </c>
      <c r="G425" t="s">
        <v>62</v>
      </c>
      <c r="H425">
        <v>8</v>
      </c>
      <c r="I425">
        <v>0</v>
      </c>
      <c r="J425">
        <v>0</v>
      </c>
      <c r="K425" s="2">
        <v>41554</v>
      </c>
      <c r="L425" t="s">
        <v>24</v>
      </c>
      <c r="M425">
        <v>3</v>
      </c>
      <c r="N425">
        <v>1.9099999999999999E-2</v>
      </c>
      <c r="O425">
        <v>0.2142</v>
      </c>
      <c r="P425">
        <v>2.6775E-2</v>
      </c>
      <c r="Q425">
        <v>6.9</v>
      </c>
      <c r="R425">
        <v>5</v>
      </c>
      <c r="S425">
        <v>0.16</v>
      </c>
      <c r="T425">
        <v>2</v>
      </c>
      <c r="U425">
        <v>2</v>
      </c>
      <c r="V425">
        <v>8</v>
      </c>
      <c r="W425">
        <v>3</v>
      </c>
      <c r="X425">
        <v>5.9</v>
      </c>
      <c r="Y425">
        <v>5.5</v>
      </c>
    </row>
    <row r="426" spans="1:25" x14ac:dyDescent="0.25">
      <c r="A426">
        <v>13</v>
      </c>
      <c r="B426" t="s">
        <v>220</v>
      </c>
      <c r="C426" t="s">
        <v>16</v>
      </c>
      <c r="D426">
        <v>1</v>
      </c>
      <c r="E426" t="s">
        <v>221</v>
      </c>
      <c r="F426" t="s">
        <v>18</v>
      </c>
      <c r="G426" t="s">
        <v>62</v>
      </c>
      <c r="H426">
        <v>8</v>
      </c>
      <c r="I426">
        <v>0</v>
      </c>
      <c r="J426">
        <v>0</v>
      </c>
      <c r="K426" s="2">
        <v>41554</v>
      </c>
      <c r="L426" t="s">
        <v>24</v>
      </c>
      <c r="M426">
        <v>4</v>
      </c>
      <c r="N426">
        <v>1.0800000000000001E-2</v>
      </c>
      <c r="O426">
        <v>0.2142</v>
      </c>
      <c r="P426">
        <v>2.6775E-2</v>
      </c>
      <c r="Q426">
        <v>6.9</v>
      </c>
      <c r="R426">
        <v>5</v>
      </c>
      <c r="S426">
        <v>0.16</v>
      </c>
      <c r="T426">
        <v>2</v>
      </c>
      <c r="U426">
        <v>2</v>
      </c>
      <c r="V426">
        <v>8</v>
      </c>
      <c r="W426">
        <v>3</v>
      </c>
      <c r="X426">
        <v>5.9</v>
      </c>
      <c r="Y426">
        <v>5.5</v>
      </c>
    </row>
    <row r="427" spans="1:25" x14ac:dyDescent="0.25">
      <c r="A427">
        <v>13</v>
      </c>
      <c r="B427" t="s">
        <v>220</v>
      </c>
      <c r="C427" t="s">
        <v>16</v>
      </c>
      <c r="D427">
        <v>1</v>
      </c>
      <c r="E427" t="s">
        <v>221</v>
      </c>
      <c r="F427" t="s">
        <v>18</v>
      </c>
      <c r="G427" t="s">
        <v>62</v>
      </c>
      <c r="H427">
        <v>8</v>
      </c>
      <c r="I427">
        <v>0</v>
      </c>
      <c r="J427">
        <v>0</v>
      </c>
      <c r="K427" s="2">
        <v>41554</v>
      </c>
      <c r="L427" t="s">
        <v>24</v>
      </c>
      <c r="M427">
        <v>5</v>
      </c>
      <c r="N427">
        <v>1.04E-2</v>
      </c>
      <c r="O427">
        <v>0.2142</v>
      </c>
      <c r="P427">
        <v>2.6775E-2</v>
      </c>
      <c r="Q427">
        <v>6.9</v>
      </c>
      <c r="R427">
        <v>5</v>
      </c>
      <c r="S427">
        <v>0.16</v>
      </c>
      <c r="T427">
        <v>2</v>
      </c>
      <c r="U427">
        <v>2</v>
      </c>
      <c r="V427">
        <v>8</v>
      </c>
      <c r="W427">
        <v>3</v>
      </c>
      <c r="X427">
        <v>5.9</v>
      </c>
      <c r="Y427">
        <v>5.5</v>
      </c>
    </row>
    <row r="428" spans="1:25" x14ac:dyDescent="0.25">
      <c r="A428">
        <v>13</v>
      </c>
      <c r="B428" t="s">
        <v>220</v>
      </c>
      <c r="C428" t="s">
        <v>16</v>
      </c>
      <c r="D428">
        <v>1</v>
      </c>
      <c r="E428" t="s">
        <v>221</v>
      </c>
      <c r="F428" t="s">
        <v>18</v>
      </c>
      <c r="G428" t="s">
        <v>62</v>
      </c>
      <c r="H428">
        <v>8</v>
      </c>
      <c r="I428">
        <v>0</v>
      </c>
      <c r="J428">
        <v>0</v>
      </c>
      <c r="K428" s="2">
        <v>41554</v>
      </c>
      <c r="L428" t="s">
        <v>24</v>
      </c>
      <c r="M428">
        <v>6</v>
      </c>
      <c r="N428">
        <v>2.8299999999999999E-2</v>
      </c>
      <c r="O428">
        <v>0.2142</v>
      </c>
      <c r="P428">
        <v>2.6775E-2</v>
      </c>
      <c r="Q428">
        <v>6.9</v>
      </c>
      <c r="R428">
        <v>5</v>
      </c>
      <c r="S428">
        <v>0.16</v>
      </c>
      <c r="T428">
        <v>2</v>
      </c>
      <c r="U428">
        <v>2</v>
      </c>
      <c r="V428">
        <v>8</v>
      </c>
      <c r="W428">
        <v>3</v>
      </c>
      <c r="X428">
        <v>5.9</v>
      </c>
      <c r="Y428">
        <v>5.5</v>
      </c>
    </row>
    <row r="429" spans="1:25" x14ac:dyDescent="0.25">
      <c r="A429">
        <v>13</v>
      </c>
      <c r="B429" t="s">
        <v>220</v>
      </c>
      <c r="C429" t="s">
        <v>16</v>
      </c>
      <c r="D429">
        <v>1</v>
      </c>
      <c r="E429" t="s">
        <v>221</v>
      </c>
      <c r="F429" t="s">
        <v>18</v>
      </c>
      <c r="G429" t="s">
        <v>62</v>
      </c>
      <c r="H429">
        <v>8</v>
      </c>
      <c r="I429">
        <v>0</v>
      </c>
      <c r="J429">
        <v>0</v>
      </c>
      <c r="K429" s="2">
        <v>41554</v>
      </c>
      <c r="L429" t="s">
        <v>24</v>
      </c>
      <c r="M429">
        <v>7</v>
      </c>
      <c r="N429">
        <v>4.9599999999999998E-2</v>
      </c>
      <c r="O429">
        <v>0.2142</v>
      </c>
      <c r="P429">
        <v>2.6775E-2</v>
      </c>
      <c r="Q429">
        <v>6.9</v>
      </c>
      <c r="R429">
        <v>5</v>
      </c>
      <c r="S429">
        <v>0.16</v>
      </c>
      <c r="T429">
        <v>2</v>
      </c>
      <c r="U429">
        <v>2</v>
      </c>
      <c r="V429">
        <v>8</v>
      </c>
      <c r="W429">
        <v>3</v>
      </c>
      <c r="X429">
        <v>5.9</v>
      </c>
      <c r="Y429">
        <v>5.5</v>
      </c>
    </row>
    <row r="430" spans="1:25" x14ac:dyDescent="0.25">
      <c r="A430">
        <v>13</v>
      </c>
      <c r="B430" t="s">
        <v>220</v>
      </c>
      <c r="C430" t="s">
        <v>16</v>
      </c>
      <c r="D430">
        <v>1</v>
      </c>
      <c r="E430" t="s">
        <v>221</v>
      </c>
      <c r="F430" t="s">
        <v>18</v>
      </c>
      <c r="G430" t="s">
        <v>62</v>
      </c>
      <c r="H430">
        <v>8</v>
      </c>
      <c r="I430">
        <v>0</v>
      </c>
      <c r="J430">
        <v>0</v>
      </c>
      <c r="K430" s="2">
        <v>41554</v>
      </c>
      <c r="L430" t="s">
        <v>24</v>
      </c>
      <c r="M430">
        <v>8</v>
      </c>
      <c r="N430">
        <v>2.1299999999999999E-2</v>
      </c>
      <c r="O430">
        <v>0.2142</v>
      </c>
      <c r="P430">
        <v>2.6775E-2</v>
      </c>
      <c r="Q430">
        <v>6.9</v>
      </c>
      <c r="R430">
        <v>5</v>
      </c>
      <c r="S430">
        <v>0.16</v>
      </c>
      <c r="T430">
        <v>2</v>
      </c>
      <c r="U430">
        <v>2</v>
      </c>
      <c r="V430">
        <v>8</v>
      </c>
      <c r="W430">
        <v>3</v>
      </c>
      <c r="X430">
        <v>5.9</v>
      </c>
      <c r="Y430">
        <v>5.5</v>
      </c>
    </row>
    <row r="431" spans="1:25" x14ac:dyDescent="0.25">
      <c r="A431">
        <v>13</v>
      </c>
      <c r="B431" t="s">
        <v>220</v>
      </c>
      <c r="C431" t="s">
        <v>16</v>
      </c>
      <c r="D431">
        <v>1</v>
      </c>
      <c r="E431" t="s">
        <v>221</v>
      </c>
      <c r="F431" t="s">
        <v>18</v>
      </c>
      <c r="G431" t="s">
        <v>139</v>
      </c>
      <c r="H431">
        <v>3</v>
      </c>
      <c r="I431">
        <v>0</v>
      </c>
      <c r="J431">
        <v>0</v>
      </c>
      <c r="K431" s="2">
        <v>41554</v>
      </c>
      <c r="L431" t="s">
        <v>24</v>
      </c>
      <c r="M431">
        <v>1</v>
      </c>
      <c r="N431">
        <v>1.3899999999999999E-2</v>
      </c>
      <c r="O431">
        <v>2.9399999999999999E-2</v>
      </c>
      <c r="P431">
        <v>9.7999999999999997E-3</v>
      </c>
      <c r="Q431">
        <v>6.9</v>
      </c>
      <c r="R431">
        <v>5</v>
      </c>
      <c r="S431">
        <v>0.16</v>
      </c>
      <c r="T431">
        <v>2</v>
      </c>
      <c r="U431">
        <v>2</v>
      </c>
      <c r="V431">
        <v>8</v>
      </c>
      <c r="W431">
        <v>3</v>
      </c>
      <c r="X431">
        <v>5.9</v>
      </c>
      <c r="Y431">
        <v>5.5</v>
      </c>
    </row>
    <row r="432" spans="1:25" x14ac:dyDescent="0.25">
      <c r="A432">
        <v>13</v>
      </c>
      <c r="B432" t="s">
        <v>220</v>
      </c>
      <c r="C432" t="s">
        <v>16</v>
      </c>
      <c r="D432">
        <v>1</v>
      </c>
      <c r="E432" t="s">
        <v>221</v>
      </c>
      <c r="F432" t="s">
        <v>18</v>
      </c>
      <c r="G432" t="s">
        <v>139</v>
      </c>
      <c r="H432">
        <v>3</v>
      </c>
      <c r="I432">
        <v>0</v>
      </c>
      <c r="J432">
        <v>0</v>
      </c>
      <c r="K432" s="2">
        <v>41554</v>
      </c>
      <c r="L432" t="s">
        <v>24</v>
      </c>
      <c r="M432">
        <v>2</v>
      </c>
      <c r="N432">
        <v>8.6999999999999994E-3</v>
      </c>
      <c r="O432">
        <v>2.9399999999999999E-2</v>
      </c>
      <c r="P432">
        <v>9.7999999999999997E-3</v>
      </c>
      <c r="Q432">
        <v>6.9</v>
      </c>
      <c r="R432">
        <v>5</v>
      </c>
      <c r="S432">
        <v>0.16</v>
      </c>
      <c r="T432">
        <v>2</v>
      </c>
      <c r="U432">
        <v>2</v>
      </c>
      <c r="V432">
        <v>8</v>
      </c>
      <c r="W432">
        <v>3</v>
      </c>
      <c r="X432">
        <v>5.9</v>
      </c>
      <c r="Y432">
        <v>5.5</v>
      </c>
    </row>
    <row r="433" spans="1:25" x14ac:dyDescent="0.25">
      <c r="A433">
        <v>13</v>
      </c>
      <c r="B433" t="s">
        <v>220</v>
      </c>
      <c r="C433" t="s">
        <v>16</v>
      </c>
      <c r="D433">
        <v>1</v>
      </c>
      <c r="E433" t="s">
        <v>221</v>
      </c>
      <c r="F433" t="s">
        <v>18</v>
      </c>
      <c r="G433" t="s">
        <v>139</v>
      </c>
      <c r="H433">
        <v>3</v>
      </c>
      <c r="I433">
        <v>0</v>
      </c>
      <c r="J433">
        <v>0</v>
      </c>
      <c r="K433" s="2">
        <v>41554</v>
      </c>
      <c r="L433" t="s">
        <v>24</v>
      </c>
      <c r="M433">
        <v>3</v>
      </c>
      <c r="N433">
        <v>6.7999999999999996E-3</v>
      </c>
      <c r="O433">
        <v>2.9399999999999999E-2</v>
      </c>
      <c r="P433">
        <v>9.7999999999999997E-3</v>
      </c>
      <c r="Q433">
        <v>6.9</v>
      </c>
      <c r="R433">
        <v>5</v>
      </c>
      <c r="S433">
        <v>0.16</v>
      </c>
      <c r="T433">
        <v>2</v>
      </c>
      <c r="U433">
        <v>2</v>
      </c>
      <c r="V433">
        <v>8</v>
      </c>
      <c r="W433">
        <v>3</v>
      </c>
      <c r="X433">
        <v>5.9</v>
      </c>
      <c r="Y433">
        <v>5.5</v>
      </c>
    </row>
    <row r="434" spans="1:25" x14ac:dyDescent="0.25">
      <c r="A434">
        <v>13</v>
      </c>
      <c r="B434" t="s">
        <v>220</v>
      </c>
      <c r="C434" t="s">
        <v>16</v>
      </c>
      <c r="D434">
        <v>1</v>
      </c>
      <c r="E434" t="s">
        <v>221</v>
      </c>
      <c r="F434" t="s">
        <v>18</v>
      </c>
      <c r="G434" t="s">
        <v>207</v>
      </c>
      <c r="H434" t="s">
        <v>43</v>
      </c>
      <c r="I434" t="s">
        <v>43</v>
      </c>
      <c r="J434">
        <v>1</v>
      </c>
      <c r="K434" s="2">
        <v>41554</v>
      </c>
      <c r="L434" t="s">
        <v>20</v>
      </c>
      <c r="M434" t="s">
        <v>43</v>
      </c>
      <c r="N434" t="s">
        <v>43</v>
      </c>
      <c r="O434">
        <v>7.7899999999999997E-2</v>
      </c>
      <c r="P434" t="s">
        <v>43</v>
      </c>
      <c r="Q434">
        <v>6.9</v>
      </c>
      <c r="R434">
        <v>5</v>
      </c>
      <c r="S434">
        <v>0.16</v>
      </c>
      <c r="T434">
        <v>2</v>
      </c>
      <c r="U434">
        <v>2</v>
      </c>
      <c r="V434">
        <v>8</v>
      </c>
      <c r="W434">
        <v>3</v>
      </c>
      <c r="X434">
        <v>5.9</v>
      </c>
      <c r="Y434">
        <v>5.5</v>
      </c>
    </row>
    <row r="435" spans="1:25" x14ac:dyDescent="0.25">
      <c r="A435">
        <v>13</v>
      </c>
      <c r="B435" t="s">
        <v>220</v>
      </c>
      <c r="C435" t="s">
        <v>16</v>
      </c>
      <c r="D435">
        <v>1</v>
      </c>
      <c r="E435" t="s">
        <v>221</v>
      </c>
      <c r="F435" t="s">
        <v>18</v>
      </c>
      <c r="G435" t="s">
        <v>180</v>
      </c>
      <c r="H435">
        <v>4</v>
      </c>
      <c r="I435">
        <v>4</v>
      </c>
      <c r="J435">
        <v>1</v>
      </c>
      <c r="K435" s="2">
        <v>41554</v>
      </c>
      <c r="L435" t="s">
        <v>20</v>
      </c>
      <c r="M435" t="s">
        <v>43</v>
      </c>
      <c r="N435" t="s">
        <v>43</v>
      </c>
      <c r="O435">
        <v>5.3400000000000003E-2</v>
      </c>
      <c r="P435">
        <f>O435/I435</f>
        <v>1.3350000000000001E-2</v>
      </c>
      <c r="Q435">
        <v>6.9</v>
      </c>
      <c r="R435">
        <v>5</v>
      </c>
      <c r="S435">
        <v>0.16</v>
      </c>
      <c r="T435">
        <v>2</v>
      </c>
      <c r="U435">
        <v>2</v>
      </c>
      <c r="V435">
        <v>8</v>
      </c>
      <c r="W435">
        <v>3</v>
      </c>
      <c r="X435">
        <v>5.9</v>
      </c>
      <c r="Y435">
        <v>5.5</v>
      </c>
    </row>
    <row r="436" spans="1:25" x14ac:dyDescent="0.25">
      <c r="A436">
        <v>13</v>
      </c>
      <c r="B436" t="s">
        <v>220</v>
      </c>
      <c r="C436" t="s">
        <v>16</v>
      </c>
      <c r="D436">
        <v>1</v>
      </c>
      <c r="E436" t="s">
        <v>221</v>
      </c>
      <c r="F436" t="s">
        <v>18</v>
      </c>
      <c r="G436" t="s">
        <v>164</v>
      </c>
      <c r="H436">
        <v>1</v>
      </c>
      <c r="I436">
        <v>1</v>
      </c>
      <c r="J436">
        <v>1</v>
      </c>
      <c r="K436" s="2">
        <v>41554</v>
      </c>
      <c r="L436" t="s">
        <v>20</v>
      </c>
      <c r="M436" t="s">
        <v>43</v>
      </c>
      <c r="N436" t="s">
        <v>43</v>
      </c>
      <c r="O436">
        <v>7.0000000000000001E-3</v>
      </c>
      <c r="P436">
        <f>O436/I436</f>
        <v>7.0000000000000001E-3</v>
      </c>
      <c r="Q436">
        <v>6.9</v>
      </c>
      <c r="R436">
        <v>5</v>
      </c>
      <c r="S436">
        <v>0.16</v>
      </c>
      <c r="T436">
        <v>2</v>
      </c>
      <c r="U436">
        <v>2</v>
      </c>
      <c r="V436">
        <v>8</v>
      </c>
      <c r="W436">
        <v>3</v>
      </c>
      <c r="X436">
        <v>5.9</v>
      </c>
      <c r="Y436">
        <v>5.5</v>
      </c>
    </row>
    <row r="437" spans="1:25" x14ac:dyDescent="0.25">
      <c r="A437">
        <v>13</v>
      </c>
      <c r="B437" t="s">
        <v>220</v>
      </c>
      <c r="C437" t="s">
        <v>16</v>
      </c>
      <c r="D437">
        <v>1</v>
      </c>
      <c r="E437" t="s">
        <v>221</v>
      </c>
      <c r="F437" t="s">
        <v>18</v>
      </c>
      <c r="G437" t="s">
        <v>175</v>
      </c>
      <c r="H437">
        <v>4</v>
      </c>
      <c r="I437">
        <v>0</v>
      </c>
      <c r="J437">
        <v>0</v>
      </c>
      <c r="K437" s="2">
        <v>41554</v>
      </c>
      <c r="L437" t="s">
        <v>24</v>
      </c>
      <c r="M437">
        <v>1</v>
      </c>
      <c r="N437">
        <v>1.9699999999999999E-2</v>
      </c>
      <c r="O437">
        <v>5.0700000000000002E-2</v>
      </c>
      <c r="P437">
        <v>1.2675000000000001E-2</v>
      </c>
      <c r="Q437">
        <v>6.9</v>
      </c>
      <c r="R437">
        <v>5</v>
      </c>
      <c r="S437">
        <v>0.16</v>
      </c>
      <c r="T437">
        <v>2</v>
      </c>
      <c r="U437">
        <v>2</v>
      </c>
      <c r="V437">
        <v>8</v>
      </c>
      <c r="W437">
        <v>3</v>
      </c>
      <c r="X437">
        <v>5.9</v>
      </c>
      <c r="Y437">
        <v>5.5</v>
      </c>
    </row>
    <row r="438" spans="1:25" x14ac:dyDescent="0.25">
      <c r="A438">
        <v>13</v>
      </c>
      <c r="B438" t="s">
        <v>220</v>
      </c>
      <c r="C438" t="s">
        <v>16</v>
      </c>
      <c r="D438">
        <v>1</v>
      </c>
      <c r="E438" t="s">
        <v>221</v>
      </c>
      <c r="F438" t="s">
        <v>18</v>
      </c>
      <c r="G438" t="s">
        <v>175</v>
      </c>
      <c r="H438">
        <v>4</v>
      </c>
      <c r="I438">
        <v>0</v>
      </c>
      <c r="J438">
        <v>0</v>
      </c>
      <c r="K438" s="2">
        <v>41554</v>
      </c>
      <c r="L438" t="s">
        <v>24</v>
      </c>
      <c r="M438">
        <v>2</v>
      </c>
      <c r="N438">
        <v>1.0500000000000001E-2</v>
      </c>
      <c r="O438">
        <v>5.0700000000000002E-2</v>
      </c>
      <c r="P438">
        <v>1.2675000000000001E-2</v>
      </c>
      <c r="Q438">
        <v>6.9</v>
      </c>
      <c r="R438">
        <v>5</v>
      </c>
      <c r="S438">
        <v>0.16</v>
      </c>
      <c r="T438">
        <v>2</v>
      </c>
      <c r="U438">
        <v>2</v>
      </c>
      <c r="V438">
        <v>8</v>
      </c>
      <c r="W438">
        <v>3</v>
      </c>
      <c r="X438">
        <v>5.9</v>
      </c>
      <c r="Y438">
        <v>5.5</v>
      </c>
    </row>
    <row r="439" spans="1:25" x14ac:dyDescent="0.25">
      <c r="A439">
        <v>13</v>
      </c>
      <c r="B439" t="s">
        <v>220</v>
      </c>
      <c r="C439" t="s">
        <v>16</v>
      </c>
      <c r="D439">
        <v>1</v>
      </c>
      <c r="E439" t="s">
        <v>221</v>
      </c>
      <c r="F439" t="s">
        <v>18</v>
      </c>
      <c r="G439" t="s">
        <v>175</v>
      </c>
      <c r="H439">
        <v>4</v>
      </c>
      <c r="I439">
        <v>0</v>
      </c>
      <c r="J439">
        <v>0</v>
      </c>
      <c r="K439" s="2">
        <v>41554</v>
      </c>
      <c r="L439" t="s">
        <v>24</v>
      </c>
      <c r="M439">
        <v>3</v>
      </c>
      <c r="N439">
        <v>1.4E-2</v>
      </c>
      <c r="O439">
        <v>5.0700000000000002E-2</v>
      </c>
      <c r="P439">
        <v>1.2675000000000001E-2</v>
      </c>
      <c r="Q439">
        <v>6.9</v>
      </c>
      <c r="R439">
        <v>5</v>
      </c>
      <c r="S439">
        <v>0.16</v>
      </c>
      <c r="T439">
        <v>2</v>
      </c>
      <c r="U439">
        <v>2</v>
      </c>
      <c r="V439">
        <v>8</v>
      </c>
      <c r="W439">
        <v>3</v>
      </c>
      <c r="X439">
        <v>5.9</v>
      </c>
      <c r="Y439">
        <v>5.5</v>
      </c>
    </row>
    <row r="440" spans="1:25" x14ac:dyDescent="0.25">
      <c r="A440">
        <v>13</v>
      </c>
      <c r="B440" t="s">
        <v>220</v>
      </c>
      <c r="C440" t="s">
        <v>16</v>
      </c>
      <c r="D440">
        <v>1</v>
      </c>
      <c r="E440" t="s">
        <v>221</v>
      </c>
      <c r="F440" t="s">
        <v>18</v>
      </c>
      <c r="G440" t="s">
        <v>175</v>
      </c>
      <c r="H440">
        <v>4</v>
      </c>
      <c r="I440">
        <v>0</v>
      </c>
      <c r="J440">
        <v>0</v>
      </c>
      <c r="K440" s="2">
        <v>41554</v>
      </c>
      <c r="L440" t="s">
        <v>24</v>
      </c>
      <c r="M440">
        <v>4</v>
      </c>
      <c r="N440">
        <v>6.4999999999999997E-3</v>
      </c>
      <c r="O440">
        <v>5.0700000000000002E-2</v>
      </c>
      <c r="P440">
        <v>1.2675000000000001E-2</v>
      </c>
      <c r="Q440">
        <v>6.9</v>
      </c>
      <c r="R440">
        <v>5</v>
      </c>
      <c r="S440">
        <v>0.16</v>
      </c>
      <c r="T440">
        <v>2</v>
      </c>
      <c r="U440">
        <v>2</v>
      </c>
      <c r="V440">
        <v>8</v>
      </c>
      <c r="W440">
        <v>3</v>
      </c>
      <c r="X440">
        <v>5.9</v>
      </c>
      <c r="Y440">
        <v>5.5</v>
      </c>
    </row>
    <row r="441" spans="1:25" x14ac:dyDescent="0.25">
      <c r="A441">
        <v>13</v>
      </c>
      <c r="B441" t="s">
        <v>220</v>
      </c>
      <c r="C441" t="s">
        <v>16</v>
      </c>
      <c r="D441">
        <v>1</v>
      </c>
      <c r="E441" t="s">
        <v>221</v>
      </c>
      <c r="F441" t="s">
        <v>18</v>
      </c>
      <c r="G441" t="s">
        <v>176</v>
      </c>
      <c r="H441">
        <v>3</v>
      </c>
      <c r="I441">
        <v>0</v>
      </c>
      <c r="J441">
        <v>0</v>
      </c>
      <c r="K441" s="2">
        <v>41554</v>
      </c>
      <c r="L441" t="s">
        <v>24</v>
      </c>
      <c r="M441" t="s">
        <v>43</v>
      </c>
      <c r="N441" t="s">
        <v>43</v>
      </c>
      <c r="O441">
        <v>0.12859999999999999</v>
      </c>
      <c r="P441">
        <v>4.2866666999999997E-2</v>
      </c>
      <c r="Q441">
        <v>6.9</v>
      </c>
      <c r="R441">
        <v>5</v>
      </c>
      <c r="S441">
        <v>0.16</v>
      </c>
      <c r="T441">
        <v>2</v>
      </c>
      <c r="U441">
        <v>2</v>
      </c>
      <c r="V441">
        <v>8</v>
      </c>
      <c r="W441">
        <v>3</v>
      </c>
      <c r="X441">
        <v>5.9</v>
      </c>
      <c r="Y441">
        <v>5.5</v>
      </c>
    </row>
    <row r="442" spans="1:25" x14ac:dyDescent="0.25">
      <c r="A442">
        <v>13</v>
      </c>
      <c r="B442" t="s">
        <v>220</v>
      </c>
      <c r="C442" t="s">
        <v>16</v>
      </c>
      <c r="D442">
        <v>1</v>
      </c>
      <c r="E442" t="s">
        <v>221</v>
      </c>
      <c r="F442" t="s">
        <v>18</v>
      </c>
      <c r="G442" t="s">
        <v>181</v>
      </c>
      <c r="H442">
        <v>13</v>
      </c>
      <c r="I442">
        <v>0</v>
      </c>
      <c r="J442">
        <v>0</v>
      </c>
      <c r="K442" s="2">
        <v>41554</v>
      </c>
      <c r="L442" t="s">
        <v>24</v>
      </c>
      <c r="M442">
        <v>1</v>
      </c>
      <c r="N442">
        <v>0.32</v>
      </c>
      <c r="O442">
        <v>2</v>
      </c>
      <c r="P442">
        <v>0.18181818199999999</v>
      </c>
      <c r="Q442">
        <v>6.9</v>
      </c>
      <c r="R442">
        <v>5</v>
      </c>
      <c r="S442">
        <v>0.16</v>
      </c>
      <c r="T442">
        <v>2</v>
      </c>
      <c r="U442">
        <v>2</v>
      </c>
      <c r="V442">
        <v>8</v>
      </c>
      <c r="W442">
        <v>3</v>
      </c>
      <c r="X442">
        <v>5.9</v>
      </c>
      <c r="Y442">
        <v>5.5</v>
      </c>
    </row>
    <row r="443" spans="1:25" x14ac:dyDescent="0.25">
      <c r="A443">
        <v>13</v>
      </c>
      <c r="B443" t="s">
        <v>220</v>
      </c>
      <c r="C443" t="s">
        <v>16</v>
      </c>
      <c r="D443">
        <v>1</v>
      </c>
      <c r="E443" t="s">
        <v>221</v>
      </c>
      <c r="F443" t="s">
        <v>18</v>
      </c>
      <c r="G443" t="s">
        <v>181</v>
      </c>
      <c r="H443">
        <v>13</v>
      </c>
      <c r="I443">
        <v>0</v>
      </c>
      <c r="J443">
        <v>0</v>
      </c>
      <c r="K443" s="2">
        <v>41554</v>
      </c>
      <c r="L443" t="s">
        <v>24</v>
      </c>
      <c r="M443">
        <v>2</v>
      </c>
      <c r="N443">
        <v>0.12</v>
      </c>
      <c r="O443">
        <v>2</v>
      </c>
      <c r="P443">
        <v>0.18181818199999999</v>
      </c>
      <c r="Q443">
        <v>6.9</v>
      </c>
      <c r="R443">
        <v>5</v>
      </c>
      <c r="S443">
        <v>0.16</v>
      </c>
      <c r="T443">
        <v>2</v>
      </c>
      <c r="U443">
        <v>2</v>
      </c>
      <c r="V443">
        <v>8</v>
      </c>
      <c r="W443">
        <v>3</v>
      </c>
      <c r="X443">
        <v>5.9</v>
      </c>
      <c r="Y443">
        <v>5.5</v>
      </c>
    </row>
    <row r="444" spans="1:25" x14ac:dyDescent="0.25">
      <c r="A444">
        <v>13</v>
      </c>
      <c r="B444" t="s">
        <v>220</v>
      </c>
      <c r="C444" t="s">
        <v>16</v>
      </c>
      <c r="D444">
        <v>1</v>
      </c>
      <c r="E444" t="s">
        <v>221</v>
      </c>
      <c r="F444" t="s">
        <v>18</v>
      </c>
      <c r="G444" t="s">
        <v>181</v>
      </c>
      <c r="H444">
        <v>13</v>
      </c>
      <c r="I444">
        <v>0</v>
      </c>
      <c r="J444">
        <v>0</v>
      </c>
      <c r="K444" s="2">
        <v>41554</v>
      </c>
      <c r="L444" t="s">
        <v>24</v>
      </c>
      <c r="M444">
        <v>3</v>
      </c>
      <c r="N444">
        <v>0.25</v>
      </c>
      <c r="O444">
        <v>2</v>
      </c>
      <c r="P444">
        <v>0.18181818199999999</v>
      </c>
      <c r="Q444">
        <v>6.9</v>
      </c>
      <c r="R444">
        <v>5</v>
      </c>
      <c r="S444">
        <v>0.16</v>
      </c>
      <c r="T444">
        <v>2</v>
      </c>
      <c r="U444">
        <v>2</v>
      </c>
      <c r="V444">
        <v>8</v>
      </c>
      <c r="W444">
        <v>3</v>
      </c>
      <c r="X444">
        <v>5.9</v>
      </c>
      <c r="Y444">
        <v>5.5</v>
      </c>
    </row>
    <row r="445" spans="1:25" x14ac:dyDescent="0.25">
      <c r="A445">
        <v>13</v>
      </c>
      <c r="B445" t="s">
        <v>220</v>
      </c>
      <c r="C445" t="s">
        <v>16</v>
      </c>
      <c r="D445">
        <v>1</v>
      </c>
      <c r="E445" t="s">
        <v>221</v>
      </c>
      <c r="F445" t="s">
        <v>18</v>
      </c>
      <c r="G445" t="s">
        <v>181</v>
      </c>
      <c r="H445">
        <v>13</v>
      </c>
      <c r="I445">
        <v>0</v>
      </c>
      <c r="J445">
        <v>0</v>
      </c>
      <c r="K445" s="2">
        <v>41554</v>
      </c>
      <c r="L445" t="s">
        <v>24</v>
      </c>
      <c r="M445">
        <v>4</v>
      </c>
      <c r="N445">
        <v>0.28000000000000003</v>
      </c>
      <c r="O445">
        <v>2</v>
      </c>
      <c r="P445">
        <v>0.18181818199999999</v>
      </c>
      <c r="Q445">
        <v>6.9</v>
      </c>
      <c r="R445">
        <v>5</v>
      </c>
      <c r="S445">
        <v>0.16</v>
      </c>
      <c r="T445">
        <v>2</v>
      </c>
      <c r="U445">
        <v>2</v>
      </c>
      <c r="V445">
        <v>8</v>
      </c>
      <c r="W445">
        <v>3</v>
      </c>
      <c r="X445">
        <v>5.9</v>
      </c>
      <c r="Y445">
        <v>5.5</v>
      </c>
    </row>
    <row r="446" spans="1:25" x14ac:dyDescent="0.25">
      <c r="A446">
        <v>13</v>
      </c>
      <c r="B446" t="s">
        <v>220</v>
      </c>
      <c r="C446" t="s">
        <v>16</v>
      </c>
      <c r="D446">
        <v>1</v>
      </c>
      <c r="E446" t="s">
        <v>221</v>
      </c>
      <c r="F446" t="s">
        <v>18</v>
      </c>
      <c r="G446" t="s">
        <v>181</v>
      </c>
      <c r="H446">
        <v>13</v>
      </c>
      <c r="I446">
        <v>0</v>
      </c>
      <c r="J446">
        <v>0</v>
      </c>
      <c r="K446" s="2">
        <v>41554</v>
      </c>
      <c r="L446" t="s">
        <v>24</v>
      </c>
      <c r="M446">
        <v>5</v>
      </c>
      <c r="N446">
        <v>7.0000000000000007E-2</v>
      </c>
      <c r="O446">
        <v>2</v>
      </c>
      <c r="P446">
        <v>0.18181818199999999</v>
      </c>
      <c r="Q446">
        <v>6.9</v>
      </c>
      <c r="R446">
        <v>5</v>
      </c>
      <c r="S446">
        <v>0.16</v>
      </c>
      <c r="T446">
        <v>2</v>
      </c>
      <c r="U446">
        <v>2</v>
      </c>
      <c r="V446">
        <v>8</v>
      </c>
      <c r="W446">
        <v>3</v>
      </c>
      <c r="X446">
        <v>5.9</v>
      </c>
      <c r="Y446">
        <v>5.5</v>
      </c>
    </row>
    <row r="447" spans="1:25" x14ac:dyDescent="0.25">
      <c r="A447">
        <v>13</v>
      </c>
      <c r="B447" t="s">
        <v>220</v>
      </c>
      <c r="C447" t="s">
        <v>16</v>
      </c>
      <c r="D447">
        <v>1</v>
      </c>
      <c r="E447" t="s">
        <v>221</v>
      </c>
      <c r="F447" t="s">
        <v>18</v>
      </c>
      <c r="G447" t="s">
        <v>181</v>
      </c>
      <c r="H447">
        <v>13</v>
      </c>
      <c r="I447">
        <v>0</v>
      </c>
      <c r="J447">
        <v>0</v>
      </c>
      <c r="K447" s="2">
        <v>41554</v>
      </c>
      <c r="L447" t="s">
        <v>24</v>
      </c>
      <c r="M447">
        <v>6</v>
      </c>
      <c r="N447">
        <v>0.03</v>
      </c>
      <c r="O447">
        <v>2</v>
      </c>
      <c r="P447">
        <v>0.18181818199999999</v>
      </c>
      <c r="Q447">
        <v>6.9</v>
      </c>
      <c r="R447">
        <v>5</v>
      </c>
      <c r="S447">
        <v>0.16</v>
      </c>
      <c r="T447">
        <v>2</v>
      </c>
      <c r="U447">
        <v>2</v>
      </c>
      <c r="V447">
        <v>8</v>
      </c>
      <c r="W447">
        <v>3</v>
      </c>
      <c r="X447">
        <v>5.9</v>
      </c>
      <c r="Y447">
        <v>5.5</v>
      </c>
    </row>
    <row r="448" spans="1:25" x14ac:dyDescent="0.25">
      <c r="A448">
        <v>13</v>
      </c>
      <c r="B448" t="s">
        <v>220</v>
      </c>
      <c r="C448" t="s">
        <v>16</v>
      </c>
      <c r="D448">
        <v>1</v>
      </c>
      <c r="E448" t="s">
        <v>221</v>
      </c>
      <c r="F448" t="s">
        <v>18</v>
      </c>
      <c r="G448" t="s">
        <v>181</v>
      </c>
      <c r="H448">
        <v>13</v>
      </c>
      <c r="I448">
        <v>0</v>
      </c>
      <c r="J448">
        <v>0</v>
      </c>
      <c r="K448" s="2">
        <v>41554</v>
      </c>
      <c r="L448" t="s">
        <v>24</v>
      </c>
      <c r="M448">
        <v>7</v>
      </c>
      <c r="N448">
        <v>0.17</v>
      </c>
      <c r="O448">
        <v>2</v>
      </c>
      <c r="P448">
        <v>0.18181818199999999</v>
      </c>
      <c r="Q448">
        <v>6.9</v>
      </c>
      <c r="R448">
        <v>5</v>
      </c>
      <c r="S448">
        <v>0.16</v>
      </c>
      <c r="T448">
        <v>2</v>
      </c>
      <c r="U448">
        <v>2</v>
      </c>
      <c r="V448">
        <v>8</v>
      </c>
      <c r="W448">
        <v>3</v>
      </c>
      <c r="X448">
        <v>5.9</v>
      </c>
      <c r="Y448">
        <v>5.5</v>
      </c>
    </row>
    <row r="449" spans="1:25" x14ac:dyDescent="0.25">
      <c r="A449">
        <v>13</v>
      </c>
      <c r="B449" t="s">
        <v>220</v>
      </c>
      <c r="C449" t="s">
        <v>16</v>
      </c>
      <c r="D449">
        <v>1</v>
      </c>
      <c r="E449" t="s">
        <v>221</v>
      </c>
      <c r="F449" t="s">
        <v>18</v>
      </c>
      <c r="G449" t="s">
        <v>181</v>
      </c>
      <c r="H449">
        <v>13</v>
      </c>
      <c r="I449">
        <v>0</v>
      </c>
      <c r="J449">
        <v>0</v>
      </c>
      <c r="K449" s="2">
        <v>41554</v>
      </c>
      <c r="L449" t="s">
        <v>24</v>
      </c>
      <c r="M449">
        <v>8</v>
      </c>
      <c r="N449">
        <v>0.03</v>
      </c>
      <c r="O449">
        <v>2</v>
      </c>
      <c r="P449">
        <v>0.18181818199999999</v>
      </c>
      <c r="Q449">
        <v>6.9</v>
      </c>
      <c r="R449">
        <v>5</v>
      </c>
      <c r="S449">
        <v>0.16</v>
      </c>
      <c r="T449">
        <v>2</v>
      </c>
      <c r="U449">
        <v>2</v>
      </c>
      <c r="V449">
        <v>8</v>
      </c>
      <c r="W449">
        <v>3</v>
      </c>
      <c r="X449">
        <v>5.9</v>
      </c>
      <c r="Y449">
        <v>5.5</v>
      </c>
    </row>
    <row r="450" spans="1:25" x14ac:dyDescent="0.25">
      <c r="A450">
        <v>13</v>
      </c>
      <c r="B450" t="s">
        <v>220</v>
      </c>
      <c r="C450" t="s">
        <v>16</v>
      </c>
      <c r="D450">
        <v>1</v>
      </c>
      <c r="E450" t="s">
        <v>221</v>
      </c>
      <c r="F450" t="s">
        <v>18</v>
      </c>
      <c r="G450" t="s">
        <v>181</v>
      </c>
      <c r="H450">
        <v>13</v>
      </c>
      <c r="I450">
        <v>0</v>
      </c>
      <c r="J450">
        <v>0</v>
      </c>
      <c r="K450" s="2">
        <v>41554</v>
      </c>
      <c r="L450" t="s">
        <v>24</v>
      </c>
      <c r="M450">
        <v>9</v>
      </c>
      <c r="N450">
        <v>0.18</v>
      </c>
      <c r="O450">
        <v>2</v>
      </c>
      <c r="P450">
        <v>0.18181818199999999</v>
      </c>
      <c r="Q450">
        <v>6.9</v>
      </c>
      <c r="R450">
        <v>5</v>
      </c>
      <c r="S450">
        <v>0.16</v>
      </c>
      <c r="T450">
        <v>2</v>
      </c>
      <c r="U450">
        <v>2</v>
      </c>
      <c r="V450">
        <v>8</v>
      </c>
      <c r="W450">
        <v>3</v>
      </c>
      <c r="X450">
        <v>5.9</v>
      </c>
      <c r="Y450">
        <v>5.5</v>
      </c>
    </row>
    <row r="451" spans="1:25" x14ac:dyDescent="0.25">
      <c r="A451">
        <v>13</v>
      </c>
      <c r="B451" t="s">
        <v>220</v>
      </c>
      <c r="C451" t="s">
        <v>16</v>
      </c>
      <c r="D451">
        <v>1</v>
      </c>
      <c r="E451" t="s">
        <v>221</v>
      </c>
      <c r="F451" t="s">
        <v>18</v>
      </c>
      <c r="G451" t="s">
        <v>181</v>
      </c>
      <c r="H451">
        <v>13</v>
      </c>
      <c r="I451">
        <v>0</v>
      </c>
      <c r="J451">
        <v>0</v>
      </c>
      <c r="K451" s="2">
        <v>41554</v>
      </c>
      <c r="L451" t="s">
        <v>24</v>
      </c>
      <c r="M451">
        <v>10</v>
      </c>
      <c r="N451">
        <v>0.45</v>
      </c>
      <c r="O451">
        <v>2</v>
      </c>
      <c r="P451">
        <v>0.18181818199999999</v>
      </c>
      <c r="Q451">
        <v>6.9</v>
      </c>
      <c r="R451">
        <v>5</v>
      </c>
      <c r="S451">
        <v>0.16</v>
      </c>
      <c r="T451">
        <v>2</v>
      </c>
      <c r="U451">
        <v>2</v>
      </c>
      <c r="V451">
        <v>8</v>
      </c>
      <c r="W451">
        <v>3</v>
      </c>
      <c r="X451">
        <v>5.9</v>
      </c>
      <c r="Y451">
        <v>5.5</v>
      </c>
    </row>
    <row r="452" spans="1:25" x14ac:dyDescent="0.25">
      <c r="A452">
        <v>13</v>
      </c>
      <c r="B452" t="s">
        <v>220</v>
      </c>
      <c r="C452" t="s">
        <v>16</v>
      </c>
      <c r="D452">
        <v>1</v>
      </c>
      <c r="E452" t="s">
        <v>221</v>
      </c>
      <c r="F452" t="s">
        <v>18</v>
      </c>
      <c r="G452" t="s">
        <v>181</v>
      </c>
      <c r="H452">
        <v>13</v>
      </c>
      <c r="I452">
        <v>0</v>
      </c>
      <c r="J452">
        <v>0</v>
      </c>
      <c r="K452" s="2">
        <v>41554</v>
      </c>
      <c r="L452" t="s">
        <v>24</v>
      </c>
      <c r="M452">
        <v>11</v>
      </c>
      <c r="N452">
        <v>0.1</v>
      </c>
      <c r="O452">
        <v>2</v>
      </c>
      <c r="P452">
        <v>0.18181818199999999</v>
      </c>
      <c r="Q452">
        <v>6.9</v>
      </c>
      <c r="R452">
        <v>5</v>
      </c>
      <c r="S452">
        <v>0.16</v>
      </c>
      <c r="T452">
        <v>2</v>
      </c>
      <c r="U452">
        <v>2</v>
      </c>
      <c r="V452">
        <v>8</v>
      </c>
      <c r="W452">
        <v>3</v>
      </c>
      <c r="X452">
        <v>5.9</v>
      </c>
      <c r="Y452">
        <v>5.5</v>
      </c>
    </row>
    <row r="453" spans="1:25" x14ac:dyDescent="0.25">
      <c r="A453">
        <v>13</v>
      </c>
      <c r="B453" t="s">
        <v>220</v>
      </c>
      <c r="C453" t="s">
        <v>16</v>
      </c>
      <c r="D453">
        <v>1</v>
      </c>
      <c r="E453" t="s">
        <v>221</v>
      </c>
      <c r="F453" t="s">
        <v>18</v>
      </c>
      <c r="G453" t="s">
        <v>185</v>
      </c>
      <c r="H453">
        <v>11</v>
      </c>
      <c r="I453">
        <v>11</v>
      </c>
      <c r="J453">
        <v>1</v>
      </c>
      <c r="K453" s="2">
        <v>41554</v>
      </c>
      <c r="L453" t="s">
        <v>24</v>
      </c>
      <c r="M453" t="s">
        <v>43</v>
      </c>
      <c r="N453" t="s">
        <v>43</v>
      </c>
      <c r="O453">
        <v>0.1114</v>
      </c>
      <c r="P453">
        <v>1.0127272999999999E-2</v>
      </c>
      <c r="Q453">
        <v>6.9</v>
      </c>
      <c r="R453">
        <v>5</v>
      </c>
      <c r="S453">
        <v>0.16</v>
      </c>
      <c r="T453">
        <v>2</v>
      </c>
      <c r="U453">
        <v>2</v>
      </c>
      <c r="V453">
        <v>8</v>
      </c>
      <c r="W453">
        <v>3</v>
      </c>
      <c r="X453">
        <v>5.9</v>
      </c>
      <c r="Y453">
        <v>5.5</v>
      </c>
    </row>
    <row r="454" spans="1:25" x14ac:dyDescent="0.25">
      <c r="A454">
        <v>13</v>
      </c>
      <c r="B454" t="s">
        <v>220</v>
      </c>
      <c r="C454" t="s">
        <v>16</v>
      </c>
      <c r="D454">
        <v>2</v>
      </c>
      <c r="E454" t="s">
        <v>34</v>
      </c>
      <c r="F454" t="s">
        <v>22</v>
      </c>
      <c r="G454" t="s">
        <v>23</v>
      </c>
      <c r="H454">
        <v>1</v>
      </c>
      <c r="I454">
        <v>1</v>
      </c>
      <c r="J454">
        <v>1</v>
      </c>
      <c r="K454" s="2">
        <v>41554</v>
      </c>
      <c r="L454" t="s">
        <v>24</v>
      </c>
      <c r="M454">
        <v>1</v>
      </c>
      <c r="N454">
        <v>3.27</v>
      </c>
      <c r="O454">
        <v>3.27</v>
      </c>
      <c r="P454">
        <v>3.27</v>
      </c>
      <c r="Q454">
        <v>5.4</v>
      </c>
      <c r="R454">
        <v>4.6666666670000003</v>
      </c>
      <c r="S454">
        <v>0.16</v>
      </c>
      <c r="T454">
        <v>3</v>
      </c>
      <c r="U454">
        <v>3</v>
      </c>
      <c r="V454">
        <v>8</v>
      </c>
      <c r="W454">
        <v>14</v>
      </c>
      <c r="X454">
        <v>5.6</v>
      </c>
      <c r="Y454">
        <v>5.0999999999999996</v>
      </c>
    </row>
    <row r="455" spans="1:25" x14ac:dyDescent="0.25">
      <c r="A455">
        <v>13</v>
      </c>
      <c r="B455" t="s">
        <v>220</v>
      </c>
      <c r="C455" t="s">
        <v>16</v>
      </c>
      <c r="D455">
        <v>2</v>
      </c>
      <c r="E455" t="s">
        <v>34</v>
      </c>
      <c r="F455" t="s">
        <v>22</v>
      </c>
      <c r="G455" t="s">
        <v>60</v>
      </c>
      <c r="H455">
        <v>8</v>
      </c>
      <c r="I455">
        <v>0</v>
      </c>
      <c r="J455">
        <v>0</v>
      </c>
      <c r="K455" s="2">
        <v>41554</v>
      </c>
      <c r="L455" t="s">
        <v>24</v>
      </c>
      <c r="M455" t="s">
        <v>43</v>
      </c>
      <c r="N455" t="s">
        <v>43</v>
      </c>
      <c r="O455">
        <v>0.61019999999999996</v>
      </c>
      <c r="P455">
        <v>7.6274999999999996E-2</v>
      </c>
      <c r="Q455">
        <v>5.4</v>
      </c>
      <c r="R455">
        <v>4.6666666670000003</v>
      </c>
      <c r="S455">
        <v>0.16</v>
      </c>
      <c r="T455">
        <v>3</v>
      </c>
      <c r="U455">
        <v>3</v>
      </c>
      <c r="V455">
        <v>8</v>
      </c>
      <c r="W455">
        <v>14</v>
      </c>
      <c r="X455">
        <v>5.6</v>
      </c>
      <c r="Y455">
        <v>5.0999999999999996</v>
      </c>
    </row>
    <row r="456" spans="1:25" x14ac:dyDescent="0.25">
      <c r="A456">
        <v>13</v>
      </c>
      <c r="B456" t="s">
        <v>220</v>
      </c>
      <c r="C456" t="s">
        <v>16</v>
      </c>
      <c r="D456">
        <v>2</v>
      </c>
      <c r="E456" t="s">
        <v>34</v>
      </c>
      <c r="F456" t="s">
        <v>22</v>
      </c>
      <c r="G456" t="s">
        <v>62</v>
      </c>
      <c r="H456">
        <v>14</v>
      </c>
      <c r="I456">
        <v>0</v>
      </c>
      <c r="J456">
        <v>0</v>
      </c>
      <c r="K456" s="2">
        <v>41554</v>
      </c>
      <c r="L456" t="s">
        <v>24</v>
      </c>
      <c r="M456" t="s">
        <v>43</v>
      </c>
      <c r="N456" t="s">
        <v>43</v>
      </c>
      <c r="O456">
        <v>0.90439999999999998</v>
      </c>
      <c r="P456">
        <v>6.4600000000000005E-2</v>
      </c>
      <c r="Q456">
        <v>5.4</v>
      </c>
      <c r="R456">
        <v>4.6666666670000003</v>
      </c>
      <c r="S456">
        <v>0.16</v>
      </c>
      <c r="T456">
        <v>3</v>
      </c>
      <c r="U456">
        <v>3</v>
      </c>
      <c r="V456">
        <v>8</v>
      </c>
      <c r="W456">
        <v>14</v>
      </c>
      <c r="X456">
        <v>5.6</v>
      </c>
      <c r="Y456">
        <v>5.0999999999999996</v>
      </c>
    </row>
    <row r="457" spans="1:25" x14ac:dyDescent="0.25">
      <c r="A457">
        <v>13</v>
      </c>
      <c r="B457" t="s">
        <v>220</v>
      </c>
      <c r="C457" t="s">
        <v>16</v>
      </c>
      <c r="D457">
        <v>2</v>
      </c>
      <c r="E457" t="s">
        <v>34</v>
      </c>
      <c r="F457" t="s">
        <v>22</v>
      </c>
      <c r="G457" t="s">
        <v>139</v>
      </c>
      <c r="H457">
        <v>1</v>
      </c>
      <c r="I457">
        <v>0</v>
      </c>
      <c r="J457">
        <v>0</v>
      </c>
      <c r="K457" s="2">
        <v>41554</v>
      </c>
      <c r="L457" t="s">
        <v>24</v>
      </c>
      <c r="M457">
        <v>1</v>
      </c>
      <c r="N457">
        <v>8.7800000000000003E-2</v>
      </c>
      <c r="O457">
        <v>8.7800000000000003E-2</v>
      </c>
      <c r="P457">
        <v>8.7800000000000003E-2</v>
      </c>
      <c r="Q457">
        <v>5.4</v>
      </c>
      <c r="R457">
        <v>4.6666666670000003</v>
      </c>
      <c r="S457">
        <v>0.16</v>
      </c>
      <c r="T457">
        <v>3</v>
      </c>
      <c r="U457">
        <v>3</v>
      </c>
      <c r="V457">
        <v>8</v>
      </c>
      <c r="W457">
        <v>14</v>
      </c>
      <c r="X457">
        <v>5.6</v>
      </c>
      <c r="Y457">
        <v>5.0999999999999996</v>
      </c>
    </row>
    <row r="458" spans="1:25" x14ac:dyDescent="0.25">
      <c r="A458">
        <v>13</v>
      </c>
      <c r="B458" t="s">
        <v>220</v>
      </c>
      <c r="C458" t="s">
        <v>16</v>
      </c>
      <c r="D458">
        <v>2</v>
      </c>
      <c r="E458" t="s">
        <v>34</v>
      </c>
      <c r="F458" t="s">
        <v>22</v>
      </c>
      <c r="G458" t="s">
        <v>207</v>
      </c>
      <c r="H458" t="s">
        <v>43</v>
      </c>
      <c r="I458" t="s">
        <v>43</v>
      </c>
      <c r="J458">
        <v>1</v>
      </c>
      <c r="K458" s="2">
        <v>41554</v>
      </c>
      <c r="L458" t="s">
        <v>20</v>
      </c>
      <c r="M458" t="s">
        <v>43</v>
      </c>
      <c r="N458" t="s">
        <v>43</v>
      </c>
      <c r="O458">
        <v>3.94</v>
      </c>
      <c r="P458" t="s">
        <v>43</v>
      </c>
      <c r="Q458">
        <v>5.4</v>
      </c>
      <c r="R458">
        <v>4.6666666670000003</v>
      </c>
      <c r="S458">
        <v>0.16</v>
      </c>
      <c r="T458">
        <v>3</v>
      </c>
      <c r="U458">
        <v>3</v>
      </c>
      <c r="V458">
        <v>8</v>
      </c>
      <c r="W458">
        <v>14</v>
      </c>
      <c r="X458">
        <v>5.6</v>
      </c>
      <c r="Y458">
        <v>5.0999999999999996</v>
      </c>
    </row>
    <row r="459" spans="1:25" x14ac:dyDescent="0.25">
      <c r="A459">
        <v>13</v>
      </c>
      <c r="B459" t="s">
        <v>220</v>
      </c>
      <c r="C459" t="s">
        <v>16</v>
      </c>
      <c r="D459">
        <v>2</v>
      </c>
      <c r="E459" t="s">
        <v>34</v>
      </c>
      <c r="F459" t="s">
        <v>22</v>
      </c>
      <c r="G459" t="s">
        <v>175</v>
      </c>
      <c r="H459">
        <v>3</v>
      </c>
      <c r="I459">
        <v>0</v>
      </c>
      <c r="J459">
        <v>0</v>
      </c>
      <c r="K459" s="2">
        <v>41554</v>
      </c>
      <c r="L459" t="s">
        <v>24</v>
      </c>
      <c r="M459">
        <v>1</v>
      </c>
      <c r="N459">
        <v>1.8499999999999999E-2</v>
      </c>
      <c r="O459">
        <v>3.49E-2</v>
      </c>
      <c r="P459">
        <v>1.1633332999999999E-2</v>
      </c>
      <c r="Q459">
        <v>5.4</v>
      </c>
      <c r="R459">
        <v>4.6666666670000003</v>
      </c>
      <c r="S459">
        <v>0.16</v>
      </c>
      <c r="T459">
        <v>3</v>
      </c>
      <c r="U459">
        <v>3</v>
      </c>
      <c r="V459">
        <v>8</v>
      </c>
      <c r="W459">
        <v>14</v>
      </c>
      <c r="X459">
        <v>5.6</v>
      </c>
      <c r="Y459">
        <v>5.0999999999999996</v>
      </c>
    </row>
    <row r="460" spans="1:25" x14ac:dyDescent="0.25">
      <c r="A460">
        <v>13</v>
      </c>
      <c r="B460" t="s">
        <v>220</v>
      </c>
      <c r="C460" t="s">
        <v>16</v>
      </c>
      <c r="D460">
        <v>2</v>
      </c>
      <c r="E460" t="s">
        <v>34</v>
      </c>
      <c r="F460" t="s">
        <v>22</v>
      </c>
      <c r="G460" t="s">
        <v>175</v>
      </c>
      <c r="H460">
        <v>3</v>
      </c>
      <c r="I460">
        <v>0</v>
      </c>
      <c r="J460">
        <v>0</v>
      </c>
      <c r="K460" s="2">
        <v>41554</v>
      </c>
      <c r="L460" t="s">
        <v>24</v>
      </c>
      <c r="M460">
        <v>2</v>
      </c>
      <c r="N460">
        <v>8.6E-3</v>
      </c>
      <c r="O460">
        <v>3.49E-2</v>
      </c>
      <c r="P460">
        <v>1.1633332999999999E-2</v>
      </c>
      <c r="Q460">
        <v>5.4</v>
      </c>
      <c r="R460">
        <v>4.6666666670000003</v>
      </c>
      <c r="S460">
        <v>0.16</v>
      </c>
      <c r="T460">
        <v>3</v>
      </c>
      <c r="U460">
        <v>3</v>
      </c>
      <c r="V460">
        <v>8</v>
      </c>
      <c r="W460">
        <v>14</v>
      </c>
      <c r="X460">
        <v>5.6</v>
      </c>
      <c r="Y460">
        <v>5.0999999999999996</v>
      </c>
    </row>
    <row r="461" spans="1:25" x14ac:dyDescent="0.25">
      <c r="A461">
        <v>13</v>
      </c>
      <c r="B461" t="s">
        <v>220</v>
      </c>
      <c r="C461" t="s">
        <v>16</v>
      </c>
      <c r="D461">
        <v>2</v>
      </c>
      <c r="E461" t="s">
        <v>34</v>
      </c>
      <c r="F461" t="s">
        <v>22</v>
      </c>
      <c r="G461" t="s">
        <v>175</v>
      </c>
      <c r="H461">
        <v>3</v>
      </c>
      <c r="I461">
        <v>0</v>
      </c>
      <c r="J461">
        <v>0</v>
      </c>
      <c r="K461" s="2">
        <v>41554</v>
      </c>
      <c r="L461" t="s">
        <v>24</v>
      </c>
      <c r="M461">
        <v>3</v>
      </c>
      <c r="N461">
        <v>7.7999999999999996E-3</v>
      </c>
      <c r="O461">
        <v>3.49E-2</v>
      </c>
      <c r="P461">
        <v>1.1633332999999999E-2</v>
      </c>
      <c r="Q461">
        <v>5.4</v>
      </c>
      <c r="R461">
        <v>4.6666666670000003</v>
      </c>
      <c r="S461">
        <v>0.16</v>
      </c>
      <c r="T461">
        <v>3</v>
      </c>
      <c r="U461">
        <v>3</v>
      </c>
      <c r="V461">
        <v>8</v>
      </c>
      <c r="W461">
        <v>14</v>
      </c>
      <c r="X461">
        <v>5.6</v>
      </c>
      <c r="Y461">
        <v>5.0999999999999996</v>
      </c>
    </row>
    <row r="462" spans="1:25" x14ac:dyDescent="0.25">
      <c r="A462">
        <v>13</v>
      </c>
      <c r="B462" t="s">
        <v>220</v>
      </c>
      <c r="C462" t="s">
        <v>16</v>
      </c>
      <c r="D462">
        <v>2</v>
      </c>
      <c r="E462" t="s">
        <v>34</v>
      </c>
      <c r="F462" t="s">
        <v>22</v>
      </c>
      <c r="G462" t="s">
        <v>181</v>
      </c>
      <c r="H462">
        <v>19</v>
      </c>
      <c r="I462">
        <v>0</v>
      </c>
      <c r="J462">
        <v>0</v>
      </c>
      <c r="K462" s="2">
        <v>41554</v>
      </c>
      <c r="L462" t="s">
        <v>24</v>
      </c>
      <c r="M462">
        <v>1</v>
      </c>
      <c r="N462">
        <v>1.4999999999999999E-2</v>
      </c>
      <c r="O462">
        <v>3.3102</v>
      </c>
      <c r="P462">
        <v>0.17422105299999999</v>
      </c>
      <c r="Q462">
        <v>5.4</v>
      </c>
      <c r="R462">
        <v>4.6666666670000003</v>
      </c>
      <c r="S462">
        <v>0.16</v>
      </c>
      <c r="T462">
        <v>3</v>
      </c>
      <c r="U462">
        <v>3</v>
      </c>
      <c r="V462">
        <v>8</v>
      </c>
      <c r="W462">
        <v>14</v>
      </c>
      <c r="X462">
        <v>5.6</v>
      </c>
      <c r="Y462">
        <v>5.0999999999999996</v>
      </c>
    </row>
    <row r="463" spans="1:25" x14ac:dyDescent="0.25">
      <c r="A463">
        <v>13</v>
      </c>
      <c r="B463" t="s">
        <v>220</v>
      </c>
      <c r="C463" t="s">
        <v>16</v>
      </c>
      <c r="D463">
        <v>2</v>
      </c>
      <c r="E463" t="s">
        <v>34</v>
      </c>
      <c r="F463" t="s">
        <v>22</v>
      </c>
      <c r="G463" t="s">
        <v>181</v>
      </c>
      <c r="H463">
        <v>19</v>
      </c>
      <c r="I463">
        <v>0</v>
      </c>
      <c r="J463">
        <v>0</v>
      </c>
      <c r="K463" s="2">
        <v>41554</v>
      </c>
      <c r="L463" t="s">
        <v>24</v>
      </c>
      <c r="M463">
        <v>2</v>
      </c>
      <c r="N463">
        <v>1.9E-2</v>
      </c>
      <c r="O463">
        <v>3.3102</v>
      </c>
      <c r="P463">
        <v>0.17422105299999999</v>
      </c>
      <c r="Q463">
        <v>5.4</v>
      </c>
      <c r="R463">
        <v>4.6666666670000003</v>
      </c>
      <c r="S463">
        <v>0.16</v>
      </c>
      <c r="T463">
        <v>3</v>
      </c>
      <c r="U463">
        <v>3</v>
      </c>
      <c r="V463">
        <v>8</v>
      </c>
      <c r="W463">
        <v>14</v>
      </c>
      <c r="X463">
        <v>5.6</v>
      </c>
      <c r="Y463">
        <v>5.0999999999999996</v>
      </c>
    </row>
    <row r="464" spans="1:25" x14ac:dyDescent="0.25">
      <c r="A464">
        <v>13</v>
      </c>
      <c r="B464" t="s">
        <v>220</v>
      </c>
      <c r="C464" t="s">
        <v>16</v>
      </c>
      <c r="D464">
        <v>2</v>
      </c>
      <c r="E464" t="s">
        <v>34</v>
      </c>
      <c r="F464" t="s">
        <v>22</v>
      </c>
      <c r="G464" t="s">
        <v>181</v>
      </c>
      <c r="H464">
        <v>19</v>
      </c>
      <c r="I464">
        <v>0</v>
      </c>
      <c r="J464">
        <v>0</v>
      </c>
      <c r="K464" s="2">
        <v>41554</v>
      </c>
      <c r="L464" t="s">
        <v>24</v>
      </c>
      <c r="M464">
        <v>3</v>
      </c>
      <c r="N464">
        <v>3.3000000000000002E-2</v>
      </c>
      <c r="O464">
        <v>3.3102</v>
      </c>
      <c r="P464">
        <v>0.17422105299999999</v>
      </c>
      <c r="Q464">
        <v>5.4</v>
      </c>
      <c r="R464">
        <v>4.6666666670000003</v>
      </c>
      <c r="S464">
        <v>0.16</v>
      </c>
      <c r="T464">
        <v>3</v>
      </c>
      <c r="U464">
        <v>3</v>
      </c>
      <c r="V464">
        <v>8</v>
      </c>
      <c r="W464">
        <v>14</v>
      </c>
      <c r="X464">
        <v>5.6</v>
      </c>
      <c r="Y464">
        <v>5.0999999999999996</v>
      </c>
    </row>
    <row r="465" spans="1:25" x14ac:dyDescent="0.25">
      <c r="A465">
        <v>13</v>
      </c>
      <c r="B465" t="s">
        <v>220</v>
      </c>
      <c r="C465" t="s">
        <v>16</v>
      </c>
      <c r="D465">
        <v>2</v>
      </c>
      <c r="E465" t="s">
        <v>34</v>
      </c>
      <c r="F465" t="s">
        <v>22</v>
      </c>
      <c r="G465" t="s">
        <v>181</v>
      </c>
      <c r="H465">
        <v>19</v>
      </c>
      <c r="I465">
        <v>0</v>
      </c>
      <c r="J465">
        <v>0</v>
      </c>
      <c r="K465" s="2">
        <v>41554</v>
      </c>
      <c r="L465" t="s">
        <v>24</v>
      </c>
      <c r="M465">
        <v>4</v>
      </c>
      <c r="N465">
        <v>4.1999999999999997E-3</v>
      </c>
      <c r="O465">
        <v>3.3102</v>
      </c>
      <c r="P465">
        <v>0.17422105299999999</v>
      </c>
      <c r="Q465">
        <v>5.4</v>
      </c>
      <c r="R465">
        <v>4.6666666670000003</v>
      </c>
      <c r="S465">
        <v>0.16</v>
      </c>
      <c r="T465">
        <v>3</v>
      </c>
      <c r="U465">
        <v>3</v>
      </c>
      <c r="V465">
        <v>8</v>
      </c>
      <c r="W465">
        <v>14</v>
      </c>
      <c r="X465">
        <v>5.6</v>
      </c>
      <c r="Y465">
        <v>5.0999999999999996</v>
      </c>
    </row>
    <row r="466" spans="1:25" x14ac:dyDescent="0.25">
      <c r="A466">
        <v>13</v>
      </c>
      <c r="B466" t="s">
        <v>220</v>
      </c>
      <c r="C466" t="s">
        <v>16</v>
      </c>
      <c r="D466">
        <v>2</v>
      </c>
      <c r="E466" t="s">
        <v>34</v>
      </c>
      <c r="F466" t="s">
        <v>22</v>
      </c>
      <c r="G466" t="s">
        <v>181</v>
      </c>
      <c r="H466">
        <v>19</v>
      </c>
      <c r="I466">
        <v>0</v>
      </c>
      <c r="J466">
        <v>0</v>
      </c>
      <c r="K466" s="2">
        <v>41554</v>
      </c>
      <c r="L466" t="s">
        <v>24</v>
      </c>
      <c r="M466">
        <v>5</v>
      </c>
      <c r="N466">
        <v>0.36</v>
      </c>
      <c r="O466">
        <v>3.3102</v>
      </c>
      <c r="P466">
        <v>0.17422105299999999</v>
      </c>
      <c r="Q466">
        <v>5.4</v>
      </c>
      <c r="R466">
        <v>4.6666666670000003</v>
      </c>
      <c r="S466">
        <v>0.16</v>
      </c>
      <c r="T466">
        <v>3</v>
      </c>
      <c r="U466">
        <v>3</v>
      </c>
      <c r="V466">
        <v>8</v>
      </c>
      <c r="W466">
        <v>14</v>
      </c>
      <c r="X466">
        <v>5.6</v>
      </c>
      <c r="Y466">
        <v>5.0999999999999996</v>
      </c>
    </row>
    <row r="467" spans="1:25" x14ac:dyDescent="0.25">
      <c r="A467">
        <v>13</v>
      </c>
      <c r="B467" t="s">
        <v>220</v>
      </c>
      <c r="C467" t="s">
        <v>16</v>
      </c>
      <c r="D467">
        <v>2</v>
      </c>
      <c r="E467" t="s">
        <v>34</v>
      </c>
      <c r="F467" t="s">
        <v>22</v>
      </c>
      <c r="G467" t="s">
        <v>181</v>
      </c>
      <c r="H467">
        <v>19</v>
      </c>
      <c r="I467">
        <v>0</v>
      </c>
      <c r="J467">
        <v>0</v>
      </c>
      <c r="K467" s="2">
        <v>41554</v>
      </c>
      <c r="L467" t="s">
        <v>24</v>
      </c>
      <c r="M467">
        <v>6</v>
      </c>
      <c r="N467">
        <v>7.0000000000000007E-2</v>
      </c>
      <c r="O467">
        <v>3.3102</v>
      </c>
      <c r="P467">
        <v>0.17422105299999999</v>
      </c>
      <c r="Q467">
        <v>5.4</v>
      </c>
      <c r="R467">
        <v>4.6666666670000003</v>
      </c>
      <c r="S467">
        <v>0.16</v>
      </c>
      <c r="T467">
        <v>3</v>
      </c>
      <c r="U467">
        <v>3</v>
      </c>
      <c r="V467">
        <v>8</v>
      </c>
      <c r="W467">
        <v>14</v>
      </c>
      <c r="X467">
        <v>5.6</v>
      </c>
      <c r="Y467">
        <v>5.0999999999999996</v>
      </c>
    </row>
    <row r="468" spans="1:25" x14ac:dyDescent="0.25">
      <c r="A468">
        <v>13</v>
      </c>
      <c r="B468" t="s">
        <v>220</v>
      </c>
      <c r="C468" t="s">
        <v>16</v>
      </c>
      <c r="D468">
        <v>2</v>
      </c>
      <c r="E468" t="s">
        <v>34</v>
      </c>
      <c r="F468" t="s">
        <v>22</v>
      </c>
      <c r="G468" t="s">
        <v>181</v>
      </c>
      <c r="H468">
        <v>19</v>
      </c>
      <c r="I468">
        <v>0</v>
      </c>
      <c r="J468">
        <v>0</v>
      </c>
      <c r="K468" s="2">
        <v>41554</v>
      </c>
      <c r="L468" t="s">
        <v>24</v>
      </c>
      <c r="M468">
        <v>7</v>
      </c>
      <c r="N468">
        <v>0.85</v>
      </c>
      <c r="O468">
        <v>3.3102</v>
      </c>
      <c r="P468">
        <v>0.17422105299999999</v>
      </c>
      <c r="Q468">
        <v>5.4</v>
      </c>
      <c r="R468">
        <v>4.6666666670000003</v>
      </c>
      <c r="S468">
        <v>0.16</v>
      </c>
      <c r="T468">
        <v>3</v>
      </c>
      <c r="U468">
        <v>3</v>
      </c>
      <c r="V468">
        <v>8</v>
      </c>
      <c r="W468">
        <v>14</v>
      </c>
      <c r="X468">
        <v>5.6</v>
      </c>
      <c r="Y468">
        <v>5.0999999999999996</v>
      </c>
    </row>
    <row r="469" spans="1:25" x14ac:dyDescent="0.25">
      <c r="A469">
        <v>13</v>
      </c>
      <c r="B469" t="s">
        <v>220</v>
      </c>
      <c r="C469" t="s">
        <v>16</v>
      </c>
      <c r="D469">
        <v>2</v>
      </c>
      <c r="E469" t="s">
        <v>34</v>
      </c>
      <c r="F469" t="s">
        <v>22</v>
      </c>
      <c r="G469" t="s">
        <v>181</v>
      </c>
      <c r="H469">
        <v>19</v>
      </c>
      <c r="I469">
        <v>0</v>
      </c>
      <c r="J469">
        <v>0</v>
      </c>
      <c r="K469" s="2">
        <v>41554</v>
      </c>
      <c r="L469" t="s">
        <v>24</v>
      </c>
      <c r="M469">
        <v>8</v>
      </c>
      <c r="N469">
        <v>0.13</v>
      </c>
      <c r="O469">
        <v>3.3102</v>
      </c>
      <c r="P469">
        <v>0.17422105299999999</v>
      </c>
      <c r="Q469">
        <v>5.4</v>
      </c>
      <c r="R469">
        <v>4.6666666670000003</v>
      </c>
      <c r="S469">
        <v>0.16</v>
      </c>
      <c r="T469">
        <v>3</v>
      </c>
      <c r="U469">
        <v>3</v>
      </c>
      <c r="V469">
        <v>8</v>
      </c>
      <c r="W469">
        <v>14</v>
      </c>
      <c r="X469">
        <v>5.6</v>
      </c>
      <c r="Y469">
        <v>5.0999999999999996</v>
      </c>
    </row>
    <row r="470" spans="1:25" x14ac:dyDescent="0.25">
      <c r="A470">
        <v>13</v>
      </c>
      <c r="B470" t="s">
        <v>220</v>
      </c>
      <c r="C470" t="s">
        <v>16</v>
      </c>
      <c r="D470">
        <v>2</v>
      </c>
      <c r="E470" t="s">
        <v>34</v>
      </c>
      <c r="F470" t="s">
        <v>22</v>
      </c>
      <c r="G470" t="s">
        <v>181</v>
      </c>
      <c r="H470">
        <v>19</v>
      </c>
      <c r="I470">
        <v>0</v>
      </c>
      <c r="J470">
        <v>0</v>
      </c>
      <c r="K470" s="2">
        <v>41554</v>
      </c>
      <c r="L470" t="s">
        <v>24</v>
      </c>
      <c r="M470">
        <v>9</v>
      </c>
      <c r="N470">
        <v>0.1</v>
      </c>
      <c r="O470">
        <v>3.3102</v>
      </c>
      <c r="P470">
        <v>0.17422105299999999</v>
      </c>
      <c r="Q470">
        <v>5.4</v>
      </c>
      <c r="R470">
        <v>4.6666666670000003</v>
      </c>
      <c r="S470">
        <v>0.16</v>
      </c>
      <c r="T470">
        <v>3</v>
      </c>
      <c r="U470">
        <v>3</v>
      </c>
      <c r="V470">
        <v>8</v>
      </c>
      <c r="W470">
        <v>14</v>
      </c>
      <c r="X470">
        <v>5.6</v>
      </c>
      <c r="Y470">
        <v>5.0999999999999996</v>
      </c>
    </row>
    <row r="471" spans="1:25" x14ac:dyDescent="0.25">
      <c r="A471">
        <v>13</v>
      </c>
      <c r="B471" t="s">
        <v>220</v>
      </c>
      <c r="C471" t="s">
        <v>16</v>
      </c>
      <c r="D471">
        <v>2</v>
      </c>
      <c r="E471" t="s">
        <v>34</v>
      </c>
      <c r="F471" t="s">
        <v>22</v>
      </c>
      <c r="G471" t="s">
        <v>181</v>
      </c>
      <c r="H471">
        <v>19</v>
      </c>
      <c r="I471">
        <v>0</v>
      </c>
      <c r="J471">
        <v>0</v>
      </c>
      <c r="K471" s="2">
        <v>41554</v>
      </c>
      <c r="L471" t="s">
        <v>24</v>
      </c>
      <c r="M471">
        <v>10</v>
      </c>
      <c r="N471">
        <v>0.08</v>
      </c>
      <c r="O471">
        <v>3.3102</v>
      </c>
      <c r="P471">
        <v>0.17422105299999999</v>
      </c>
      <c r="Q471">
        <v>5.4</v>
      </c>
      <c r="R471">
        <v>4.6666666670000003</v>
      </c>
      <c r="S471">
        <v>0.16</v>
      </c>
      <c r="T471">
        <v>3</v>
      </c>
      <c r="U471">
        <v>3</v>
      </c>
      <c r="V471">
        <v>8</v>
      </c>
      <c r="W471">
        <v>14</v>
      </c>
      <c r="X471">
        <v>5.6</v>
      </c>
      <c r="Y471">
        <v>5.0999999999999996</v>
      </c>
    </row>
    <row r="472" spans="1:25" x14ac:dyDescent="0.25">
      <c r="A472">
        <v>13</v>
      </c>
      <c r="B472" t="s">
        <v>220</v>
      </c>
      <c r="C472" t="s">
        <v>16</v>
      </c>
      <c r="D472">
        <v>2</v>
      </c>
      <c r="E472" t="s">
        <v>34</v>
      </c>
      <c r="F472" t="s">
        <v>22</v>
      </c>
      <c r="G472" t="s">
        <v>181</v>
      </c>
      <c r="H472">
        <v>19</v>
      </c>
      <c r="I472">
        <v>0</v>
      </c>
      <c r="J472">
        <v>0</v>
      </c>
      <c r="K472" s="2">
        <v>41554</v>
      </c>
      <c r="L472" t="s">
        <v>24</v>
      </c>
      <c r="M472">
        <v>11</v>
      </c>
      <c r="N472">
        <v>0.27</v>
      </c>
      <c r="O472">
        <v>3.3102</v>
      </c>
      <c r="P472">
        <v>0.17422105299999999</v>
      </c>
      <c r="Q472">
        <v>5.4</v>
      </c>
      <c r="R472">
        <v>4.6666666670000003</v>
      </c>
      <c r="S472">
        <v>0.16</v>
      </c>
      <c r="T472">
        <v>3</v>
      </c>
      <c r="U472">
        <v>3</v>
      </c>
      <c r="V472">
        <v>8</v>
      </c>
      <c r="W472">
        <v>14</v>
      </c>
      <c r="X472">
        <v>5.6</v>
      </c>
      <c r="Y472">
        <v>5.0999999999999996</v>
      </c>
    </row>
    <row r="473" spans="1:25" x14ac:dyDescent="0.25">
      <c r="A473">
        <v>13</v>
      </c>
      <c r="B473" t="s">
        <v>220</v>
      </c>
      <c r="C473" t="s">
        <v>16</v>
      </c>
      <c r="D473">
        <v>2</v>
      </c>
      <c r="E473" t="s">
        <v>34</v>
      </c>
      <c r="F473" t="s">
        <v>22</v>
      </c>
      <c r="G473" t="s">
        <v>181</v>
      </c>
      <c r="H473">
        <v>19</v>
      </c>
      <c r="I473">
        <v>0</v>
      </c>
      <c r="J473">
        <v>0</v>
      </c>
      <c r="K473" s="2">
        <v>41554</v>
      </c>
      <c r="L473" t="s">
        <v>24</v>
      </c>
      <c r="M473">
        <v>12</v>
      </c>
      <c r="N473">
        <v>0.17</v>
      </c>
      <c r="O473">
        <v>3.3102</v>
      </c>
      <c r="P473">
        <v>0.17422105299999999</v>
      </c>
      <c r="Q473">
        <v>5.4</v>
      </c>
      <c r="R473">
        <v>4.6666666670000003</v>
      </c>
      <c r="S473">
        <v>0.16</v>
      </c>
      <c r="T473">
        <v>3</v>
      </c>
      <c r="U473">
        <v>3</v>
      </c>
      <c r="V473">
        <v>8</v>
      </c>
      <c r="W473">
        <v>14</v>
      </c>
      <c r="X473">
        <v>5.6</v>
      </c>
      <c r="Y473">
        <v>5.0999999999999996</v>
      </c>
    </row>
    <row r="474" spans="1:25" x14ac:dyDescent="0.25">
      <c r="A474">
        <v>13</v>
      </c>
      <c r="B474" t="s">
        <v>220</v>
      </c>
      <c r="C474" t="s">
        <v>16</v>
      </c>
      <c r="D474">
        <v>2</v>
      </c>
      <c r="E474" t="s">
        <v>34</v>
      </c>
      <c r="F474" t="s">
        <v>22</v>
      </c>
      <c r="G474" t="s">
        <v>181</v>
      </c>
      <c r="H474">
        <v>19</v>
      </c>
      <c r="I474">
        <v>0</v>
      </c>
      <c r="J474">
        <v>0</v>
      </c>
      <c r="K474" s="2">
        <v>41554</v>
      </c>
      <c r="L474" t="s">
        <v>24</v>
      </c>
      <c r="M474">
        <v>13</v>
      </c>
      <c r="N474">
        <v>0.03</v>
      </c>
      <c r="O474">
        <v>3.3102</v>
      </c>
      <c r="P474">
        <v>0.17422105299999999</v>
      </c>
      <c r="Q474">
        <v>5.4</v>
      </c>
      <c r="R474">
        <v>4.6666666670000003</v>
      </c>
      <c r="S474">
        <v>0.16</v>
      </c>
      <c r="T474">
        <v>3</v>
      </c>
      <c r="U474">
        <v>3</v>
      </c>
      <c r="V474">
        <v>8</v>
      </c>
      <c r="W474">
        <v>14</v>
      </c>
      <c r="X474">
        <v>5.6</v>
      </c>
      <c r="Y474">
        <v>5.0999999999999996</v>
      </c>
    </row>
    <row r="475" spans="1:25" x14ac:dyDescent="0.25">
      <c r="A475">
        <v>13</v>
      </c>
      <c r="B475" t="s">
        <v>220</v>
      </c>
      <c r="C475" t="s">
        <v>16</v>
      </c>
      <c r="D475">
        <v>2</v>
      </c>
      <c r="E475" t="s">
        <v>34</v>
      </c>
      <c r="F475" t="s">
        <v>22</v>
      </c>
      <c r="G475" t="s">
        <v>181</v>
      </c>
      <c r="H475">
        <v>19</v>
      </c>
      <c r="I475">
        <v>0</v>
      </c>
      <c r="J475">
        <v>0</v>
      </c>
      <c r="K475" s="2">
        <v>41554</v>
      </c>
      <c r="L475" t="s">
        <v>24</v>
      </c>
      <c r="M475">
        <v>14</v>
      </c>
      <c r="N475">
        <v>0.12</v>
      </c>
      <c r="O475">
        <v>3.3102</v>
      </c>
      <c r="P475">
        <v>0.17422105299999999</v>
      </c>
      <c r="Q475">
        <v>5.4</v>
      </c>
      <c r="R475">
        <v>4.6666666670000003</v>
      </c>
      <c r="S475">
        <v>0.16</v>
      </c>
      <c r="T475">
        <v>3</v>
      </c>
      <c r="U475">
        <v>3</v>
      </c>
      <c r="V475">
        <v>8</v>
      </c>
      <c r="W475">
        <v>14</v>
      </c>
      <c r="X475">
        <v>5.6</v>
      </c>
      <c r="Y475">
        <v>5.0999999999999996</v>
      </c>
    </row>
    <row r="476" spans="1:25" x14ac:dyDescent="0.25">
      <c r="A476">
        <v>13</v>
      </c>
      <c r="B476" t="s">
        <v>220</v>
      </c>
      <c r="C476" t="s">
        <v>16</v>
      </c>
      <c r="D476">
        <v>2</v>
      </c>
      <c r="E476" t="s">
        <v>34</v>
      </c>
      <c r="F476" t="s">
        <v>22</v>
      </c>
      <c r="G476" t="s">
        <v>181</v>
      </c>
      <c r="H476">
        <v>19</v>
      </c>
      <c r="I476">
        <v>0</v>
      </c>
      <c r="J476">
        <v>0</v>
      </c>
      <c r="K476" s="2">
        <v>41554</v>
      </c>
      <c r="L476" t="s">
        <v>24</v>
      </c>
      <c r="M476">
        <v>15</v>
      </c>
      <c r="N476">
        <v>0.04</v>
      </c>
      <c r="O476">
        <v>3.3102</v>
      </c>
      <c r="P476">
        <v>0.17422105299999999</v>
      </c>
      <c r="Q476">
        <v>5.4</v>
      </c>
      <c r="R476">
        <v>4.6666666670000003</v>
      </c>
      <c r="S476">
        <v>0.16</v>
      </c>
      <c r="T476">
        <v>3</v>
      </c>
      <c r="U476">
        <v>3</v>
      </c>
      <c r="V476">
        <v>8</v>
      </c>
      <c r="W476">
        <v>14</v>
      </c>
      <c r="X476">
        <v>5.6</v>
      </c>
      <c r="Y476">
        <v>5.0999999999999996</v>
      </c>
    </row>
    <row r="477" spans="1:25" x14ac:dyDescent="0.25">
      <c r="A477">
        <v>13</v>
      </c>
      <c r="B477" t="s">
        <v>220</v>
      </c>
      <c r="C477" t="s">
        <v>16</v>
      </c>
      <c r="D477">
        <v>2</v>
      </c>
      <c r="E477" t="s">
        <v>34</v>
      </c>
      <c r="F477" t="s">
        <v>22</v>
      </c>
      <c r="G477" t="s">
        <v>181</v>
      </c>
      <c r="H477">
        <v>19</v>
      </c>
      <c r="I477">
        <v>0</v>
      </c>
      <c r="J477">
        <v>0</v>
      </c>
      <c r="K477" s="2">
        <v>41554</v>
      </c>
      <c r="L477" t="s">
        <v>24</v>
      </c>
      <c r="M477">
        <v>16</v>
      </c>
      <c r="N477">
        <v>0.13</v>
      </c>
      <c r="O477">
        <v>3.3102</v>
      </c>
      <c r="P477">
        <v>0.17422105299999999</v>
      </c>
      <c r="Q477">
        <v>5.4</v>
      </c>
      <c r="R477">
        <v>4.6666666670000003</v>
      </c>
      <c r="S477">
        <v>0.16</v>
      </c>
      <c r="T477">
        <v>3</v>
      </c>
      <c r="U477">
        <v>3</v>
      </c>
      <c r="V477">
        <v>8</v>
      </c>
      <c r="W477">
        <v>14</v>
      </c>
      <c r="X477">
        <v>5.6</v>
      </c>
      <c r="Y477">
        <v>5.0999999999999996</v>
      </c>
    </row>
    <row r="478" spans="1:25" x14ac:dyDescent="0.25">
      <c r="A478">
        <v>13</v>
      </c>
      <c r="B478" t="s">
        <v>220</v>
      </c>
      <c r="C478" t="s">
        <v>16</v>
      </c>
      <c r="D478">
        <v>2</v>
      </c>
      <c r="E478" t="s">
        <v>34</v>
      </c>
      <c r="F478" t="s">
        <v>22</v>
      </c>
      <c r="G478" t="s">
        <v>181</v>
      </c>
      <c r="H478">
        <v>19</v>
      </c>
      <c r="I478">
        <v>0</v>
      </c>
      <c r="J478">
        <v>0</v>
      </c>
      <c r="K478" s="2">
        <v>41554</v>
      </c>
      <c r="L478" t="s">
        <v>24</v>
      </c>
      <c r="M478">
        <v>17</v>
      </c>
      <c r="N478">
        <v>0.17</v>
      </c>
      <c r="O478">
        <v>3.3102</v>
      </c>
      <c r="P478">
        <v>0.17422105299999999</v>
      </c>
      <c r="Q478">
        <v>5.4</v>
      </c>
      <c r="R478">
        <v>4.6666666670000003</v>
      </c>
      <c r="S478">
        <v>0.16</v>
      </c>
      <c r="T478">
        <v>3</v>
      </c>
      <c r="U478">
        <v>3</v>
      </c>
      <c r="V478">
        <v>8</v>
      </c>
      <c r="W478">
        <v>14</v>
      </c>
      <c r="X478">
        <v>5.6</v>
      </c>
      <c r="Y478">
        <v>5.0999999999999996</v>
      </c>
    </row>
    <row r="479" spans="1:25" x14ac:dyDescent="0.25">
      <c r="A479">
        <v>13</v>
      </c>
      <c r="B479" t="s">
        <v>220</v>
      </c>
      <c r="C479" t="s">
        <v>16</v>
      </c>
      <c r="D479">
        <v>2</v>
      </c>
      <c r="E479" t="s">
        <v>34</v>
      </c>
      <c r="F479" t="s">
        <v>22</v>
      </c>
      <c r="G479" t="s">
        <v>181</v>
      </c>
      <c r="H479">
        <v>19</v>
      </c>
      <c r="I479">
        <v>0</v>
      </c>
      <c r="J479">
        <v>0</v>
      </c>
      <c r="K479" s="2">
        <v>41554</v>
      </c>
      <c r="L479" t="s">
        <v>24</v>
      </c>
      <c r="M479">
        <v>18</v>
      </c>
      <c r="N479">
        <v>0.7</v>
      </c>
      <c r="O479">
        <v>3.3102</v>
      </c>
      <c r="P479">
        <v>0.17422105299999999</v>
      </c>
      <c r="Q479">
        <v>5.4</v>
      </c>
      <c r="R479">
        <v>4.6666666670000003</v>
      </c>
      <c r="S479">
        <v>0.16</v>
      </c>
      <c r="T479">
        <v>3</v>
      </c>
      <c r="U479">
        <v>3</v>
      </c>
      <c r="V479">
        <v>8</v>
      </c>
      <c r="W479">
        <v>14</v>
      </c>
      <c r="X479">
        <v>5.6</v>
      </c>
      <c r="Y479">
        <v>5.0999999999999996</v>
      </c>
    </row>
    <row r="480" spans="1:25" x14ac:dyDescent="0.25">
      <c r="A480">
        <v>13</v>
      </c>
      <c r="B480" t="s">
        <v>220</v>
      </c>
      <c r="C480" t="s">
        <v>16</v>
      </c>
      <c r="D480">
        <v>2</v>
      </c>
      <c r="E480" t="s">
        <v>34</v>
      </c>
      <c r="F480" t="s">
        <v>22</v>
      </c>
      <c r="G480" t="s">
        <v>181</v>
      </c>
      <c r="H480">
        <v>19</v>
      </c>
      <c r="I480">
        <v>0</v>
      </c>
      <c r="J480">
        <v>0</v>
      </c>
      <c r="K480" s="2">
        <v>41554</v>
      </c>
      <c r="L480" t="s">
        <v>24</v>
      </c>
      <c r="M480">
        <v>19</v>
      </c>
      <c r="N480">
        <v>1.9E-2</v>
      </c>
      <c r="O480">
        <v>3.3102</v>
      </c>
      <c r="P480">
        <v>0.17422105299999999</v>
      </c>
      <c r="Q480">
        <v>5.4</v>
      </c>
      <c r="R480">
        <v>4.6666666670000003</v>
      </c>
      <c r="S480">
        <v>0.16</v>
      </c>
      <c r="T480">
        <v>3</v>
      </c>
      <c r="U480">
        <v>3</v>
      </c>
      <c r="V480">
        <v>8</v>
      </c>
      <c r="W480">
        <v>14</v>
      </c>
      <c r="X480">
        <v>5.6</v>
      </c>
      <c r="Y480">
        <v>5.0999999999999996</v>
      </c>
    </row>
    <row r="481" spans="1:25" x14ac:dyDescent="0.25">
      <c r="A481">
        <v>13</v>
      </c>
      <c r="B481" t="s">
        <v>220</v>
      </c>
      <c r="C481" t="s">
        <v>16</v>
      </c>
      <c r="D481">
        <v>2</v>
      </c>
      <c r="E481" t="s">
        <v>34</v>
      </c>
      <c r="F481" t="s">
        <v>22</v>
      </c>
      <c r="G481" t="s">
        <v>164</v>
      </c>
      <c r="H481">
        <v>34</v>
      </c>
      <c r="I481">
        <v>34</v>
      </c>
      <c r="J481">
        <v>1</v>
      </c>
      <c r="K481" s="2">
        <v>41554</v>
      </c>
      <c r="L481" t="s">
        <v>20</v>
      </c>
      <c r="M481" t="s">
        <v>43</v>
      </c>
      <c r="N481" t="s">
        <v>43</v>
      </c>
      <c r="O481">
        <v>1.7</v>
      </c>
      <c r="P481">
        <f>O481/I481</f>
        <v>4.9999999999999996E-2</v>
      </c>
      <c r="Q481">
        <v>5.4</v>
      </c>
      <c r="R481">
        <v>4.6666666670000003</v>
      </c>
      <c r="S481">
        <v>0.16</v>
      </c>
      <c r="T481">
        <v>3</v>
      </c>
      <c r="U481">
        <v>3</v>
      </c>
      <c r="V481">
        <v>8</v>
      </c>
      <c r="W481">
        <v>14</v>
      </c>
      <c r="X481">
        <v>5.6</v>
      </c>
      <c r="Y481">
        <v>5.0999999999999996</v>
      </c>
    </row>
    <row r="482" spans="1:25" x14ac:dyDescent="0.25">
      <c r="A482">
        <v>13</v>
      </c>
      <c r="B482" t="s">
        <v>220</v>
      </c>
      <c r="C482" t="s">
        <v>16</v>
      </c>
      <c r="D482">
        <v>2</v>
      </c>
      <c r="E482" t="s">
        <v>34</v>
      </c>
      <c r="F482" t="s">
        <v>22</v>
      </c>
      <c r="G482" t="s">
        <v>180</v>
      </c>
      <c r="H482">
        <v>12</v>
      </c>
      <c r="I482">
        <v>12</v>
      </c>
      <c r="J482">
        <v>1</v>
      </c>
      <c r="K482" s="2">
        <v>41554</v>
      </c>
      <c r="L482" t="s">
        <v>20</v>
      </c>
      <c r="M482" t="s">
        <v>43</v>
      </c>
      <c r="N482" t="s">
        <v>43</v>
      </c>
      <c r="O482">
        <v>1.82</v>
      </c>
      <c r="P482">
        <f>O482/I482</f>
        <v>0.15166666666666667</v>
      </c>
      <c r="Q482">
        <v>5.4</v>
      </c>
      <c r="R482">
        <v>4.6666666670000003</v>
      </c>
      <c r="S482">
        <v>0.16</v>
      </c>
      <c r="T482">
        <v>3</v>
      </c>
      <c r="U482">
        <v>3</v>
      </c>
      <c r="V482">
        <v>8</v>
      </c>
      <c r="W482">
        <v>14</v>
      </c>
      <c r="X482">
        <v>5.6</v>
      </c>
      <c r="Y482">
        <v>5.0999999999999996</v>
      </c>
    </row>
    <row r="483" spans="1:25" x14ac:dyDescent="0.25">
      <c r="A483">
        <v>13</v>
      </c>
      <c r="B483" t="s">
        <v>220</v>
      </c>
      <c r="C483" t="s">
        <v>16</v>
      </c>
      <c r="D483">
        <v>2</v>
      </c>
      <c r="E483" t="s">
        <v>34</v>
      </c>
      <c r="F483" t="s">
        <v>22</v>
      </c>
      <c r="G483" t="s">
        <v>214</v>
      </c>
      <c r="H483">
        <v>1</v>
      </c>
      <c r="I483">
        <v>1</v>
      </c>
      <c r="J483">
        <v>1</v>
      </c>
      <c r="K483" s="2">
        <v>41554</v>
      </c>
      <c r="L483" t="s">
        <v>24</v>
      </c>
      <c r="M483">
        <v>1</v>
      </c>
      <c r="N483">
        <v>3.2199999999999999E-2</v>
      </c>
      <c r="O483">
        <v>3.2199999999999999E-2</v>
      </c>
      <c r="P483">
        <v>3.2199999999999999E-2</v>
      </c>
      <c r="Q483">
        <v>5.4</v>
      </c>
      <c r="R483">
        <v>4.6666666670000003</v>
      </c>
      <c r="S483">
        <v>0.16</v>
      </c>
      <c r="T483">
        <v>3</v>
      </c>
      <c r="U483">
        <v>3</v>
      </c>
      <c r="V483">
        <v>8</v>
      </c>
      <c r="W483">
        <v>14</v>
      </c>
      <c r="X483">
        <v>5.6</v>
      </c>
      <c r="Y483">
        <v>5.0999999999999996</v>
      </c>
    </row>
    <row r="484" spans="1:25" x14ac:dyDescent="0.25">
      <c r="A484">
        <v>13</v>
      </c>
      <c r="B484" t="s">
        <v>220</v>
      </c>
      <c r="C484" t="s">
        <v>16</v>
      </c>
      <c r="D484">
        <v>2</v>
      </c>
      <c r="E484" t="s">
        <v>35</v>
      </c>
      <c r="F484" t="s">
        <v>18</v>
      </c>
      <c r="G484" t="s">
        <v>23</v>
      </c>
      <c r="H484">
        <v>4</v>
      </c>
      <c r="I484">
        <v>4</v>
      </c>
      <c r="J484">
        <v>1</v>
      </c>
      <c r="K484" t="s">
        <v>43</v>
      </c>
      <c r="L484" t="s">
        <v>24</v>
      </c>
      <c r="M484" t="s">
        <v>43</v>
      </c>
      <c r="N484" t="s">
        <v>43</v>
      </c>
      <c r="O484" t="s">
        <v>43</v>
      </c>
      <c r="P484" t="s">
        <v>43</v>
      </c>
      <c r="Q484">
        <v>5.4</v>
      </c>
      <c r="R484">
        <v>5</v>
      </c>
      <c r="S484">
        <v>0.16</v>
      </c>
      <c r="T484">
        <v>2</v>
      </c>
      <c r="U484">
        <v>2</v>
      </c>
      <c r="V484">
        <v>3</v>
      </c>
      <c r="W484">
        <v>2</v>
      </c>
      <c r="X484">
        <v>6.1</v>
      </c>
      <c r="Y484">
        <v>5.6</v>
      </c>
    </row>
    <row r="485" spans="1:25" x14ac:dyDescent="0.25">
      <c r="A485">
        <v>13</v>
      </c>
      <c r="B485" t="s">
        <v>220</v>
      </c>
      <c r="C485" t="s">
        <v>16</v>
      </c>
      <c r="D485">
        <v>2</v>
      </c>
      <c r="E485" t="s">
        <v>35</v>
      </c>
      <c r="F485" t="s">
        <v>18</v>
      </c>
      <c r="G485" t="s">
        <v>219</v>
      </c>
      <c r="H485">
        <v>2</v>
      </c>
      <c r="I485">
        <v>0</v>
      </c>
      <c r="J485">
        <v>0</v>
      </c>
      <c r="K485" t="s">
        <v>43</v>
      </c>
      <c r="L485" t="s">
        <v>24</v>
      </c>
      <c r="M485" t="s">
        <v>43</v>
      </c>
      <c r="N485" t="s">
        <v>43</v>
      </c>
      <c r="O485" t="s">
        <v>43</v>
      </c>
      <c r="P485" t="s">
        <v>43</v>
      </c>
      <c r="Q485">
        <v>5.4</v>
      </c>
      <c r="R485">
        <v>5</v>
      </c>
      <c r="S485">
        <v>0.16</v>
      </c>
      <c r="T485">
        <v>2</v>
      </c>
      <c r="U485">
        <v>2</v>
      </c>
      <c r="V485">
        <v>3</v>
      </c>
      <c r="W485">
        <v>2</v>
      </c>
      <c r="X485">
        <v>6.1</v>
      </c>
      <c r="Y485">
        <v>5.6</v>
      </c>
    </row>
    <row r="486" spans="1:25" x14ac:dyDescent="0.25">
      <c r="A486">
        <v>13</v>
      </c>
      <c r="B486" t="s">
        <v>220</v>
      </c>
      <c r="C486" t="s">
        <v>16</v>
      </c>
      <c r="D486">
        <v>2</v>
      </c>
      <c r="E486" t="s">
        <v>35</v>
      </c>
      <c r="F486" t="s">
        <v>18</v>
      </c>
      <c r="G486" t="s">
        <v>60</v>
      </c>
      <c r="H486">
        <v>1</v>
      </c>
      <c r="I486">
        <v>0</v>
      </c>
      <c r="J486">
        <v>0</v>
      </c>
      <c r="K486" s="2">
        <v>41553</v>
      </c>
      <c r="L486" t="s">
        <v>24</v>
      </c>
      <c r="M486">
        <v>1</v>
      </c>
      <c r="N486">
        <v>4.0300000000000002E-2</v>
      </c>
      <c r="O486">
        <v>4.0300000000000002E-2</v>
      </c>
      <c r="P486">
        <v>4.0300000000000002E-2</v>
      </c>
      <c r="Q486">
        <v>5.4</v>
      </c>
      <c r="R486">
        <v>5</v>
      </c>
      <c r="S486">
        <v>0.16</v>
      </c>
      <c r="T486">
        <v>2</v>
      </c>
      <c r="U486">
        <v>2</v>
      </c>
      <c r="V486">
        <v>3</v>
      </c>
      <c r="W486">
        <v>2</v>
      </c>
      <c r="X486">
        <v>6.1</v>
      </c>
      <c r="Y486">
        <v>5.6</v>
      </c>
    </row>
    <row r="487" spans="1:25" x14ac:dyDescent="0.25">
      <c r="A487">
        <v>13</v>
      </c>
      <c r="B487" t="s">
        <v>220</v>
      </c>
      <c r="C487" t="s">
        <v>16</v>
      </c>
      <c r="D487">
        <v>2</v>
      </c>
      <c r="E487" t="s">
        <v>35</v>
      </c>
      <c r="F487" t="s">
        <v>18</v>
      </c>
      <c r="G487" t="s">
        <v>62</v>
      </c>
      <c r="H487">
        <v>7</v>
      </c>
      <c r="I487">
        <v>0</v>
      </c>
      <c r="J487">
        <v>0</v>
      </c>
      <c r="K487" t="s">
        <v>43</v>
      </c>
      <c r="L487" t="s">
        <v>24</v>
      </c>
      <c r="M487" t="s">
        <v>43</v>
      </c>
      <c r="N487" t="s">
        <v>43</v>
      </c>
      <c r="O487" t="s">
        <v>43</v>
      </c>
      <c r="P487" t="s">
        <v>43</v>
      </c>
      <c r="Q487">
        <v>5.4</v>
      </c>
      <c r="R487">
        <v>5</v>
      </c>
      <c r="S487">
        <v>0.16</v>
      </c>
      <c r="T487">
        <v>2</v>
      </c>
      <c r="U487">
        <v>2</v>
      </c>
      <c r="V487">
        <v>3</v>
      </c>
      <c r="W487">
        <v>2</v>
      </c>
      <c r="X487">
        <v>6.1</v>
      </c>
      <c r="Y487">
        <v>5.6</v>
      </c>
    </row>
    <row r="488" spans="1:25" x14ac:dyDescent="0.25">
      <c r="A488">
        <v>13</v>
      </c>
      <c r="B488" t="s">
        <v>220</v>
      </c>
      <c r="C488" t="s">
        <v>16</v>
      </c>
      <c r="D488">
        <v>2</v>
      </c>
      <c r="E488" t="s">
        <v>35</v>
      </c>
      <c r="F488" t="s">
        <v>18</v>
      </c>
      <c r="G488" t="s">
        <v>207</v>
      </c>
      <c r="H488" t="s">
        <v>43</v>
      </c>
      <c r="I488" t="s">
        <v>43</v>
      </c>
      <c r="J488">
        <v>1</v>
      </c>
      <c r="K488" t="s">
        <v>43</v>
      </c>
      <c r="L488" t="s">
        <v>20</v>
      </c>
      <c r="M488" t="s">
        <v>43</v>
      </c>
      <c r="N488" t="s">
        <v>43</v>
      </c>
      <c r="O488" t="s">
        <v>43</v>
      </c>
      <c r="P488" t="s">
        <v>43</v>
      </c>
      <c r="Q488">
        <v>5.4</v>
      </c>
      <c r="R488">
        <v>5</v>
      </c>
      <c r="S488">
        <v>0.16</v>
      </c>
      <c r="T488">
        <v>2</v>
      </c>
      <c r="U488">
        <v>2</v>
      </c>
      <c r="V488">
        <v>3</v>
      </c>
      <c r="W488">
        <v>2</v>
      </c>
      <c r="X488">
        <v>6.1</v>
      </c>
      <c r="Y488">
        <v>5.6</v>
      </c>
    </row>
    <row r="489" spans="1:25" x14ac:dyDescent="0.25">
      <c r="A489">
        <v>13</v>
      </c>
      <c r="B489" t="s">
        <v>220</v>
      </c>
      <c r="C489" t="s">
        <v>16</v>
      </c>
      <c r="D489">
        <v>2</v>
      </c>
      <c r="E489" t="s">
        <v>35</v>
      </c>
      <c r="F489" t="s">
        <v>18</v>
      </c>
      <c r="G489" t="s">
        <v>175</v>
      </c>
      <c r="H489">
        <v>4</v>
      </c>
      <c r="I489">
        <v>0</v>
      </c>
      <c r="J489">
        <v>0</v>
      </c>
      <c r="K489" t="s">
        <v>43</v>
      </c>
      <c r="L489" t="s">
        <v>24</v>
      </c>
      <c r="M489" t="s">
        <v>43</v>
      </c>
      <c r="N489" t="s">
        <v>43</v>
      </c>
      <c r="O489" t="s">
        <v>43</v>
      </c>
      <c r="P489" t="s">
        <v>43</v>
      </c>
      <c r="Q489">
        <v>5.4</v>
      </c>
      <c r="R489">
        <v>5</v>
      </c>
      <c r="S489">
        <v>0.16</v>
      </c>
      <c r="T489">
        <v>2</v>
      </c>
      <c r="U489">
        <v>2</v>
      </c>
      <c r="V489">
        <v>3</v>
      </c>
      <c r="W489">
        <v>2</v>
      </c>
      <c r="X489">
        <v>6.1</v>
      </c>
      <c r="Y489">
        <v>5.6</v>
      </c>
    </row>
    <row r="490" spans="1:25" x14ac:dyDescent="0.25">
      <c r="A490">
        <v>13</v>
      </c>
      <c r="B490" t="s">
        <v>220</v>
      </c>
      <c r="C490" t="s">
        <v>16</v>
      </c>
      <c r="D490">
        <v>2</v>
      </c>
      <c r="E490" t="s">
        <v>35</v>
      </c>
      <c r="F490" t="s">
        <v>18</v>
      </c>
      <c r="G490" t="s">
        <v>181</v>
      </c>
      <c r="H490">
        <v>8</v>
      </c>
      <c r="I490">
        <v>0</v>
      </c>
      <c r="J490">
        <v>0</v>
      </c>
      <c r="K490" s="2">
        <v>41553</v>
      </c>
      <c r="L490" t="s">
        <v>24</v>
      </c>
      <c r="M490">
        <v>1</v>
      </c>
      <c r="N490">
        <v>0.11650000000000001</v>
      </c>
      <c r="O490">
        <v>2.4369000000000001</v>
      </c>
      <c r="P490">
        <v>0.30461250000000001</v>
      </c>
      <c r="Q490">
        <v>5.4</v>
      </c>
      <c r="R490">
        <v>5</v>
      </c>
      <c r="S490">
        <v>0.16</v>
      </c>
      <c r="T490">
        <v>2</v>
      </c>
      <c r="U490">
        <v>2</v>
      </c>
      <c r="V490">
        <v>3</v>
      </c>
      <c r="W490">
        <v>2</v>
      </c>
      <c r="X490">
        <v>6.1</v>
      </c>
      <c r="Y490">
        <v>5.6</v>
      </c>
    </row>
    <row r="491" spans="1:25" x14ac:dyDescent="0.25">
      <c r="A491">
        <v>13</v>
      </c>
      <c r="B491" t="s">
        <v>220</v>
      </c>
      <c r="C491" t="s">
        <v>16</v>
      </c>
      <c r="D491">
        <v>2</v>
      </c>
      <c r="E491" t="s">
        <v>35</v>
      </c>
      <c r="F491" t="s">
        <v>18</v>
      </c>
      <c r="G491" t="s">
        <v>181</v>
      </c>
      <c r="H491">
        <v>8</v>
      </c>
      <c r="I491">
        <v>0</v>
      </c>
      <c r="J491">
        <v>0</v>
      </c>
      <c r="K491" s="2">
        <v>41553</v>
      </c>
      <c r="L491" t="s">
        <v>24</v>
      </c>
      <c r="M491">
        <v>2</v>
      </c>
      <c r="N491">
        <v>7.1099999999999997E-2</v>
      </c>
      <c r="O491">
        <v>2.4369000000000001</v>
      </c>
      <c r="P491">
        <v>0.30461250000000001</v>
      </c>
      <c r="Q491">
        <v>5.4</v>
      </c>
      <c r="R491">
        <v>5</v>
      </c>
      <c r="S491">
        <v>0.16</v>
      </c>
      <c r="T491">
        <v>2</v>
      </c>
      <c r="U491">
        <v>2</v>
      </c>
      <c r="V491">
        <v>3</v>
      </c>
      <c r="W491">
        <v>2</v>
      </c>
      <c r="X491">
        <v>6.1</v>
      </c>
      <c r="Y491">
        <v>5.6</v>
      </c>
    </row>
    <row r="492" spans="1:25" x14ac:dyDescent="0.25">
      <c r="A492">
        <v>13</v>
      </c>
      <c r="B492" t="s">
        <v>220</v>
      </c>
      <c r="C492" t="s">
        <v>16</v>
      </c>
      <c r="D492">
        <v>2</v>
      </c>
      <c r="E492" t="s">
        <v>35</v>
      </c>
      <c r="F492" t="s">
        <v>18</v>
      </c>
      <c r="G492" t="s">
        <v>181</v>
      </c>
      <c r="H492">
        <v>8</v>
      </c>
      <c r="I492">
        <v>0</v>
      </c>
      <c r="J492">
        <v>0</v>
      </c>
      <c r="K492" s="2">
        <v>41553</v>
      </c>
      <c r="L492" t="s">
        <v>24</v>
      </c>
      <c r="M492">
        <v>3</v>
      </c>
      <c r="N492">
        <v>0.88660000000000005</v>
      </c>
      <c r="O492">
        <v>2.4369000000000001</v>
      </c>
      <c r="P492">
        <v>0.30461250000000001</v>
      </c>
      <c r="Q492">
        <v>5.4</v>
      </c>
      <c r="R492">
        <v>5</v>
      </c>
      <c r="S492">
        <v>0.16</v>
      </c>
      <c r="T492">
        <v>2</v>
      </c>
      <c r="U492">
        <v>2</v>
      </c>
      <c r="V492">
        <v>3</v>
      </c>
      <c r="W492">
        <v>2</v>
      </c>
      <c r="X492">
        <v>6.1</v>
      </c>
      <c r="Y492">
        <v>5.6</v>
      </c>
    </row>
    <row r="493" spans="1:25" x14ac:dyDescent="0.25">
      <c r="A493">
        <v>13</v>
      </c>
      <c r="B493" t="s">
        <v>220</v>
      </c>
      <c r="C493" t="s">
        <v>16</v>
      </c>
      <c r="D493">
        <v>2</v>
      </c>
      <c r="E493" t="s">
        <v>35</v>
      </c>
      <c r="F493" t="s">
        <v>18</v>
      </c>
      <c r="G493" t="s">
        <v>181</v>
      </c>
      <c r="H493">
        <v>8</v>
      </c>
      <c r="I493">
        <v>0</v>
      </c>
      <c r="J493">
        <v>0</v>
      </c>
      <c r="K493" s="2">
        <v>41553</v>
      </c>
      <c r="L493" t="s">
        <v>24</v>
      </c>
      <c r="M493">
        <v>4</v>
      </c>
      <c r="N493">
        <v>0.89929999999999999</v>
      </c>
      <c r="O493">
        <v>2.4369000000000001</v>
      </c>
      <c r="P493">
        <v>0.30461250000000001</v>
      </c>
      <c r="Q493">
        <v>5.4</v>
      </c>
      <c r="R493">
        <v>5</v>
      </c>
      <c r="S493">
        <v>0.16</v>
      </c>
      <c r="T493">
        <v>2</v>
      </c>
      <c r="U493">
        <v>2</v>
      </c>
      <c r="V493">
        <v>3</v>
      </c>
      <c r="W493">
        <v>2</v>
      </c>
      <c r="X493">
        <v>6.1</v>
      </c>
      <c r="Y493">
        <v>5.6</v>
      </c>
    </row>
    <row r="494" spans="1:25" x14ac:dyDescent="0.25">
      <c r="A494">
        <v>13</v>
      </c>
      <c r="B494" t="s">
        <v>220</v>
      </c>
      <c r="C494" t="s">
        <v>16</v>
      </c>
      <c r="D494">
        <v>2</v>
      </c>
      <c r="E494" t="s">
        <v>35</v>
      </c>
      <c r="F494" t="s">
        <v>18</v>
      </c>
      <c r="G494" t="s">
        <v>181</v>
      </c>
      <c r="H494">
        <v>8</v>
      </c>
      <c r="I494">
        <v>0</v>
      </c>
      <c r="J494">
        <v>0</v>
      </c>
      <c r="K494" s="2">
        <v>41553</v>
      </c>
      <c r="L494" t="s">
        <v>24</v>
      </c>
      <c r="M494">
        <v>5</v>
      </c>
      <c r="N494">
        <v>5.8700000000000002E-2</v>
      </c>
      <c r="O494">
        <v>2.4369000000000001</v>
      </c>
      <c r="P494">
        <v>0.30461250000000001</v>
      </c>
      <c r="Q494">
        <v>5.4</v>
      </c>
      <c r="R494">
        <v>5</v>
      </c>
      <c r="S494">
        <v>0.16</v>
      </c>
      <c r="T494">
        <v>2</v>
      </c>
      <c r="U494">
        <v>2</v>
      </c>
      <c r="V494">
        <v>3</v>
      </c>
      <c r="W494">
        <v>2</v>
      </c>
      <c r="X494">
        <v>6.1</v>
      </c>
      <c r="Y494">
        <v>5.6</v>
      </c>
    </row>
    <row r="495" spans="1:25" x14ac:dyDescent="0.25">
      <c r="A495">
        <v>13</v>
      </c>
      <c r="B495" t="s">
        <v>220</v>
      </c>
      <c r="C495" t="s">
        <v>16</v>
      </c>
      <c r="D495">
        <v>2</v>
      </c>
      <c r="E495" t="s">
        <v>35</v>
      </c>
      <c r="F495" t="s">
        <v>18</v>
      </c>
      <c r="G495" t="s">
        <v>181</v>
      </c>
      <c r="H495">
        <v>8</v>
      </c>
      <c r="I495">
        <v>0</v>
      </c>
      <c r="J495">
        <v>0</v>
      </c>
      <c r="K495" s="2">
        <v>41553</v>
      </c>
      <c r="L495" t="s">
        <v>24</v>
      </c>
      <c r="M495">
        <v>6</v>
      </c>
      <c r="N495">
        <v>0.13639999999999999</v>
      </c>
      <c r="O495">
        <v>2.4369000000000001</v>
      </c>
      <c r="P495">
        <v>0.30461250000000001</v>
      </c>
      <c r="Q495">
        <v>5.4</v>
      </c>
      <c r="R495">
        <v>5</v>
      </c>
      <c r="S495">
        <v>0.16</v>
      </c>
      <c r="T495">
        <v>2</v>
      </c>
      <c r="U495">
        <v>2</v>
      </c>
      <c r="V495">
        <v>3</v>
      </c>
      <c r="W495">
        <v>2</v>
      </c>
      <c r="X495">
        <v>6.1</v>
      </c>
      <c r="Y495">
        <v>5.6</v>
      </c>
    </row>
    <row r="496" spans="1:25" x14ac:dyDescent="0.25">
      <c r="A496">
        <v>13</v>
      </c>
      <c r="B496" t="s">
        <v>220</v>
      </c>
      <c r="C496" t="s">
        <v>16</v>
      </c>
      <c r="D496">
        <v>2</v>
      </c>
      <c r="E496" t="s">
        <v>35</v>
      </c>
      <c r="F496" t="s">
        <v>18</v>
      </c>
      <c r="G496" t="s">
        <v>181</v>
      </c>
      <c r="H496">
        <v>8</v>
      </c>
      <c r="I496">
        <v>0</v>
      </c>
      <c r="J496">
        <v>0</v>
      </c>
      <c r="K496" s="2">
        <v>41553</v>
      </c>
      <c r="L496" t="s">
        <v>24</v>
      </c>
      <c r="M496">
        <v>7</v>
      </c>
      <c r="N496">
        <v>0.19700000000000001</v>
      </c>
      <c r="O496">
        <v>2.4369000000000001</v>
      </c>
      <c r="P496">
        <v>0.30461250000000001</v>
      </c>
      <c r="Q496">
        <v>5.4</v>
      </c>
      <c r="R496">
        <v>5</v>
      </c>
      <c r="S496">
        <v>0.16</v>
      </c>
      <c r="T496">
        <v>2</v>
      </c>
      <c r="U496">
        <v>2</v>
      </c>
      <c r="V496">
        <v>3</v>
      </c>
      <c r="W496">
        <v>2</v>
      </c>
      <c r="X496">
        <v>6.1</v>
      </c>
      <c r="Y496">
        <v>5.6</v>
      </c>
    </row>
    <row r="497" spans="1:25" x14ac:dyDescent="0.25">
      <c r="A497">
        <v>13</v>
      </c>
      <c r="B497" t="s">
        <v>220</v>
      </c>
      <c r="C497" t="s">
        <v>16</v>
      </c>
      <c r="D497">
        <v>2</v>
      </c>
      <c r="E497" t="s">
        <v>35</v>
      </c>
      <c r="F497" t="s">
        <v>18</v>
      </c>
      <c r="G497" t="s">
        <v>181</v>
      </c>
      <c r="H497">
        <v>8</v>
      </c>
      <c r="I497">
        <v>0</v>
      </c>
      <c r="J497">
        <v>0</v>
      </c>
      <c r="K497" s="2">
        <v>41553</v>
      </c>
      <c r="L497" t="s">
        <v>24</v>
      </c>
      <c r="M497">
        <v>8</v>
      </c>
      <c r="N497">
        <v>7.1300000000000002E-2</v>
      </c>
      <c r="O497">
        <v>2.4369000000000001</v>
      </c>
      <c r="P497">
        <v>0.30461250000000001</v>
      </c>
      <c r="Q497">
        <v>5.4</v>
      </c>
      <c r="R497">
        <v>5</v>
      </c>
      <c r="S497">
        <v>0.16</v>
      </c>
      <c r="T497">
        <v>2</v>
      </c>
      <c r="U497">
        <v>2</v>
      </c>
      <c r="V497">
        <v>3</v>
      </c>
      <c r="W497">
        <v>2</v>
      </c>
      <c r="X497">
        <v>6.1</v>
      </c>
      <c r="Y497">
        <v>5.6</v>
      </c>
    </row>
    <row r="498" spans="1:25" x14ac:dyDescent="0.25">
      <c r="A498">
        <v>13</v>
      </c>
      <c r="B498" t="s">
        <v>220</v>
      </c>
      <c r="C498" t="s">
        <v>16</v>
      </c>
      <c r="D498">
        <v>3</v>
      </c>
      <c r="E498" t="s">
        <v>63</v>
      </c>
      <c r="F498" t="s">
        <v>22</v>
      </c>
      <c r="G498" t="s">
        <v>23</v>
      </c>
      <c r="H498">
        <v>1</v>
      </c>
      <c r="I498">
        <v>1</v>
      </c>
      <c r="J498">
        <v>1</v>
      </c>
      <c r="K498" s="2">
        <v>41553</v>
      </c>
      <c r="L498" t="s">
        <v>24</v>
      </c>
      <c r="M498">
        <v>1</v>
      </c>
      <c r="N498">
        <v>0.8972</v>
      </c>
      <c r="O498">
        <v>0.8972</v>
      </c>
      <c r="P498">
        <v>0.8972</v>
      </c>
      <c r="Q498">
        <v>3.9</v>
      </c>
      <c r="R498">
        <v>4.3333333329999997</v>
      </c>
      <c r="S498">
        <v>0.85333333300000003</v>
      </c>
      <c r="T498">
        <v>4</v>
      </c>
      <c r="U498">
        <v>2</v>
      </c>
      <c r="V498">
        <v>7</v>
      </c>
      <c r="W498">
        <v>2</v>
      </c>
      <c r="X498">
        <v>5.5</v>
      </c>
      <c r="Y498">
        <v>5.7</v>
      </c>
    </row>
    <row r="499" spans="1:25" x14ac:dyDescent="0.25">
      <c r="A499">
        <v>13</v>
      </c>
      <c r="B499" t="s">
        <v>220</v>
      </c>
      <c r="C499" t="s">
        <v>16</v>
      </c>
      <c r="D499">
        <v>3</v>
      </c>
      <c r="E499" t="s">
        <v>63</v>
      </c>
      <c r="F499" t="s">
        <v>22</v>
      </c>
      <c r="G499" t="s">
        <v>62</v>
      </c>
      <c r="H499">
        <v>3</v>
      </c>
      <c r="I499">
        <v>0</v>
      </c>
      <c r="J499">
        <v>0</v>
      </c>
      <c r="K499" s="2">
        <v>41553</v>
      </c>
      <c r="L499" t="s">
        <v>24</v>
      </c>
      <c r="M499">
        <v>1</v>
      </c>
      <c r="N499">
        <v>0.5756</v>
      </c>
      <c r="O499">
        <v>1.2226999999999999</v>
      </c>
      <c r="P499">
        <v>0.40756666699999999</v>
      </c>
      <c r="Q499">
        <v>3.9</v>
      </c>
      <c r="R499">
        <v>4.3333333329999997</v>
      </c>
      <c r="S499">
        <v>0.85333333300000003</v>
      </c>
      <c r="T499">
        <v>4</v>
      </c>
      <c r="U499">
        <v>2</v>
      </c>
      <c r="V499">
        <v>7</v>
      </c>
      <c r="W499">
        <v>2</v>
      </c>
      <c r="X499">
        <v>5.5</v>
      </c>
      <c r="Y499">
        <v>5.7</v>
      </c>
    </row>
    <row r="500" spans="1:25" x14ac:dyDescent="0.25">
      <c r="A500">
        <v>13</v>
      </c>
      <c r="B500" t="s">
        <v>220</v>
      </c>
      <c r="C500" t="s">
        <v>16</v>
      </c>
      <c r="D500">
        <v>3</v>
      </c>
      <c r="E500" t="s">
        <v>63</v>
      </c>
      <c r="F500" t="s">
        <v>22</v>
      </c>
      <c r="G500" t="s">
        <v>62</v>
      </c>
      <c r="H500">
        <v>3</v>
      </c>
      <c r="I500">
        <v>0</v>
      </c>
      <c r="J500">
        <v>0</v>
      </c>
      <c r="K500" s="2">
        <v>41553</v>
      </c>
      <c r="L500" t="s">
        <v>24</v>
      </c>
      <c r="M500">
        <v>2</v>
      </c>
      <c r="N500">
        <v>0.13589999999999999</v>
      </c>
      <c r="O500">
        <v>1.2226999999999999</v>
      </c>
      <c r="P500">
        <v>0.40756666699999999</v>
      </c>
      <c r="Q500">
        <v>3.9</v>
      </c>
      <c r="R500">
        <v>4.3333333329999997</v>
      </c>
      <c r="S500">
        <v>0.85333333300000003</v>
      </c>
      <c r="T500">
        <v>4</v>
      </c>
      <c r="U500">
        <v>2</v>
      </c>
      <c r="V500">
        <v>7</v>
      </c>
      <c r="W500">
        <v>2</v>
      </c>
      <c r="X500">
        <v>5.5</v>
      </c>
      <c r="Y500">
        <v>5.7</v>
      </c>
    </row>
    <row r="501" spans="1:25" x14ac:dyDescent="0.25">
      <c r="A501">
        <v>13</v>
      </c>
      <c r="B501" t="s">
        <v>220</v>
      </c>
      <c r="C501" t="s">
        <v>16</v>
      </c>
      <c r="D501">
        <v>3</v>
      </c>
      <c r="E501" t="s">
        <v>63</v>
      </c>
      <c r="F501" t="s">
        <v>22</v>
      </c>
      <c r="G501" t="s">
        <v>62</v>
      </c>
      <c r="H501">
        <v>3</v>
      </c>
      <c r="I501">
        <v>0</v>
      </c>
      <c r="J501">
        <v>0</v>
      </c>
      <c r="K501" s="2">
        <v>41553</v>
      </c>
      <c r="L501" t="s">
        <v>24</v>
      </c>
      <c r="M501">
        <v>3</v>
      </c>
      <c r="N501">
        <v>0.51119999999999999</v>
      </c>
      <c r="O501">
        <v>1.2226999999999999</v>
      </c>
      <c r="P501">
        <v>0.40756666699999999</v>
      </c>
      <c r="Q501">
        <v>3.9</v>
      </c>
      <c r="R501">
        <v>4.3333333329999997</v>
      </c>
      <c r="S501">
        <v>0.85333333300000003</v>
      </c>
      <c r="T501">
        <v>4</v>
      </c>
      <c r="U501">
        <v>2</v>
      </c>
      <c r="V501">
        <v>7</v>
      </c>
      <c r="W501">
        <v>2</v>
      </c>
      <c r="X501">
        <v>5.5</v>
      </c>
      <c r="Y501">
        <v>5.7</v>
      </c>
    </row>
    <row r="502" spans="1:25" x14ac:dyDescent="0.25">
      <c r="A502">
        <v>13</v>
      </c>
      <c r="B502" t="s">
        <v>220</v>
      </c>
      <c r="C502" t="s">
        <v>16</v>
      </c>
      <c r="D502">
        <v>3</v>
      </c>
      <c r="E502" t="s">
        <v>63</v>
      </c>
      <c r="F502" t="s">
        <v>22</v>
      </c>
      <c r="G502" t="s">
        <v>207</v>
      </c>
      <c r="H502" t="s">
        <v>43</v>
      </c>
      <c r="I502" t="s">
        <v>43</v>
      </c>
      <c r="J502">
        <v>1</v>
      </c>
      <c r="K502" s="2">
        <v>41553</v>
      </c>
      <c r="L502" t="s">
        <v>20</v>
      </c>
      <c r="M502" t="s">
        <v>43</v>
      </c>
      <c r="N502" t="s">
        <v>43</v>
      </c>
      <c r="O502">
        <v>14.98</v>
      </c>
      <c r="P502" t="s">
        <v>43</v>
      </c>
      <c r="Q502">
        <v>3.9</v>
      </c>
      <c r="R502">
        <v>4.3333333329999997</v>
      </c>
      <c r="S502">
        <v>0.85333333300000003</v>
      </c>
      <c r="T502">
        <v>4</v>
      </c>
      <c r="U502">
        <v>2</v>
      </c>
      <c r="V502">
        <v>7</v>
      </c>
      <c r="W502">
        <v>2</v>
      </c>
      <c r="X502">
        <v>5.5</v>
      </c>
      <c r="Y502">
        <v>5.7</v>
      </c>
    </row>
    <row r="503" spans="1:25" x14ac:dyDescent="0.25">
      <c r="A503">
        <v>13</v>
      </c>
      <c r="B503" t="s">
        <v>220</v>
      </c>
      <c r="C503" t="s">
        <v>16</v>
      </c>
      <c r="D503">
        <v>3</v>
      </c>
      <c r="E503" t="s">
        <v>63</v>
      </c>
      <c r="F503" t="s">
        <v>22</v>
      </c>
      <c r="G503" t="s">
        <v>164</v>
      </c>
      <c r="H503">
        <v>42</v>
      </c>
      <c r="I503">
        <v>42</v>
      </c>
      <c r="J503">
        <v>1</v>
      </c>
      <c r="K503" s="2">
        <v>41553</v>
      </c>
      <c r="L503" t="s">
        <v>20</v>
      </c>
      <c r="M503" t="s">
        <v>43</v>
      </c>
      <c r="N503" t="s">
        <v>43</v>
      </c>
      <c r="O503">
        <v>6.11</v>
      </c>
      <c r="P503">
        <f>O503/42</f>
        <v>0.14547619047619048</v>
      </c>
      <c r="Q503">
        <v>3.9</v>
      </c>
      <c r="R503">
        <v>4.3</v>
      </c>
      <c r="S503">
        <v>0.85333333300000003</v>
      </c>
      <c r="T503">
        <v>4</v>
      </c>
      <c r="U503">
        <v>2</v>
      </c>
      <c r="V503">
        <v>7</v>
      </c>
      <c r="W503">
        <v>2</v>
      </c>
      <c r="X503">
        <v>5.5</v>
      </c>
      <c r="Y503">
        <v>5.7</v>
      </c>
    </row>
    <row r="504" spans="1:25" x14ac:dyDescent="0.25">
      <c r="A504">
        <v>13</v>
      </c>
      <c r="B504" t="s">
        <v>220</v>
      </c>
      <c r="C504" t="s">
        <v>16</v>
      </c>
      <c r="D504">
        <v>3</v>
      </c>
      <c r="E504" t="s">
        <v>63</v>
      </c>
      <c r="F504" t="s">
        <v>22</v>
      </c>
      <c r="G504" t="s">
        <v>209</v>
      </c>
      <c r="H504">
        <v>3</v>
      </c>
      <c r="I504">
        <v>3</v>
      </c>
      <c r="J504">
        <v>1</v>
      </c>
      <c r="K504" s="2">
        <v>41553</v>
      </c>
      <c r="L504" t="s">
        <v>20</v>
      </c>
      <c r="M504" t="s">
        <v>43</v>
      </c>
      <c r="N504" t="s">
        <v>43</v>
      </c>
      <c r="O504">
        <v>0.16</v>
      </c>
      <c r="P504">
        <f>0.16/3</f>
        <v>5.3333333333333337E-2</v>
      </c>
      <c r="Q504">
        <v>3.9</v>
      </c>
      <c r="R504">
        <v>4.3</v>
      </c>
      <c r="S504">
        <v>0.85333333300000003</v>
      </c>
      <c r="T504">
        <v>4</v>
      </c>
      <c r="U504">
        <v>2</v>
      </c>
      <c r="V504">
        <v>7</v>
      </c>
      <c r="W504">
        <v>2</v>
      </c>
      <c r="X504">
        <v>5.5</v>
      </c>
      <c r="Y504">
        <v>5.7</v>
      </c>
    </row>
    <row r="505" spans="1:25" x14ac:dyDescent="0.25">
      <c r="A505">
        <v>13</v>
      </c>
      <c r="B505" t="s">
        <v>220</v>
      </c>
      <c r="C505" t="s">
        <v>16</v>
      </c>
      <c r="D505">
        <v>3</v>
      </c>
      <c r="E505" t="s">
        <v>63</v>
      </c>
      <c r="F505" t="s">
        <v>22</v>
      </c>
      <c r="G505" t="s">
        <v>180</v>
      </c>
      <c r="H505">
        <v>15</v>
      </c>
      <c r="I505">
        <v>15</v>
      </c>
      <c r="J505">
        <v>1</v>
      </c>
      <c r="K505" s="2">
        <v>41553</v>
      </c>
      <c r="L505" t="s">
        <v>20</v>
      </c>
      <c r="M505" t="s">
        <v>43</v>
      </c>
      <c r="N505" t="s">
        <v>43</v>
      </c>
      <c r="O505">
        <v>1.29</v>
      </c>
      <c r="P505">
        <f>O505/I505</f>
        <v>8.6000000000000007E-2</v>
      </c>
      <c r="Q505">
        <v>3.9</v>
      </c>
      <c r="R505">
        <v>4.3</v>
      </c>
      <c r="S505">
        <v>0.85333333300000003</v>
      </c>
      <c r="T505">
        <v>4</v>
      </c>
      <c r="U505">
        <v>2</v>
      </c>
      <c r="V505">
        <v>7</v>
      </c>
      <c r="W505">
        <v>2</v>
      </c>
      <c r="X505">
        <v>5.5</v>
      </c>
      <c r="Y505">
        <v>5.7</v>
      </c>
    </row>
    <row r="506" spans="1:25" x14ac:dyDescent="0.25">
      <c r="A506">
        <v>13</v>
      </c>
      <c r="B506" t="s">
        <v>220</v>
      </c>
      <c r="C506" t="s">
        <v>16</v>
      </c>
      <c r="D506">
        <v>3</v>
      </c>
      <c r="E506" t="s">
        <v>63</v>
      </c>
      <c r="F506" t="s">
        <v>22</v>
      </c>
      <c r="G506" t="s">
        <v>142</v>
      </c>
      <c r="H506">
        <v>2</v>
      </c>
      <c r="I506">
        <v>2</v>
      </c>
      <c r="J506">
        <v>1</v>
      </c>
      <c r="K506" s="2">
        <v>41553</v>
      </c>
      <c r="L506" t="s">
        <v>24</v>
      </c>
      <c r="M506">
        <v>1</v>
      </c>
      <c r="N506">
        <v>0.25359999999999999</v>
      </c>
      <c r="O506">
        <v>0.52249999999999996</v>
      </c>
      <c r="P506">
        <v>0.26124999999999998</v>
      </c>
      <c r="Q506">
        <v>3.9</v>
      </c>
      <c r="R506">
        <v>4.3333333329999997</v>
      </c>
      <c r="S506">
        <v>0.85333333300000003</v>
      </c>
      <c r="T506">
        <v>4</v>
      </c>
      <c r="U506">
        <v>2</v>
      </c>
      <c r="V506">
        <v>7</v>
      </c>
      <c r="W506">
        <v>2</v>
      </c>
      <c r="X506">
        <v>5.5</v>
      </c>
      <c r="Y506">
        <v>5.7</v>
      </c>
    </row>
    <row r="507" spans="1:25" x14ac:dyDescent="0.25">
      <c r="A507">
        <v>13</v>
      </c>
      <c r="B507" t="s">
        <v>220</v>
      </c>
      <c r="C507" t="s">
        <v>16</v>
      </c>
      <c r="D507">
        <v>3</v>
      </c>
      <c r="E507" t="s">
        <v>63</v>
      </c>
      <c r="F507" t="s">
        <v>22</v>
      </c>
      <c r="G507" t="s">
        <v>142</v>
      </c>
      <c r="H507">
        <v>2</v>
      </c>
      <c r="I507">
        <v>2</v>
      </c>
      <c r="J507">
        <v>1</v>
      </c>
      <c r="K507" s="2">
        <v>41553</v>
      </c>
      <c r="L507" t="s">
        <v>24</v>
      </c>
      <c r="M507">
        <v>2</v>
      </c>
      <c r="N507">
        <v>0.26889999999999997</v>
      </c>
      <c r="O507">
        <v>0.52249999999999996</v>
      </c>
      <c r="P507">
        <v>0.26124999999999998</v>
      </c>
      <c r="Q507">
        <v>3.9</v>
      </c>
      <c r="R507">
        <v>4.3333333329999997</v>
      </c>
      <c r="S507">
        <v>0.85333333300000003</v>
      </c>
      <c r="T507">
        <v>4</v>
      </c>
      <c r="U507">
        <v>2</v>
      </c>
      <c r="V507">
        <v>7</v>
      </c>
      <c r="W507">
        <v>2</v>
      </c>
      <c r="X507">
        <v>5.5</v>
      </c>
      <c r="Y507">
        <v>5.7</v>
      </c>
    </row>
    <row r="508" spans="1:25" x14ac:dyDescent="0.25">
      <c r="A508">
        <v>13</v>
      </c>
      <c r="B508" t="s">
        <v>220</v>
      </c>
      <c r="C508" t="s">
        <v>16</v>
      </c>
      <c r="D508">
        <v>3</v>
      </c>
      <c r="E508" t="s">
        <v>63</v>
      </c>
      <c r="F508" t="s">
        <v>22</v>
      </c>
      <c r="G508" t="s">
        <v>175</v>
      </c>
      <c r="H508">
        <v>15</v>
      </c>
      <c r="I508">
        <v>0</v>
      </c>
      <c r="J508">
        <v>0</v>
      </c>
      <c r="K508" s="2">
        <v>41553</v>
      </c>
      <c r="L508" t="s">
        <v>24</v>
      </c>
      <c r="M508" t="s">
        <v>43</v>
      </c>
      <c r="N508" t="s">
        <v>43</v>
      </c>
      <c r="O508">
        <v>0.99150000000000005</v>
      </c>
      <c r="P508">
        <v>6.6100000000000006E-2</v>
      </c>
      <c r="Q508">
        <v>3.9</v>
      </c>
      <c r="R508">
        <v>4.3333333329999997</v>
      </c>
      <c r="S508">
        <v>0.85333333300000003</v>
      </c>
      <c r="T508">
        <v>4</v>
      </c>
      <c r="U508">
        <v>2</v>
      </c>
      <c r="V508">
        <v>7</v>
      </c>
      <c r="W508">
        <v>2</v>
      </c>
      <c r="X508">
        <v>5.5</v>
      </c>
      <c r="Y508">
        <v>5.7</v>
      </c>
    </row>
    <row r="509" spans="1:25" x14ac:dyDescent="0.25">
      <c r="A509">
        <v>13</v>
      </c>
      <c r="B509" t="s">
        <v>220</v>
      </c>
      <c r="C509" t="s">
        <v>16</v>
      </c>
      <c r="D509">
        <v>3</v>
      </c>
      <c r="E509" t="s">
        <v>63</v>
      </c>
      <c r="F509" t="s">
        <v>22</v>
      </c>
      <c r="G509" t="s">
        <v>179</v>
      </c>
      <c r="H509">
        <v>1</v>
      </c>
      <c r="I509">
        <v>1</v>
      </c>
      <c r="J509">
        <v>1</v>
      </c>
      <c r="K509" s="2">
        <v>41553</v>
      </c>
      <c r="L509" t="s">
        <v>24</v>
      </c>
      <c r="M509">
        <v>1</v>
      </c>
      <c r="N509">
        <v>3.26</v>
      </c>
      <c r="O509">
        <v>3.26</v>
      </c>
      <c r="P509">
        <v>3.26</v>
      </c>
      <c r="Q509">
        <v>3.9</v>
      </c>
      <c r="R509">
        <v>4.3333333329999997</v>
      </c>
      <c r="S509">
        <v>0.85333333300000003</v>
      </c>
      <c r="T509">
        <v>4</v>
      </c>
      <c r="U509">
        <v>2</v>
      </c>
      <c r="V509">
        <v>7</v>
      </c>
      <c r="W509">
        <v>2</v>
      </c>
      <c r="X509">
        <v>5.5</v>
      </c>
      <c r="Y509">
        <v>5.7</v>
      </c>
    </row>
    <row r="510" spans="1:25" x14ac:dyDescent="0.25">
      <c r="A510">
        <v>13</v>
      </c>
      <c r="B510" t="s">
        <v>220</v>
      </c>
      <c r="C510" t="s">
        <v>16</v>
      </c>
      <c r="D510">
        <v>3</v>
      </c>
      <c r="E510" t="s">
        <v>63</v>
      </c>
      <c r="F510" t="s">
        <v>22</v>
      </c>
      <c r="G510" t="s">
        <v>181</v>
      </c>
      <c r="H510">
        <v>11</v>
      </c>
      <c r="I510">
        <v>0</v>
      </c>
      <c r="J510">
        <v>0</v>
      </c>
      <c r="K510" s="2">
        <v>41553</v>
      </c>
      <c r="L510" t="s">
        <v>24</v>
      </c>
      <c r="M510">
        <v>1</v>
      </c>
      <c r="N510">
        <v>1.1447000000000001</v>
      </c>
      <c r="O510">
        <v>13.4549</v>
      </c>
      <c r="P510">
        <v>1.2231727269999999</v>
      </c>
      <c r="Q510">
        <v>3.9</v>
      </c>
      <c r="R510">
        <v>4.3333333329999997</v>
      </c>
      <c r="S510">
        <v>0.85333333300000003</v>
      </c>
      <c r="T510">
        <v>4</v>
      </c>
      <c r="U510">
        <v>2</v>
      </c>
      <c r="V510">
        <v>7</v>
      </c>
      <c r="W510">
        <v>2</v>
      </c>
      <c r="X510">
        <v>5.5</v>
      </c>
      <c r="Y510">
        <v>5.7</v>
      </c>
    </row>
    <row r="511" spans="1:25" x14ac:dyDescent="0.25">
      <c r="A511">
        <v>13</v>
      </c>
      <c r="B511" t="s">
        <v>220</v>
      </c>
      <c r="C511" t="s">
        <v>16</v>
      </c>
      <c r="D511">
        <v>3</v>
      </c>
      <c r="E511" t="s">
        <v>63</v>
      </c>
      <c r="F511" t="s">
        <v>22</v>
      </c>
      <c r="G511" t="s">
        <v>181</v>
      </c>
      <c r="H511">
        <v>11</v>
      </c>
      <c r="I511">
        <v>0</v>
      </c>
      <c r="J511">
        <v>0</v>
      </c>
      <c r="K511" s="2">
        <v>41553</v>
      </c>
      <c r="L511" t="s">
        <v>24</v>
      </c>
      <c r="M511">
        <v>2</v>
      </c>
      <c r="N511">
        <v>0.2107</v>
      </c>
      <c r="O511">
        <v>13.4549</v>
      </c>
      <c r="P511">
        <v>1.2231727269999999</v>
      </c>
      <c r="Q511">
        <v>3.9</v>
      </c>
      <c r="R511">
        <v>4.3333333329999997</v>
      </c>
      <c r="S511">
        <v>0.85333333300000003</v>
      </c>
      <c r="T511">
        <v>4</v>
      </c>
      <c r="U511">
        <v>2</v>
      </c>
      <c r="V511">
        <v>7</v>
      </c>
      <c r="W511">
        <v>2</v>
      </c>
      <c r="X511">
        <v>5.5</v>
      </c>
      <c r="Y511">
        <v>5.7</v>
      </c>
    </row>
    <row r="512" spans="1:25" x14ac:dyDescent="0.25">
      <c r="A512">
        <v>13</v>
      </c>
      <c r="B512" t="s">
        <v>220</v>
      </c>
      <c r="C512" t="s">
        <v>16</v>
      </c>
      <c r="D512">
        <v>3</v>
      </c>
      <c r="E512" t="s">
        <v>63</v>
      </c>
      <c r="F512" t="s">
        <v>22</v>
      </c>
      <c r="G512" t="s">
        <v>181</v>
      </c>
      <c r="H512">
        <v>11</v>
      </c>
      <c r="I512">
        <v>0</v>
      </c>
      <c r="J512">
        <v>0</v>
      </c>
      <c r="K512" s="2">
        <v>41553</v>
      </c>
      <c r="L512" t="s">
        <v>24</v>
      </c>
      <c r="M512">
        <v>3</v>
      </c>
      <c r="N512">
        <v>1.7853000000000001</v>
      </c>
      <c r="O512">
        <v>13.4549</v>
      </c>
      <c r="P512">
        <v>1.2231727269999999</v>
      </c>
      <c r="Q512">
        <v>3.9</v>
      </c>
      <c r="R512">
        <v>4.3333333329999997</v>
      </c>
      <c r="S512">
        <v>0.85333333300000003</v>
      </c>
      <c r="T512">
        <v>4</v>
      </c>
      <c r="U512">
        <v>2</v>
      </c>
      <c r="V512">
        <v>7</v>
      </c>
      <c r="W512">
        <v>2</v>
      </c>
      <c r="X512">
        <v>5.5</v>
      </c>
      <c r="Y512">
        <v>5.7</v>
      </c>
    </row>
    <row r="513" spans="1:25" x14ac:dyDescent="0.25">
      <c r="A513">
        <v>13</v>
      </c>
      <c r="B513" t="s">
        <v>220</v>
      </c>
      <c r="C513" t="s">
        <v>16</v>
      </c>
      <c r="D513">
        <v>3</v>
      </c>
      <c r="E513" t="s">
        <v>63</v>
      </c>
      <c r="F513" t="s">
        <v>22</v>
      </c>
      <c r="G513" t="s">
        <v>181</v>
      </c>
      <c r="H513">
        <v>11</v>
      </c>
      <c r="I513">
        <v>0</v>
      </c>
      <c r="J513">
        <v>0</v>
      </c>
      <c r="K513" s="2">
        <v>41553</v>
      </c>
      <c r="L513" t="s">
        <v>24</v>
      </c>
      <c r="M513">
        <v>4</v>
      </c>
      <c r="N513">
        <v>0.19359999999999999</v>
      </c>
      <c r="O513">
        <v>13.4549</v>
      </c>
      <c r="P513">
        <v>1.2231727269999999</v>
      </c>
      <c r="Q513">
        <v>3.9</v>
      </c>
      <c r="R513">
        <v>4.3333333329999997</v>
      </c>
      <c r="S513">
        <v>0.85333333300000003</v>
      </c>
      <c r="T513">
        <v>4</v>
      </c>
      <c r="U513">
        <v>2</v>
      </c>
      <c r="V513">
        <v>7</v>
      </c>
      <c r="W513">
        <v>2</v>
      </c>
      <c r="X513">
        <v>5.5</v>
      </c>
      <c r="Y513">
        <v>5.7</v>
      </c>
    </row>
    <row r="514" spans="1:25" x14ac:dyDescent="0.25">
      <c r="A514">
        <v>13</v>
      </c>
      <c r="B514" t="s">
        <v>220</v>
      </c>
      <c r="C514" t="s">
        <v>16</v>
      </c>
      <c r="D514">
        <v>3</v>
      </c>
      <c r="E514" t="s">
        <v>63</v>
      </c>
      <c r="F514" t="s">
        <v>22</v>
      </c>
      <c r="G514" t="s">
        <v>181</v>
      </c>
      <c r="H514">
        <v>11</v>
      </c>
      <c r="I514">
        <v>0</v>
      </c>
      <c r="J514">
        <v>0</v>
      </c>
      <c r="K514" s="2">
        <v>41553</v>
      </c>
      <c r="L514" t="s">
        <v>24</v>
      </c>
      <c r="M514">
        <v>5</v>
      </c>
      <c r="N514">
        <v>9.9400000000000002E-2</v>
      </c>
      <c r="O514">
        <v>13.4549</v>
      </c>
      <c r="P514">
        <v>1.2231727269999999</v>
      </c>
      <c r="Q514">
        <v>3.9</v>
      </c>
      <c r="R514">
        <v>4.3333333329999997</v>
      </c>
      <c r="S514">
        <v>0.85333333300000003</v>
      </c>
      <c r="T514">
        <v>4</v>
      </c>
      <c r="U514">
        <v>2</v>
      </c>
      <c r="V514">
        <v>7</v>
      </c>
      <c r="W514">
        <v>2</v>
      </c>
      <c r="X514">
        <v>5.5</v>
      </c>
      <c r="Y514">
        <v>5.7</v>
      </c>
    </row>
    <row r="515" spans="1:25" x14ac:dyDescent="0.25">
      <c r="A515">
        <v>13</v>
      </c>
      <c r="B515" t="s">
        <v>220</v>
      </c>
      <c r="C515" t="s">
        <v>16</v>
      </c>
      <c r="D515">
        <v>3</v>
      </c>
      <c r="E515" t="s">
        <v>63</v>
      </c>
      <c r="F515" t="s">
        <v>22</v>
      </c>
      <c r="G515" t="s">
        <v>181</v>
      </c>
      <c r="H515">
        <v>11</v>
      </c>
      <c r="I515">
        <v>0</v>
      </c>
      <c r="J515">
        <v>0</v>
      </c>
      <c r="K515" s="2">
        <v>41553</v>
      </c>
      <c r="L515" t="s">
        <v>24</v>
      </c>
      <c r="M515">
        <v>6</v>
      </c>
      <c r="N515">
        <v>9.1300000000000006E-2</v>
      </c>
      <c r="O515">
        <v>13.4549</v>
      </c>
      <c r="P515">
        <v>1.2231727269999999</v>
      </c>
      <c r="Q515">
        <v>3.9</v>
      </c>
      <c r="R515">
        <v>4.3333333329999997</v>
      </c>
      <c r="S515">
        <v>0.85333333300000003</v>
      </c>
      <c r="T515">
        <v>4</v>
      </c>
      <c r="U515">
        <v>2</v>
      </c>
      <c r="V515">
        <v>7</v>
      </c>
      <c r="W515">
        <v>2</v>
      </c>
      <c r="X515">
        <v>5.5</v>
      </c>
      <c r="Y515">
        <v>5.7</v>
      </c>
    </row>
    <row r="516" spans="1:25" x14ac:dyDescent="0.25">
      <c r="A516">
        <v>13</v>
      </c>
      <c r="B516" t="s">
        <v>220</v>
      </c>
      <c r="C516" t="s">
        <v>16</v>
      </c>
      <c r="D516">
        <v>3</v>
      </c>
      <c r="E516" t="s">
        <v>63</v>
      </c>
      <c r="F516" t="s">
        <v>22</v>
      </c>
      <c r="G516" t="s">
        <v>181</v>
      </c>
      <c r="H516">
        <v>11</v>
      </c>
      <c r="I516">
        <v>0</v>
      </c>
      <c r="J516">
        <v>0</v>
      </c>
      <c r="K516" s="2">
        <v>41553</v>
      </c>
      <c r="L516" t="s">
        <v>24</v>
      </c>
      <c r="M516">
        <v>7</v>
      </c>
      <c r="N516">
        <v>4.3099999999999999E-2</v>
      </c>
      <c r="O516">
        <v>13.4549</v>
      </c>
      <c r="P516">
        <v>1.2231727269999999</v>
      </c>
      <c r="Q516">
        <v>3.9</v>
      </c>
      <c r="R516">
        <v>4.3333333329999997</v>
      </c>
      <c r="S516">
        <v>0.85333333300000003</v>
      </c>
      <c r="T516">
        <v>4</v>
      </c>
      <c r="U516">
        <v>2</v>
      </c>
      <c r="V516">
        <v>7</v>
      </c>
      <c r="W516">
        <v>2</v>
      </c>
      <c r="X516">
        <v>5.5</v>
      </c>
      <c r="Y516">
        <v>5.7</v>
      </c>
    </row>
    <row r="517" spans="1:25" x14ac:dyDescent="0.25">
      <c r="A517">
        <v>13</v>
      </c>
      <c r="B517" t="s">
        <v>220</v>
      </c>
      <c r="C517" t="s">
        <v>16</v>
      </c>
      <c r="D517">
        <v>3</v>
      </c>
      <c r="E517" t="s">
        <v>63</v>
      </c>
      <c r="F517" t="s">
        <v>22</v>
      </c>
      <c r="G517" t="s">
        <v>181</v>
      </c>
      <c r="H517">
        <v>11</v>
      </c>
      <c r="I517">
        <v>0</v>
      </c>
      <c r="J517">
        <v>0</v>
      </c>
      <c r="K517" s="2">
        <v>41553</v>
      </c>
      <c r="L517" t="s">
        <v>24</v>
      </c>
      <c r="M517">
        <v>8</v>
      </c>
      <c r="N517">
        <v>1.2890999999999999</v>
      </c>
      <c r="O517">
        <v>13.4549</v>
      </c>
      <c r="P517">
        <v>1.2231727269999999</v>
      </c>
      <c r="Q517">
        <v>3.9</v>
      </c>
      <c r="R517">
        <v>4.3333333329999997</v>
      </c>
      <c r="S517">
        <v>0.85333333300000003</v>
      </c>
      <c r="T517">
        <v>4</v>
      </c>
      <c r="U517">
        <v>2</v>
      </c>
      <c r="V517">
        <v>7</v>
      </c>
      <c r="W517">
        <v>2</v>
      </c>
      <c r="X517">
        <v>5.5</v>
      </c>
      <c r="Y517">
        <v>5.7</v>
      </c>
    </row>
    <row r="518" spans="1:25" x14ac:dyDescent="0.25">
      <c r="A518">
        <v>13</v>
      </c>
      <c r="B518" t="s">
        <v>220</v>
      </c>
      <c r="C518" t="s">
        <v>16</v>
      </c>
      <c r="D518">
        <v>3</v>
      </c>
      <c r="E518" t="s">
        <v>63</v>
      </c>
      <c r="F518" t="s">
        <v>22</v>
      </c>
      <c r="G518" t="s">
        <v>181</v>
      </c>
      <c r="H518">
        <v>11</v>
      </c>
      <c r="I518">
        <v>0</v>
      </c>
      <c r="J518">
        <v>0</v>
      </c>
      <c r="K518" s="2">
        <v>41553</v>
      </c>
      <c r="L518" t="s">
        <v>24</v>
      </c>
      <c r="M518">
        <v>9</v>
      </c>
      <c r="N518">
        <v>1.4077</v>
      </c>
      <c r="O518">
        <v>13.4549</v>
      </c>
      <c r="P518">
        <v>1.2231727269999999</v>
      </c>
      <c r="Q518">
        <v>3.9</v>
      </c>
      <c r="R518">
        <v>4.3333333329999997</v>
      </c>
      <c r="S518">
        <v>0.85333333300000003</v>
      </c>
      <c r="T518">
        <v>4</v>
      </c>
      <c r="U518">
        <v>2</v>
      </c>
      <c r="V518">
        <v>7</v>
      </c>
      <c r="W518">
        <v>2</v>
      </c>
      <c r="X518">
        <v>5.5</v>
      </c>
      <c r="Y518">
        <v>5.7</v>
      </c>
    </row>
    <row r="519" spans="1:25" x14ac:dyDescent="0.25">
      <c r="A519">
        <v>13</v>
      </c>
      <c r="B519" t="s">
        <v>220</v>
      </c>
      <c r="C519" t="s">
        <v>16</v>
      </c>
      <c r="D519">
        <v>3</v>
      </c>
      <c r="E519" t="s">
        <v>63</v>
      </c>
      <c r="F519" t="s">
        <v>22</v>
      </c>
      <c r="G519" t="s">
        <v>181</v>
      </c>
      <c r="H519">
        <v>11</v>
      </c>
      <c r="I519">
        <v>0</v>
      </c>
      <c r="J519">
        <v>0</v>
      </c>
      <c r="K519" s="2">
        <v>41553</v>
      </c>
      <c r="L519" t="s">
        <v>24</v>
      </c>
      <c r="M519">
        <v>10</v>
      </c>
      <c r="N519">
        <v>0.63</v>
      </c>
      <c r="O519">
        <v>13.4549</v>
      </c>
      <c r="P519">
        <v>1.2231727269999999</v>
      </c>
      <c r="Q519">
        <v>3.9</v>
      </c>
      <c r="R519">
        <v>4.3333333329999997</v>
      </c>
      <c r="S519">
        <v>0.85333333300000003</v>
      </c>
      <c r="T519">
        <v>4</v>
      </c>
      <c r="U519">
        <v>2</v>
      </c>
      <c r="V519">
        <v>7</v>
      </c>
      <c r="W519">
        <v>2</v>
      </c>
      <c r="X519">
        <v>5.5</v>
      </c>
      <c r="Y519">
        <v>5.7</v>
      </c>
    </row>
    <row r="520" spans="1:25" x14ac:dyDescent="0.25">
      <c r="A520">
        <v>13</v>
      </c>
      <c r="B520" t="s">
        <v>220</v>
      </c>
      <c r="C520" t="s">
        <v>16</v>
      </c>
      <c r="D520">
        <v>3</v>
      </c>
      <c r="E520" t="s">
        <v>63</v>
      </c>
      <c r="F520" t="s">
        <v>22</v>
      </c>
      <c r="G520" t="s">
        <v>181</v>
      </c>
      <c r="H520">
        <v>11</v>
      </c>
      <c r="I520">
        <v>0</v>
      </c>
      <c r="J520">
        <v>0</v>
      </c>
      <c r="K520" s="2">
        <v>41553</v>
      </c>
      <c r="L520" t="s">
        <v>24</v>
      </c>
      <c r="M520">
        <v>11</v>
      </c>
      <c r="N520">
        <v>6.56</v>
      </c>
      <c r="O520">
        <v>13.4549</v>
      </c>
      <c r="P520">
        <v>1.2231727269999999</v>
      </c>
      <c r="Q520">
        <v>3.9</v>
      </c>
      <c r="R520">
        <v>4.3333333329999997</v>
      </c>
      <c r="S520">
        <v>0.85333333300000003</v>
      </c>
      <c r="T520">
        <v>4</v>
      </c>
      <c r="U520">
        <v>2</v>
      </c>
      <c r="V520">
        <v>7</v>
      </c>
      <c r="W520">
        <v>2</v>
      </c>
      <c r="X520">
        <v>5.5</v>
      </c>
      <c r="Y520">
        <v>5.7</v>
      </c>
    </row>
    <row r="521" spans="1:25" x14ac:dyDescent="0.25">
      <c r="A521">
        <v>13</v>
      </c>
      <c r="B521" t="s">
        <v>220</v>
      </c>
      <c r="C521" t="s">
        <v>16</v>
      </c>
      <c r="D521">
        <v>3</v>
      </c>
      <c r="E521" t="s">
        <v>63</v>
      </c>
      <c r="F521" t="s">
        <v>22</v>
      </c>
      <c r="G521" t="s">
        <v>214</v>
      </c>
      <c r="H521">
        <v>2</v>
      </c>
      <c r="I521">
        <v>2</v>
      </c>
      <c r="J521">
        <v>1</v>
      </c>
      <c r="K521" s="2">
        <v>41553</v>
      </c>
      <c r="L521" t="s">
        <v>24</v>
      </c>
      <c r="M521">
        <v>1</v>
      </c>
      <c r="N521">
        <v>0.1089</v>
      </c>
      <c r="O521">
        <v>0.38990000000000002</v>
      </c>
      <c r="P521">
        <v>0.19495000000000001</v>
      </c>
      <c r="Q521">
        <v>3.9</v>
      </c>
      <c r="R521">
        <v>4.3333333329999997</v>
      </c>
      <c r="S521">
        <v>0.85333333300000003</v>
      </c>
      <c r="T521">
        <v>4</v>
      </c>
      <c r="U521">
        <v>2</v>
      </c>
      <c r="V521">
        <v>7</v>
      </c>
      <c r="W521">
        <v>2</v>
      </c>
      <c r="X521">
        <v>5.5</v>
      </c>
      <c r="Y521">
        <v>5.7</v>
      </c>
    </row>
    <row r="522" spans="1:25" x14ac:dyDescent="0.25">
      <c r="A522">
        <v>13</v>
      </c>
      <c r="B522" t="s">
        <v>220</v>
      </c>
      <c r="C522" t="s">
        <v>16</v>
      </c>
      <c r="D522">
        <v>3</v>
      </c>
      <c r="E522" t="s">
        <v>63</v>
      </c>
      <c r="F522" t="s">
        <v>22</v>
      </c>
      <c r="G522" t="s">
        <v>214</v>
      </c>
      <c r="H522">
        <v>2</v>
      </c>
      <c r="I522">
        <v>2</v>
      </c>
      <c r="J522">
        <v>1</v>
      </c>
      <c r="K522" s="2">
        <v>41553</v>
      </c>
      <c r="L522" t="s">
        <v>24</v>
      </c>
      <c r="M522">
        <v>2</v>
      </c>
      <c r="N522">
        <v>0.28100000000000003</v>
      </c>
      <c r="O522">
        <v>0.38990000000000002</v>
      </c>
      <c r="P522">
        <v>0.19495000000000001</v>
      </c>
      <c r="Q522">
        <v>3.9</v>
      </c>
      <c r="R522">
        <v>4.3333333329999997</v>
      </c>
      <c r="S522">
        <v>0.85333333300000003</v>
      </c>
      <c r="T522">
        <v>4</v>
      </c>
      <c r="U522">
        <v>2</v>
      </c>
      <c r="V522">
        <v>7</v>
      </c>
      <c r="W522">
        <v>2</v>
      </c>
      <c r="X522">
        <v>5.5</v>
      </c>
      <c r="Y522">
        <v>5.7</v>
      </c>
    </row>
    <row r="523" spans="1:25" x14ac:dyDescent="0.25">
      <c r="A523">
        <v>13</v>
      </c>
      <c r="B523" t="s">
        <v>220</v>
      </c>
      <c r="C523" t="s">
        <v>16</v>
      </c>
      <c r="D523">
        <v>3</v>
      </c>
      <c r="E523" t="s">
        <v>36</v>
      </c>
      <c r="F523" t="s">
        <v>18</v>
      </c>
      <c r="G523" t="s">
        <v>23</v>
      </c>
      <c r="H523">
        <v>9</v>
      </c>
      <c r="I523">
        <v>9</v>
      </c>
      <c r="J523">
        <v>1</v>
      </c>
      <c r="K523" s="2">
        <v>41553</v>
      </c>
      <c r="L523" t="s">
        <v>24</v>
      </c>
      <c r="M523" t="s">
        <v>43</v>
      </c>
      <c r="N523" t="s">
        <v>43</v>
      </c>
      <c r="O523">
        <v>5.1111000000000004</v>
      </c>
      <c r="P523">
        <v>0.56789999999999996</v>
      </c>
      <c r="Q523">
        <v>3.9</v>
      </c>
      <c r="R523">
        <v>5</v>
      </c>
      <c r="S523">
        <v>0.16</v>
      </c>
      <c r="T523">
        <v>4</v>
      </c>
      <c r="U523">
        <v>2</v>
      </c>
      <c r="V523">
        <v>7</v>
      </c>
      <c r="W523">
        <v>4</v>
      </c>
      <c r="X523">
        <v>6.3</v>
      </c>
      <c r="Y523">
        <v>5.3</v>
      </c>
    </row>
    <row r="524" spans="1:25" x14ac:dyDescent="0.25">
      <c r="A524">
        <v>13</v>
      </c>
      <c r="B524" t="s">
        <v>220</v>
      </c>
      <c r="C524" t="s">
        <v>16</v>
      </c>
      <c r="D524">
        <v>3</v>
      </c>
      <c r="E524" t="s">
        <v>36</v>
      </c>
      <c r="F524" t="s">
        <v>18</v>
      </c>
      <c r="G524" t="s">
        <v>219</v>
      </c>
      <c r="H524">
        <v>2</v>
      </c>
      <c r="I524">
        <v>0</v>
      </c>
      <c r="J524">
        <v>0</v>
      </c>
      <c r="K524" s="2">
        <v>41553</v>
      </c>
      <c r="L524" t="s">
        <v>24</v>
      </c>
      <c r="M524">
        <v>1</v>
      </c>
      <c r="N524">
        <v>4.9399999999999999E-2</v>
      </c>
      <c r="O524">
        <v>7.7299999999999994E-2</v>
      </c>
      <c r="P524">
        <v>3.8649999999999997E-2</v>
      </c>
      <c r="Q524">
        <v>3.9</v>
      </c>
      <c r="R524">
        <v>5</v>
      </c>
      <c r="S524">
        <v>0.16</v>
      </c>
      <c r="T524">
        <v>4</v>
      </c>
      <c r="U524">
        <v>2</v>
      </c>
      <c r="V524">
        <v>7</v>
      </c>
      <c r="W524">
        <v>4</v>
      </c>
      <c r="X524">
        <v>6.3</v>
      </c>
      <c r="Y524">
        <v>5.3</v>
      </c>
    </row>
    <row r="525" spans="1:25" x14ac:dyDescent="0.25">
      <c r="A525">
        <v>13</v>
      </c>
      <c r="B525" t="s">
        <v>220</v>
      </c>
      <c r="C525" t="s">
        <v>16</v>
      </c>
      <c r="D525">
        <v>3</v>
      </c>
      <c r="E525" t="s">
        <v>36</v>
      </c>
      <c r="F525" t="s">
        <v>18</v>
      </c>
      <c r="G525" t="s">
        <v>219</v>
      </c>
      <c r="H525">
        <v>2</v>
      </c>
      <c r="I525">
        <v>0</v>
      </c>
      <c r="J525">
        <v>0</v>
      </c>
      <c r="K525" s="2">
        <v>41553</v>
      </c>
      <c r="L525" t="s">
        <v>24</v>
      </c>
      <c r="M525">
        <v>2</v>
      </c>
      <c r="N525">
        <v>2.7900000000000001E-2</v>
      </c>
      <c r="O525">
        <v>7.7299999999999994E-2</v>
      </c>
      <c r="P525">
        <v>3.8649999999999997E-2</v>
      </c>
      <c r="Q525">
        <v>3.9</v>
      </c>
      <c r="R525">
        <v>5</v>
      </c>
      <c r="S525">
        <v>0.16</v>
      </c>
      <c r="T525">
        <v>4</v>
      </c>
      <c r="U525">
        <v>2</v>
      </c>
      <c r="V525">
        <v>7</v>
      </c>
      <c r="W525">
        <v>4</v>
      </c>
      <c r="X525">
        <v>6.3</v>
      </c>
      <c r="Y525">
        <v>5.3</v>
      </c>
    </row>
    <row r="526" spans="1:25" x14ac:dyDescent="0.25">
      <c r="A526">
        <v>13</v>
      </c>
      <c r="B526" t="s">
        <v>220</v>
      </c>
      <c r="C526" t="s">
        <v>16</v>
      </c>
      <c r="D526">
        <v>3</v>
      </c>
      <c r="E526" t="s">
        <v>36</v>
      </c>
      <c r="F526" t="s">
        <v>18</v>
      </c>
      <c r="G526" t="s">
        <v>60</v>
      </c>
      <c r="H526">
        <v>15</v>
      </c>
      <c r="I526">
        <v>0</v>
      </c>
      <c r="J526">
        <v>0</v>
      </c>
      <c r="K526" s="2">
        <v>41553</v>
      </c>
      <c r="L526" t="s">
        <v>24</v>
      </c>
      <c r="M526" t="s">
        <v>43</v>
      </c>
      <c r="N526" t="s">
        <v>43</v>
      </c>
      <c r="O526">
        <v>1.0749</v>
      </c>
      <c r="P526">
        <v>7.1660000000000001E-2</v>
      </c>
      <c r="Q526">
        <v>3.9</v>
      </c>
      <c r="R526">
        <v>5</v>
      </c>
      <c r="S526">
        <v>0.16</v>
      </c>
      <c r="T526">
        <v>4</v>
      </c>
      <c r="U526">
        <v>2</v>
      </c>
      <c r="V526">
        <v>7</v>
      </c>
      <c r="W526">
        <v>4</v>
      </c>
      <c r="X526">
        <v>6.3</v>
      </c>
      <c r="Y526">
        <v>5.3</v>
      </c>
    </row>
    <row r="527" spans="1:25" x14ac:dyDescent="0.25">
      <c r="A527">
        <v>13</v>
      </c>
      <c r="B527" t="s">
        <v>220</v>
      </c>
      <c r="C527" t="s">
        <v>16</v>
      </c>
      <c r="D527">
        <v>3</v>
      </c>
      <c r="E527" t="s">
        <v>36</v>
      </c>
      <c r="F527" t="s">
        <v>18</v>
      </c>
      <c r="G527" t="s">
        <v>62</v>
      </c>
      <c r="H527">
        <v>9</v>
      </c>
      <c r="I527">
        <v>0</v>
      </c>
      <c r="J527">
        <v>0</v>
      </c>
      <c r="K527" s="2">
        <v>41553</v>
      </c>
      <c r="L527" t="s">
        <v>24</v>
      </c>
      <c r="M527">
        <v>1</v>
      </c>
      <c r="N527">
        <v>3.1E-2</v>
      </c>
      <c r="O527">
        <v>1.3738999999999999</v>
      </c>
      <c r="P527">
        <v>0.13739000000000001</v>
      </c>
      <c r="Q527">
        <v>3.9</v>
      </c>
      <c r="R527">
        <v>5</v>
      </c>
      <c r="S527">
        <v>0.16</v>
      </c>
      <c r="T527">
        <v>4</v>
      </c>
      <c r="U527">
        <v>2</v>
      </c>
      <c r="V527">
        <v>7</v>
      </c>
      <c r="W527">
        <v>4</v>
      </c>
      <c r="X527">
        <v>6.3</v>
      </c>
      <c r="Y527">
        <v>5.3</v>
      </c>
    </row>
    <row r="528" spans="1:25" x14ac:dyDescent="0.25">
      <c r="A528">
        <v>13</v>
      </c>
      <c r="B528" t="s">
        <v>220</v>
      </c>
      <c r="C528" t="s">
        <v>16</v>
      </c>
      <c r="D528">
        <v>3</v>
      </c>
      <c r="E528" t="s">
        <v>36</v>
      </c>
      <c r="F528" t="s">
        <v>18</v>
      </c>
      <c r="G528" t="s">
        <v>62</v>
      </c>
      <c r="H528">
        <v>9</v>
      </c>
      <c r="I528">
        <v>0</v>
      </c>
      <c r="J528">
        <v>0</v>
      </c>
      <c r="K528" s="2">
        <v>41553</v>
      </c>
      <c r="L528" t="s">
        <v>24</v>
      </c>
      <c r="M528">
        <v>2</v>
      </c>
      <c r="N528">
        <v>3.0200000000000001E-2</v>
      </c>
      <c r="O528">
        <v>1.3738999999999999</v>
      </c>
      <c r="P528">
        <v>0.13739000000000001</v>
      </c>
      <c r="Q528">
        <v>3.9</v>
      </c>
      <c r="R528">
        <v>5</v>
      </c>
      <c r="S528">
        <v>0.16</v>
      </c>
      <c r="T528">
        <v>4</v>
      </c>
      <c r="U528">
        <v>2</v>
      </c>
      <c r="V528">
        <v>7</v>
      </c>
      <c r="W528">
        <v>4</v>
      </c>
      <c r="X528">
        <v>6.3</v>
      </c>
      <c r="Y528">
        <v>5.3</v>
      </c>
    </row>
    <row r="529" spans="1:25" x14ac:dyDescent="0.25">
      <c r="A529">
        <v>13</v>
      </c>
      <c r="B529" t="s">
        <v>220</v>
      </c>
      <c r="C529" t="s">
        <v>16</v>
      </c>
      <c r="D529">
        <v>3</v>
      </c>
      <c r="E529" t="s">
        <v>36</v>
      </c>
      <c r="F529" t="s">
        <v>18</v>
      </c>
      <c r="G529" t="s">
        <v>62</v>
      </c>
      <c r="H529">
        <v>9</v>
      </c>
      <c r="I529">
        <v>0</v>
      </c>
      <c r="J529">
        <v>0</v>
      </c>
      <c r="K529" s="2">
        <v>41553</v>
      </c>
      <c r="L529" t="s">
        <v>24</v>
      </c>
      <c r="M529">
        <v>3</v>
      </c>
      <c r="N529">
        <v>0.25340000000000001</v>
      </c>
      <c r="O529">
        <v>1.3738999999999999</v>
      </c>
      <c r="P529">
        <v>0.13739000000000001</v>
      </c>
      <c r="Q529">
        <v>3.9</v>
      </c>
      <c r="R529">
        <v>5</v>
      </c>
      <c r="S529">
        <v>0.16</v>
      </c>
      <c r="T529">
        <v>4</v>
      </c>
      <c r="U529">
        <v>2</v>
      </c>
      <c r="V529">
        <v>7</v>
      </c>
      <c r="W529">
        <v>4</v>
      </c>
      <c r="X529">
        <v>6.3</v>
      </c>
      <c r="Y529">
        <v>5.3</v>
      </c>
    </row>
    <row r="530" spans="1:25" x14ac:dyDescent="0.25">
      <c r="A530">
        <v>13</v>
      </c>
      <c r="B530" t="s">
        <v>220</v>
      </c>
      <c r="C530" t="s">
        <v>16</v>
      </c>
      <c r="D530">
        <v>3</v>
      </c>
      <c r="E530" t="s">
        <v>36</v>
      </c>
      <c r="F530" t="s">
        <v>18</v>
      </c>
      <c r="G530" t="s">
        <v>62</v>
      </c>
      <c r="H530">
        <v>9</v>
      </c>
      <c r="I530">
        <v>0</v>
      </c>
      <c r="J530">
        <v>0</v>
      </c>
      <c r="K530" s="2">
        <v>41553</v>
      </c>
      <c r="L530" t="s">
        <v>24</v>
      </c>
      <c r="M530">
        <v>4</v>
      </c>
      <c r="N530">
        <v>0.28089999999999998</v>
      </c>
      <c r="O530">
        <v>1.3738999999999999</v>
      </c>
      <c r="P530">
        <v>0.13739000000000001</v>
      </c>
      <c r="Q530">
        <v>3.9</v>
      </c>
      <c r="R530">
        <v>5</v>
      </c>
      <c r="S530">
        <v>0.16</v>
      </c>
      <c r="T530">
        <v>4</v>
      </c>
      <c r="U530">
        <v>2</v>
      </c>
      <c r="V530">
        <v>7</v>
      </c>
      <c r="W530">
        <v>4</v>
      </c>
      <c r="X530">
        <v>6.3</v>
      </c>
      <c r="Y530">
        <v>5.3</v>
      </c>
    </row>
    <row r="531" spans="1:25" x14ac:dyDescent="0.25">
      <c r="A531">
        <v>13</v>
      </c>
      <c r="B531" t="s">
        <v>220</v>
      </c>
      <c r="C531" t="s">
        <v>16</v>
      </c>
      <c r="D531">
        <v>3</v>
      </c>
      <c r="E531" t="s">
        <v>36</v>
      </c>
      <c r="F531" t="s">
        <v>18</v>
      </c>
      <c r="G531" t="s">
        <v>62</v>
      </c>
      <c r="H531">
        <v>9</v>
      </c>
      <c r="I531">
        <v>0</v>
      </c>
      <c r="J531">
        <v>0</v>
      </c>
      <c r="K531" s="2">
        <v>41553</v>
      </c>
      <c r="L531" t="s">
        <v>24</v>
      </c>
      <c r="M531">
        <v>5</v>
      </c>
      <c r="N531">
        <v>8.1600000000000006E-2</v>
      </c>
      <c r="O531">
        <v>1.3738999999999999</v>
      </c>
      <c r="P531">
        <v>0.13739000000000001</v>
      </c>
      <c r="Q531">
        <v>3.9</v>
      </c>
      <c r="R531">
        <v>5</v>
      </c>
      <c r="S531">
        <v>0.16</v>
      </c>
      <c r="T531">
        <v>4</v>
      </c>
      <c r="U531">
        <v>2</v>
      </c>
      <c r="V531">
        <v>7</v>
      </c>
      <c r="W531">
        <v>4</v>
      </c>
      <c r="X531">
        <v>6.3</v>
      </c>
      <c r="Y531">
        <v>5.3</v>
      </c>
    </row>
    <row r="532" spans="1:25" x14ac:dyDescent="0.25">
      <c r="A532">
        <v>13</v>
      </c>
      <c r="B532" t="s">
        <v>220</v>
      </c>
      <c r="C532" t="s">
        <v>16</v>
      </c>
      <c r="D532">
        <v>3</v>
      </c>
      <c r="E532" t="s">
        <v>36</v>
      </c>
      <c r="F532" t="s">
        <v>18</v>
      </c>
      <c r="G532" t="s">
        <v>62</v>
      </c>
      <c r="H532">
        <v>9</v>
      </c>
      <c r="I532">
        <v>0</v>
      </c>
      <c r="J532">
        <v>0</v>
      </c>
      <c r="K532" s="2">
        <v>41553</v>
      </c>
      <c r="L532" t="s">
        <v>24</v>
      </c>
      <c r="M532">
        <v>6</v>
      </c>
      <c r="N532">
        <v>8.8400000000000006E-2</v>
      </c>
      <c r="O532">
        <v>1.3738999999999999</v>
      </c>
      <c r="P532">
        <v>0.13739000000000001</v>
      </c>
      <c r="Q532">
        <v>3.9</v>
      </c>
      <c r="R532">
        <v>5</v>
      </c>
      <c r="S532">
        <v>0.16</v>
      </c>
      <c r="T532">
        <v>4</v>
      </c>
      <c r="U532">
        <v>2</v>
      </c>
      <c r="V532">
        <v>7</v>
      </c>
      <c r="W532">
        <v>4</v>
      </c>
      <c r="X532">
        <v>6.3</v>
      </c>
      <c r="Y532">
        <v>5.3</v>
      </c>
    </row>
    <row r="533" spans="1:25" x14ac:dyDescent="0.25">
      <c r="A533">
        <v>13</v>
      </c>
      <c r="B533" t="s">
        <v>220</v>
      </c>
      <c r="C533" t="s">
        <v>16</v>
      </c>
      <c r="D533">
        <v>3</v>
      </c>
      <c r="E533" t="s">
        <v>36</v>
      </c>
      <c r="F533" t="s">
        <v>18</v>
      </c>
      <c r="G533" t="s">
        <v>62</v>
      </c>
      <c r="H533">
        <v>9</v>
      </c>
      <c r="I533">
        <v>0</v>
      </c>
      <c r="J533">
        <v>0</v>
      </c>
      <c r="K533" s="2">
        <v>41553</v>
      </c>
      <c r="L533" t="s">
        <v>24</v>
      </c>
      <c r="M533">
        <v>7</v>
      </c>
      <c r="N533">
        <v>0.12429999999999999</v>
      </c>
      <c r="O533">
        <v>1.3738999999999999</v>
      </c>
      <c r="P533">
        <v>0.13739000000000001</v>
      </c>
      <c r="Q533">
        <v>3.9</v>
      </c>
      <c r="R533">
        <v>5</v>
      </c>
      <c r="S533">
        <v>0.16</v>
      </c>
      <c r="T533">
        <v>4</v>
      </c>
      <c r="U533">
        <v>2</v>
      </c>
      <c r="V533">
        <v>7</v>
      </c>
      <c r="W533">
        <v>4</v>
      </c>
      <c r="X533">
        <v>6.3</v>
      </c>
      <c r="Y533">
        <v>5.3</v>
      </c>
    </row>
    <row r="534" spans="1:25" x14ac:dyDescent="0.25">
      <c r="A534">
        <v>13</v>
      </c>
      <c r="B534" t="s">
        <v>220</v>
      </c>
      <c r="C534" t="s">
        <v>16</v>
      </c>
      <c r="D534">
        <v>3</v>
      </c>
      <c r="E534" t="s">
        <v>36</v>
      </c>
      <c r="F534" t="s">
        <v>18</v>
      </c>
      <c r="G534" t="s">
        <v>62</v>
      </c>
      <c r="H534">
        <v>9</v>
      </c>
      <c r="I534">
        <v>0</v>
      </c>
      <c r="J534">
        <v>0</v>
      </c>
      <c r="K534" s="2">
        <v>41553</v>
      </c>
      <c r="L534" t="s">
        <v>24</v>
      </c>
      <c r="M534">
        <v>8</v>
      </c>
      <c r="N534">
        <v>0.1545</v>
      </c>
      <c r="O534">
        <v>1.3738999999999999</v>
      </c>
      <c r="P534">
        <v>0.13739000000000001</v>
      </c>
      <c r="Q534">
        <v>3.9</v>
      </c>
      <c r="R534">
        <v>5</v>
      </c>
      <c r="S534">
        <v>0.16</v>
      </c>
      <c r="T534">
        <v>4</v>
      </c>
      <c r="U534">
        <v>2</v>
      </c>
      <c r="V534">
        <v>7</v>
      </c>
      <c r="W534">
        <v>4</v>
      </c>
      <c r="X534">
        <v>6.3</v>
      </c>
      <c r="Y534">
        <v>5.3</v>
      </c>
    </row>
    <row r="535" spans="1:25" x14ac:dyDescent="0.25">
      <c r="A535">
        <v>13</v>
      </c>
      <c r="B535" t="s">
        <v>220</v>
      </c>
      <c r="C535" t="s">
        <v>16</v>
      </c>
      <c r="D535">
        <v>3</v>
      </c>
      <c r="E535" t="s">
        <v>36</v>
      </c>
      <c r="F535" t="s">
        <v>18</v>
      </c>
      <c r="G535" t="s">
        <v>62</v>
      </c>
      <c r="H535">
        <v>9</v>
      </c>
      <c r="I535">
        <v>0</v>
      </c>
      <c r="J535">
        <v>0</v>
      </c>
      <c r="K535" s="2">
        <v>41553</v>
      </c>
      <c r="L535" t="s">
        <v>24</v>
      </c>
      <c r="M535">
        <v>9</v>
      </c>
      <c r="N535">
        <v>0.16020000000000001</v>
      </c>
      <c r="O535">
        <v>1.3738999999999999</v>
      </c>
      <c r="P535">
        <v>0.13739000000000001</v>
      </c>
      <c r="Q535">
        <v>3.9</v>
      </c>
      <c r="R535">
        <v>5</v>
      </c>
      <c r="S535">
        <v>0.16</v>
      </c>
      <c r="T535">
        <v>4</v>
      </c>
      <c r="U535">
        <v>2</v>
      </c>
      <c r="V535">
        <v>7</v>
      </c>
      <c r="W535">
        <v>4</v>
      </c>
      <c r="X535">
        <v>6.3</v>
      </c>
      <c r="Y535">
        <v>5.3</v>
      </c>
    </row>
    <row r="536" spans="1:25" x14ac:dyDescent="0.25">
      <c r="A536">
        <v>13</v>
      </c>
      <c r="B536" t="s">
        <v>220</v>
      </c>
      <c r="C536" t="s">
        <v>16</v>
      </c>
      <c r="D536">
        <v>3</v>
      </c>
      <c r="E536" t="s">
        <v>36</v>
      </c>
      <c r="F536" t="s">
        <v>18</v>
      </c>
      <c r="G536" t="s">
        <v>62</v>
      </c>
      <c r="H536">
        <v>9</v>
      </c>
      <c r="I536">
        <v>0</v>
      </c>
      <c r="J536">
        <v>0</v>
      </c>
      <c r="K536" s="2">
        <v>41553</v>
      </c>
      <c r="L536" t="s">
        <v>24</v>
      </c>
      <c r="M536">
        <v>10</v>
      </c>
      <c r="N536">
        <v>0.1694</v>
      </c>
      <c r="O536">
        <v>1.3738999999999999</v>
      </c>
      <c r="P536">
        <v>0.13739000000000001</v>
      </c>
      <c r="Q536">
        <v>3.9</v>
      </c>
      <c r="R536">
        <v>5</v>
      </c>
      <c r="S536">
        <v>0.16</v>
      </c>
      <c r="T536">
        <v>4</v>
      </c>
      <c r="U536">
        <v>2</v>
      </c>
      <c r="V536">
        <v>7</v>
      </c>
      <c r="W536">
        <v>4</v>
      </c>
      <c r="X536">
        <v>6.3</v>
      </c>
      <c r="Y536">
        <v>5.3</v>
      </c>
    </row>
    <row r="537" spans="1:25" x14ac:dyDescent="0.25">
      <c r="A537">
        <v>13</v>
      </c>
      <c r="B537" t="s">
        <v>220</v>
      </c>
      <c r="C537" t="s">
        <v>16</v>
      </c>
      <c r="D537">
        <v>3</v>
      </c>
      <c r="E537" t="s">
        <v>36</v>
      </c>
      <c r="F537" t="s">
        <v>18</v>
      </c>
      <c r="G537" t="s">
        <v>207</v>
      </c>
      <c r="H537" t="s">
        <v>43</v>
      </c>
      <c r="I537" t="s">
        <v>43</v>
      </c>
      <c r="J537">
        <v>1</v>
      </c>
      <c r="K537" s="2">
        <v>41553</v>
      </c>
      <c r="L537" t="s">
        <v>20</v>
      </c>
      <c r="M537" t="s">
        <v>43</v>
      </c>
      <c r="N537" t="s">
        <v>43</v>
      </c>
      <c r="O537">
        <v>2.19</v>
      </c>
      <c r="P537" t="s">
        <v>43</v>
      </c>
      <c r="Q537">
        <v>3.9</v>
      </c>
      <c r="R537">
        <v>5</v>
      </c>
      <c r="S537">
        <v>0.16</v>
      </c>
      <c r="T537">
        <v>4</v>
      </c>
      <c r="U537">
        <v>2</v>
      </c>
      <c r="V537">
        <v>7</v>
      </c>
      <c r="W537">
        <v>4</v>
      </c>
      <c r="X537">
        <v>6.3</v>
      </c>
      <c r="Y537">
        <v>5.3</v>
      </c>
    </row>
    <row r="538" spans="1:25" x14ac:dyDescent="0.25">
      <c r="A538">
        <v>13</v>
      </c>
      <c r="B538" t="s">
        <v>220</v>
      </c>
      <c r="C538" t="s">
        <v>16</v>
      </c>
      <c r="D538">
        <v>3</v>
      </c>
      <c r="E538" t="s">
        <v>36</v>
      </c>
      <c r="F538" t="s">
        <v>18</v>
      </c>
      <c r="G538" t="s">
        <v>175</v>
      </c>
      <c r="H538">
        <v>1</v>
      </c>
      <c r="I538">
        <v>0</v>
      </c>
      <c r="J538">
        <v>0</v>
      </c>
      <c r="K538" s="2">
        <v>41553</v>
      </c>
      <c r="L538" t="s">
        <v>24</v>
      </c>
      <c r="M538" t="s">
        <v>43</v>
      </c>
      <c r="N538" t="s">
        <v>43</v>
      </c>
      <c r="O538">
        <v>6.1899999999999997E-2</v>
      </c>
      <c r="P538">
        <v>1.5474999999999999E-2</v>
      </c>
      <c r="Q538">
        <v>3.9</v>
      </c>
      <c r="R538">
        <v>5</v>
      </c>
      <c r="S538">
        <v>0.16</v>
      </c>
      <c r="T538">
        <v>4</v>
      </c>
      <c r="U538">
        <v>2</v>
      </c>
      <c r="V538">
        <v>7</v>
      </c>
      <c r="W538">
        <v>4</v>
      </c>
      <c r="X538">
        <v>6.3</v>
      </c>
      <c r="Y538">
        <v>5.3</v>
      </c>
    </row>
    <row r="539" spans="1:25" x14ac:dyDescent="0.25">
      <c r="A539">
        <v>13</v>
      </c>
      <c r="B539" t="s">
        <v>220</v>
      </c>
      <c r="C539" t="s">
        <v>16</v>
      </c>
      <c r="D539">
        <v>3</v>
      </c>
      <c r="E539" t="s">
        <v>36</v>
      </c>
      <c r="F539" t="s">
        <v>18</v>
      </c>
      <c r="G539" t="s">
        <v>164</v>
      </c>
      <c r="H539">
        <v>22</v>
      </c>
      <c r="I539">
        <v>22</v>
      </c>
      <c r="J539">
        <v>1</v>
      </c>
      <c r="K539" s="2">
        <v>41553</v>
      </c>
      <c r="L539" t="s">
        <v>20</v>
      </c>
      <c r="M539" t="s">
        <v>43</v>
      </c>
      <c r="N539" t="s">
        <v>43</v>
      </c>
      <c r="O539">
        <f>1.19+0.38</f>
        <v>1.5699999999999998</v>
      </c>
      <c r="P539">
        <f>O539/I539</f>
        <v>7.1363636363636351E-2</v>
      </c>
      <c r="Q539">
        <v>3.9</v>
      </c>
      <c r="R539">
        <v>5</v>
      </c>
      <c r="S539">
        <v>0.16</v>
      </c>
      <c r="T539">
        <v>4</v>
      </c>
      <c r="U539">
        <v>2</v>
      </c>
      <c r="V539">
        <v>7</v>
      </c>
      <c r="W539">
        <v>4</v>
      </c>
      <c r="X539">
        <v>6.3</v>
      </c>
      <c r="Y539">
        <v>5.3</v>
      </c>
    </row>
    <row r="540" spans="1:25" x14ac:dyDescent="0.25">
      <c r="A540">
        <v>13</v>
      </c>
      <c r="B540" t="s">
        <v>220</v>
      </c>
      <c r="C540" t="s">
        <v>16</v>
      </c>
      <c r="D540">
        <v>3</v>
      </c>
      <c r="E540" t="s">
        <v>36</v>
      </c>
      <c r="F540" t="s">
        <v>18</v>
      </c>
      <c r="G540" t="s">
        <v>19</v>
      </c>
      <c r="H540">
        <v>2</v>
      </c>
      <c r="I540">
        <v>2</v>
      </c>
      <c r="J540">
        <v>1</v>
      </c>
      <c r="K540" s="2">
        <v>41553</v>
      </c>
      <c r="L540" t="s">
        <v>20</v>
      </c>
      <c r="M540" t="s">
        <v>43</v>
      </c>
      <c r="N540" t="s">
        <v>43</v>
      </c>
      <c r="O540">
        <v>0.41</v>
      </c>
      <c r="P540">
        <f>O540/I540</f>
        <v>0.20499999999999999</v>
      </c>
      <c r="Q540">
        <v>3.9</v>
      </c>
      <c r="R540">
        <v>5</v>
      </c>
      <c r="S540">
        <v>0.16</v>
      </c>
      <c r="T540">
        <v>4</v>
      </c>
      <c r="U540">
        <v>2</v>
      </c>
      <c r="V540">
        <v>7</v>
      </c>
      <c r="W540">
        <v>4</v>
      </c>
      <c r="X540">
        <v>6.3</v>
      </c>
      <c r="Y540">
        <v>5.3</v>
      </c>
    </row>
    <row r="541" spans="1:25" x14ac:dyDescent="0.25">
      <c r="A541">
        <v>13</v>
      </c>
      <c r="B541" t="s">
        <v>220</v>
      </c>
      <c r="C541" t="s">
        <v>16</v>
      </c>
      <c r="D541">
        <v>3</v>
      </c>
      <c r="E541" t="s">
        <v>36</v>
      </c>
      <c r="F541" t="s">
        <v>18</v>
      </c>
      <c r="G541" t="s">
        <v>181</v>
      </c>
      <c r="H541">
        <v>4</v>
      </c>
      <c r="I541">
        <v>0</v>
      </c>
      <c r="J541">
        <v>0</v>
      </c>
      <c r="K541" s="2">
        <v>41553</v>
      </c>
      <c r="L541" t="s">
        <v>24</v>
      </c>
      <c r="M541">
        <v>1</v>
      </c>
      <c r="N541">
        <v>0.81320000000000003</v>
      </c>
      <c r="O541">
        <v>1.5075000000000001</v>
      </c>
      <c r="P541">
        <v>0.37687500000000002</v>
      </c>
      <c r="Q541">
        <v>3.9</v>
      </c>
      <c r="R541">
        <v>5</v>
      </c>
      <c r="S541">
        <v>0.16</v>
      </c>
      <c r="T541">
        <v>4</v>
      </c>
      <c r="U541">
        <v>2</v>
      </c>
      <c r="V541">
        <v>7</v>
      </c>
      <c r="W541">
        <v>4</v>
      </c>
      <c r="X541">
        <v>6.3</v>
      </c>
      <c r="Y541">
        <v>5.3</v>
      </c>
    </row>
    <row r="542" spans="1:25" x14ac:dyDescent="0.25">
      <c r="A542">
        <v>13</v>
      </c>
      <c r="B542" t="s">
        <v>220</v>
      </c>
      <c r="C542" t="s">
        <v>16</v>
      </c>
      <c r="D542">
        <v>3</v>
      </c>
      <c r="E542" t="s">
        <v>36</v>
      </c>
      <c r="F542" t="s">
        <v>18</v>
      </c>
      <c r="G542" t="s">
        <v>181</v>
      </c>
      <c r="H542">
        <v>4</v>
      </c>
      <c r="I542">
        <v>0</v>
      </c>
      <c r="J542">
        <v>0</v>
      </c>
      <c r="K542" s="2">
        <v>41553</v>
      </c>
      <c r="L542" t="s">
        <v>24</v>
      </c>
      <c r="M542">
        <v>2</v>
      </c>
      <c r="N542">
        <v>0.27929999999999999</v>
      </c>
      <c r="O542">
        <v>1.5075000000000001</v>
      </c>
      <c r="P542">
        <v>0.37687500000000002</v>
      </c>
      <c r="Q542">
        <v>3.9</v>
      </c>
      <c r="R542">
        <v>5</v>
      </c>
      <c r="S542">
        <v>0.16</v>
      </c>
      <c r="T542">
        <v>4</v>
      </c>
      <c r="U542">
        <v>2</v>
      </c>
      <c r="V542">
        <v>7</v>
      </c>
      <c r="W542">
        <v>4</v>
      </c>
      <c r="X542">
        <v>6.3</v>
      </c>
      <c r="Y542">
        <v>5.3</v>
      </c>
    </row>
    <row r="543" spans="1:25" x14ac:dyDescent="0.25">
      <c r="A543">
        <v>13</v>
      </c>
      <c r="B543" t="s">
        <v>220</v>
      </c>
      <c r="C543" t="s">
        <v>16</v>
      </c>
      <c r="D543">
        <v>3</v>
      </c>
      <c r="E543" t="s">
        <v>36</v>
      </c>
      <c r="F543" t="s">
        <v>18</v>
      </c>
      <c r="G543" t="s">
        <v>181</v>
      </c>
      <c r="H543">
        <v>4</v>
      </c>
      <c r="I543">
        <v>0</v>
      </c>
      <c r="J543">
        <v>0</v>
      </c>
      <c r="K543" s="2">
        <v>41553</v>
      </c>
      <c r="L543" t="s">
        <v>24</v>
      </c>
      <c r="M543">
        <v>3</v>
      </c>
      <c r="N543">
        <v>0.1439</v>
      </c>
      <c r="O543">
        <v>1.5075000000000001</v>
      </c>
      <c r="P543">
        <v>0.37687500000000002</v>
      </c>
      <c r="Q543">
        <v>3.9</v>
      </c>
      <c r="R543">
        <v>5</v>
      </c>
      <c r="S543">
        <v>0.16</v>
      </c>
      <c r="T543">
        <v>4</v>
      </c>
      <c r="U543">
        <v>2</v>
      </c>
      <c r="V543">
        <v>7</v>
      </c>
      <c r="W543">
        <v>4</v>
      </c>
      <c r="X543">
        <v>6.3</v>
      </c>
      <c r="Y543">
        <v>5.3</v>
      </c>
    </row>
    <row r="544" spans="1:25" x14ac:dyDescent="0.25">
      <c r="A544">
        <v>13</v>
      </c>
      <c r="B544" t="s">
        <v>220</v>
      </c>
      <c r="C544" t="s">
        <v>16</v>
      </c>
      <c r="D544">
        <v>3</v>
      </c>
      <c r="E544" t="s">
        <v>36</v>
      </c>
      <c r="F544" t="s">
        <v>18</v>
      </c>
      <c r="G544" t="s">
        <v>181</v>
      </c>
      <c r="H544">
        <v>4</v>
      </c>
      <c r="I544">
        <v>0</v>
      </c>
      <c r="J544">
        <v>0</v>
      </c>
      <c r="K544" s="2">
        <v>41553</v>
      </c>
      <c r="L544" t="s">
        <v>24</v>
      </c>
      <c r="M544">
        <v>4</v>
      </c>
      <c r="N544">
        <v>0.27110000000000001</v>
      </c>
      <c r="O544">
        <v>1.5075000000000001</v>
      </c>
      <c r="P544">
        <v>0.37687500000000002</v>
      </c>
      <c r="Q544">
        <v>3.9</v>
      </c>
      <c r="R544">
        <v>5</v>
      </c>
      <c r="S544">
        <v>0.16</v>
      </c>
      <c r="T544">
        <v>4</v>
      </c>
      <c r="U544">
        <v>2</v>
      </c>
      <c r="V544">
        <v>7</v>
      </c>
      <c r="W544">
        <v>4</v>
      </c>
      <c r="X544">
        <v>6.3</v>
      </c>
      <c r="Y544">
        <v>5.3</v>
      </c>
    </row>
    <row r="545" spans="1:25" x14ac:dyDescent="0.25">
      <c r="A545">
        <v>13</v>
      </c>
      <c r="B545" t="s">
        <v>220</v>
      </c>
      <c r="C545" t="s">
        <v>16</v>
      </c>
      <c r="D545">
        <v>3</v>
      </c>
      <c r="E545" t="s">
        <v>36</v>
      </c>
      <c r="F545" t="s">
        <v>18</v>
      </c>
      <c r="G545" t="s">
        <v>214</v>
      </c>
      <c r="H545">
        <v>1</v>
      </c>
      <c r="I545">
        <v>1</v>
      </c>
      <c r="J545">
        <v>1</v>
      </c>
      <c r="K545" s="2">
        <v>41553</v>
      </c>
      <c r="L545" t="s">
        <v>24</v>
      </c>
      <c r="M545">
        <v>1</v>
      </c>
      <c r="N545">
        <v>2.2700000000000001E-2</v>
      </c>
      <c r="O545">
        <v>2.2700000000000001E-2</v>
      </c>
      <c r="P545">
        <v>2.2700000000000001E-2</v>
      </c>
      <c r="Q545">
        <v>3.9</v>
      </c>
      <c r="R545">
        <v>5</v>
      </c>
      <c r="S545">
        <v>0.16</v>
      </c>
      <c r="T545">
        <v>4</v>
      </c>
      <c r="U545">
        <v>2</v>
      </c>
      <c r="V545">
        <v>7</v>
      </c>
      <c r="W545">
        <v>4</v>
      </c>
      <c r="X545">
        <v>6.3</v>
      </c>
      <c r="Y545">
        <v>5.3</v>
      </c>
    </row>
    <row r="546" spans="1:25" x14ac:dyDescent="0.25">
      <c r="A546">
        <v>13</v>
      </c>
      <c r="B546" t="s">
        <v>220</v>
      </c>
      <c r="C546" t="s">
        <v>16</v>
      </c>
      <c r="D546">
        <v>3</v>
      </c>
      <c r="E546" t="s">
        <v>36</v>
      </c>
      <c r="F546" t="s">
        <v>18</v>
      </c>
      <c r="G546" t="s">
        <v>185</v>
      </c>
      <c r="H546">
        <v>7</v>
      </c>
      <c r="I546">
        <v>7</v>
      </c>
      <c r="J546">
        <v>1</v>
      </c>
      <c r="K546" s="2">
        <v>41553</v>
      </c>
      <c r="L546" t="s">
        <v>24</v>
      </c>
      <c r="M546" t="s">
        <v>43</v>
      </c>
      <c r="N546" t="s">
        <v>43</v>
      </c>
      <c r="O546">
        <v>0.51649999999999996</v>
      </c>
      <c r="P546">
        <v>7.3785714000000002E-2</v>
      </c>
      <c r="Q546">
        <v>3.9</v>
      </c>
      <c r="R546">
        <v>5</v>
      </c>
      <c r="S546">
        <v>0.16</v>
      </c>
      <c r="T546">
        <v>4</v>
      </c>
      <c r="U546">
        <v>2</v>
      </c>
      <c r="V546">
        <v>7</v>
      </c>
      <c r="W546">
        <v>4</v>
      </c>
      <c r="X546">
        <v>6.3</v>
      </c>
      <c r="Y546">
        <v>5.3</v>
      </c>
    </row>
    <row r="547" spans="1:25" x14ac:dyDescent="0.25">
      <c r="A547">
        <v>13</v>
      </c>
      <c r="B547" t="s">
        <v>220</v>
      </c>
      <c r="C547" t="s">
        <v>16</v>
      </c>
      <c r="D547">
        <v>4</v>
      </c>
      <c r="E547" t="s">
        <v>64</v>
      </c>
      <c r="F547" t="s">
        <v>22</v>
      </c>
      <c r="G547" t="s">
        <v>23</v>
      </c>
      <c r="H547">
        <v>1</v>
      </c>
      <c r="I547">
        <v>1</v>
      </c>
      <c r="J547">
        <v>1</v>
      </c>
      <c r="K547" t="s">
        <v>43</v>
      </c>
      <c r="L547" t="s">
        <v>24</v>
      </c>
      <c r="M547" t="s">
        <v>43</v>
      </c>
      <c r="N547" t="s">
        <v>43</v>
      </c>
      <c r="O547" t="s">
        <v>43</v>
      </c>
      <c r="P547" t="s">
        <v>43</v>
      </c>
      <c r="Q547">
        <v>2.4</v>
      </c>
      <c r="R547">
        <v>4</v>
      </c>
      <c r="S547">
        <v>5.0133333330000003</v>
      </c>
      <c r="T547">
        <v>2</v>
      </c>
      <c r="U547">
        <v>3</v>
      </c>
      <c r="V547">
        <v>4</v>
      </c>
      <c r="W547">
        <v>5</v>
      </c>
      <c r="X547">
        <v>5.5</v>
      </c>
      <c r="Y547">
        <v>5.3</v>
      </c>
    </row>
    <row r="548" spans="1:25" x14ac:dyDescent="0.25">
      <c r="A548">
        <v>13</v>
      </c>
      <c r="B548" t="s">
        <v>220</v>
      </c>
      <c r="C548" t="s">
        <v>16</v>
      </c>
      <c r="D548">
        <v>4</v>
      </c>
      <c r="E548" t="s">
        <v>64</v>
      </c>
      <c r="F548" t="s">
        <v>22</v>
      </c>
      <c r="G548" t="s">
        <v>62</v>
      </c>
      <c r="H548">
        <v>1</v>
      </c>
      <c r="I548">
        <v>0</v>
      </c>
      <c r="J548">
        <v>0</v>
      </c>
      <c r="K548" s="2">
        <v>41553</v>
      </c>
      <c r="L548" t="s">
        <v>24</v>
      </c>
      <c r="M548">
        <v>1</v>
      </c>
      <c r="N548">
        <v>0.30159999999999998</v>
      </c>
      <c r="O548">
        <v>0.30159999999999998</v>
      </c>
      <c r="P548">
        <v>0.30159999999999998</v>
      </c>
      <c r="Q548">
        <v>2.4</v>
      </c>
      <c r="R548">
        <v>4</v>
      </c>
      <c r="S548">
        <v>5.0133333330000003</v>
      </c>
      <c r="T548">
        <v>2</v>
      </c>
      <c r="U548">
        <v>3</v>
      </c>
      <c r="V548">
        <v>4</v>
      </c>
      <c r="W548">
        <v>5</v>
      </c>
      <c r="X548">
        <v>5.5</v>
      </c>
      <c r="Y548">
        <v>5.3</v>
      </c>
    </row>
    <row r="549" spans="1:25" x14ac:dyDescent="0.25">
      <c r="A549">
        <v>13</v>
      </c>
      <c r="B549" t="s">
        <v>220</v>
      </c>
      <c r="C549" t="s">
        <v>16</v>
      </c>
      <c r="D549">
        <v>4</v>
      </c>
      <c r="E549" t="s">
        <v>64</v>
      </c>
      <c r="F549" t="s">
        <v>22</v>
      </c>
      <c r="G549" t="s">
        <v>207</v>
      </c>
      <c r="H549" t="s">
        <v>43</v>
      </c>
      <c r="I549" t="s">
        <v>43</v>
      </c>
      <c r="J549">
        <v>1</v>
      </c>
      <c r="K549" t="s">
        <v>43</v>
      </c>
      <c r="L549" t="s">
        <v>20</v>
      </c>
      <c r="M549" t="s">
        <v>43</v>
      </c>
      <c r="N549" t="s">
        <v>43</v>
      </c>
      <c r="O549" t="s">
        <v>43</v>
      </c>
      <c r="P549" t="s">
        <v>43</v>
      </c>
      <c r="Q549">
        <v>2.4</v>
      </c>
      <c r="R549">
        <v>4</v>
      </c>
      <c r="S549">
        <v>5.0133333330000003</v>
      </c>
      <c r="T549">
        <v>2</v>
      </c>
      <c r="U549">
        <v>3</v>
      </c>
      <c r="V549">
        <v>4</v>
      </c>
      <c r="W549">
        <v>5</v>
      </c>
      <c r="X549">
        <v>5.5</v>
      </c>
      <c r="Y549">
        <v>5.3</v>
      </c>
    </row>
    <row r="550" spans="1:25" x14ac:dyDescent="0.25">
      <c r="A550">
        <v>13</v>
      </c>
      <c r="B550" t="s">
        <v>220</v>
      </c>
      <c r="C550" t="s">
        <v>16</v>
      </c>
      <c r="D550">
        <v>4</v>
      </c>
      <c r="E550" t="s">
        <v>64</v>
      </c>
      <c r="F550" t="s">
        <v>22</v>
      </c>
      <c r="G550" t="s">
        <v>142</v>
      </c>
      <c r="H550">
        <v>1</v>
      </c>
      <c r="I550">
        <v>1</v>
      </c>
      <c r="J550">
        <v>1</v>
      </c>
      <c r="K550" s="2">
        <v>41553</v>
      </c>
      <c r="L550" t="s">
        <v>24</v>
      </c>
      <c r="M550">
        <v>1</v>
      </c>
      <c r="N550">
        <v>1.9699999999999999E-2</v>
      </c>
      <c r="O550">
        <v>1.9699999999999999E-2</v>
      </c>
      <c r="P550">
        <v>1.9699999999999999E-2</v>
      </c>
      <c r="Q550">
        <v>2.4</v>
      </c>
      <c r="R550">
        <v>4</v>
      </c>
      <c r="S550">
        <v>5.0133333330000003</v>
      </c>
      <c r="T550">
        <v>2</v>
      </c>
      <c r="U550">
        <v>3</v>
      </c>
      <c r="V550">
        <v>4</v>
      </c>
      <c r="W550">
        <v>5</v>
      </c>
      <c r="X550">
        <v>5.5</v>
      </c>
      <c r="Y550">
        <v>5.3</v>
      </c>
    </row>
    <row r="551" spans="1:25" x14ac:dyDescent="0.25">
      <c r="A551">
        <v>13</v>
      </c>
      <c r="B551" t="s">
        <v>220</v>
      </c>
      <c r="C551" t="s">
        <v>16</v>
      </c>
      <c r="D551">
        <v>4</v>
      </c>
      <c r="E551" t="s">
        <v>64</v>
      </c>
      <c r="F551" t="s">
        <v>22</v>
      </c>
      <c r="G551" t="s">
        <v>175</v>
      </c>
      <c r="H551">
        <v>15</v>
      </c>
      <c r="I551">
        <v>0</v>
      </c>
      <c r="J551">
        <v>0</v>
      </c>
      <c r="K551" s="2">
        <v>41553</v>
      </c>
      <c r="L551" t="s">
        <v>24</v>
      </c>
      <c r="M551" t="s">
        <v>43</v>
      </c>
      <c r="N551" t="s">
        <v>43</v>
      </c>
      <c r="O551" t="s">
        <v>43</v>
      </c>
      <c r="P551" t="s">
        <v>43</v>
      </c>
      <c r="Q551">
        <v>2.4</v>
      </c>
      <c r="R551">
        <v>4</v>
      </c>
      <c r="S551">
        <v>5.0133333330000003</v>
      </c>
      <c r="T551">
        <v>2</v>
      </c>
      <c r="U551">
        <v>3</v>
      </c>
      <c r="V551">
        <v>4</v>
      </c>
      <c r="W551">
        <v>5</v>
      </c>
      <c r="X551">
        <v>5.5</v>
      </c>
      <c r="Y551">
        <v>5.3</v>
      </c>
    </row>
    <row r="552" spans="1:25" x14ac:dyDescent="0.25">
      <c r="A552">
        <v>13</v>
      </c>
      <c r="B552" t="s">
        <v>220</v>
      </c>
      <c r="C552" t="s">
        <v>16</v>
      </c>
      <c r="D552">
        <v>4</v>
      </c>
      <c r="E552" t="s">
        <v>64</v>
      </c>
      <c r="F552" t="s">
        <v>22</v>
      </c>
      <c r="G552" t="s">
        <v>181</v>
      </c>
      <c r="H552">
        <v>7</v>
      </c>
      <c r="I552">
        <v>0</v>
      </c>
      <c r="J552">
        <v>0</v>
      </c>
      <c r="K552" t="s">
        <v>43</v>
      </c>
      <c r="L552" t="s">
        <v>24</v>
      </c>
      <c r="M552" t="s">
        <v>43</v>
      </c>
      <c r="N552" t="s">
        <v>43</v>
      </c>
      <c r="O552" t="s">
        <v>43</v>
      </c>
      <c r="P552" t="s">
        <v>43</v>
      </c>
      <c r="Q552">
        <v>2.4</v>
      </c>
      <c r="R552">
        <v>4</v>
      </c>
      <c r="S552">
        <v>5.0133333330000003</v>
      </c>
      <c r="T552">
        <v>2</v>
      </c>
      <c r="U552">
        <v>3</v>
      </c>
      <c r="V552">
        <v>4</v>
      </c>
      <c r="W552">
        <v>5</v>
      </c>
      <c r="X552">
        <v>5.5</v>
      </c>
      <c r="Y552">
        <v>5.3</v>
      </c>
    </row>
    <row r="553" spans="1:25" x14ac:dyDescent="0.25">
      <c r="A553">
        <v>13</v>
      </c>
      <c r="B553" t="s">
        <v>220</v>
      </c>
      <c r="C553" t="s">
        <v>16</v>
      </c>
      <c r="D553">
        <v>4</v>
      </c>
      <c r="E553" t="s">
        <v>65</v>
      </c>
      <c r="F553" t="s">
        <v>18</v>
      </c>
      <c r="G553" t="s">
        <v>62</v>
      </c>
      <c r="H553">
        <v>2</v>
      </c>
      <c r="I553">
        <v>0</v>
      </c>
      <c r="J553">
        <v>0</v>
      </c>
      <c r="K553" s="2">
        <v>41553</v>
      </c>
      <c r="L553" t="s">
        <v>24</v>
      </c>
      <c r="M553">
        <v>1</v>
      </c>
      <c r="N553">
        <v>0.1051</v>
      </c>
      <c r="O553">
        <v>0.371</v>
      </c>
      <c r="P553">
        <v>0.1855</v>
      </c>
      <c r="Q553">
        <v>2.4</v>
      </c>
      <c r="R553">
        <v>5</v>
      </c>
      <c r="S553">
        <v>9.52</v>
      </c>
      <c r="T553">
        <v>3</v>
      </c>
      <c r="U553">
        <v>2</v>
      </c>
      <c r="V553">
        <v>6</v>
      </c>
      <c r="W553">
        <v>4</v>
      </c>
      <c r="X553">
        <v>5.6</v>
      </c>
      <c r="Y553">
        <v>5.3</v>
      </c>
    </row>
    <row r="554" spans="1:25" x14ac:dyDescent="0.25">
      <c r="A554">
        <v>13</v>
      </c>
      <c r="B554" t="s">
        <v>220</v>
      </c>
      <c r="C554" t="s">
        <v>16</v>
      </c>
      <c r="D554">
        <v>4</v>
      </c>
      <c r="E554" t="s">
        <v>65</v>
      </c>
      <c r="F554" t="s">
        <v>18</v>
      </c>
      <c r="G554" t="s">
        <v>62</v>
      </c>
      <c r="H554">
        <v>2</v>
      </c>
      <c r="I554">
        <v>0</v>
      </c>
      <c r="J554">
        <v>0</v>
      </c>
      <c r="K554" s="2">
        <v>41553</v>
      </c>
      <c r="L554" t="s">
        <v>24</v>
      </c>
      <c r="M554">
        <v>2</v>
      </c>
      <c r="N554">
        <v>0.26590000000000003</v>
      </c>
      <c r="O554">
        <v>0.371</v>
      </c>
      <c r="P554">
        <v>0.1855</v>
      </c>
      <c r="Q554">
        <v>2.4</v>
      </c>
      <c r="R554">
        <v>5</v>
      </c>
      <c r="S554">
        <v>9.52</v>
      </c>
      <c r="T554">
        <v>3</v>
      </c>
      <c r="U554">
        <v>2</v>
      </c>
      <c r="V554">
        <v>6</v>
      </c>
      <c r="W554">
        <v>4</v>
      </c>
      <c r="X554">
        <v>5.6</v>
      </c>
      <c r="Y554">
        <v>5.3</v>
      </c>
    </row>
    <row r="555" spans="1:25" x14ac:dyDescent="0.25">
      <c r="A555">
        <v>13</v>
      </c>
      <c r="B555" t="s">
        <v>220</v>
      </c>
      <c r="C555" t="s">
        <v>16</v>
      </c>
      <c r="D555">
        <v>4</v>
      </c>
      <c r="E555" t="s">
        <v>65</v>
      </c>
      <c r="F555" t="s">
        <v>18</v>
      </c>
      <c r="G555" t="s">
        <v>207</v>
      </c>
      <c r="H555" t="s">
        <v>43</v>
      </c>
      <c r="I555" t="s">
        <v>43</v>
      </c>
      <c r="J555">
        <v>1</v>
      </c>
      <c r="K555" s="2">
        <v>41553</v>
      </c>
      <c r="L555" t="s">
        <v>20</v>
      </c>
      <c r="M555" t="s">
        <v>43</v>
      </c>
      <c r="N555" t="s">
        <v>43</v>
      </c>
      <c r="O555">
        <v>1.88</v>
      </c>
      <c r="P555" t="s">
        <v>43</v>
      </c>
      <c r="Q555">
        <v>2.4</v>
      </c>
      <c r="R555">
        <v>5</v>
      </c>
      <c r="S555">
        <v>9.52</v>
      </c>
      <c r="T555">
        <v>3</v>
      </c>
      <c r="U555">
        <v>2</v>
      </c>
      <c r="V555">
        <v>6</v>
      </c>
      <c r="W555">
        <v>4</v>
      </c>
      <c r="X555">
        <v>5.6</v>
      </c>
      <c r="Y555">
        <v>5.3</v>
      </c>
    </row>
    <row r="556" spans="1:25" x14ac:dyDescent="0.25">
      <c r="A556">
        <v>13</v>
      </c>
      <c r="B556" t="s">
        <v>220</v>
      </c>
      <c r="C556" t="s">
        <v>16</v>
      </c>
      <c r="D556">
        <v>4</v>
      </c>
      <c r="E556" t="s">
        <v>65</v>
      </c>
      <c r="F556" t="s">
        <v>18</v>
      </c>
      <c r="G556" t="s">
        <v>142</v>
      </c>
      <c r="H556">
        <v>4</v>
      </c>
      <c r="I556">
        <v>4</v>
      </c>
      <c r="J556">
        <v>1</v>
      </c>
      <c r="K556" s="2">
        <v>41553</v>
      </c>
      <c r="L556" t="s">
        <v>24</v>
      </c>
      <c r="M556" t="s">
        <v>43</v>
      </c>
      <c r="N556" t="s">
        <v>43</v>
      </c>
      <c r="O556">
        <v>6.28</v>
      </c>
      <c r="P556">
        <v>1.57</v>
      </c>
      <c r="Q556">
        <v>2.4</v>
      </c>
      <c r="R556">
        <v>5</v>
      </c>
      <c r="S556">
        <v>9.52</v>
      </c>
      <c r="T556">
        <v>3</v>
      </c>
      <c r="U556">
        <v>2</v>
      </c>
      <c r="V556">
        <v>6</v>
      </c>
      <c r="W556">
        <v>4</v>
      </c>
      <c r="X556">
        <v>5.6</v>
      </c>
      <c r="Y556">
        <v>5.3</v>
      </c>
    </row>
    <row r="557" spans="1:25" x14ac:dyDescent="0.25">
      <c r="A557">
        <v>13</v>
      </c>
      <c r="B557" t="s">
        <v>220</v>
      </c>
      <c r="C557" t="s">
        <v>16</v>
      </c>
      <c r="D557">
        <v>4</v>
      </c>
      <c r="E557" t="s">
        <v>65</v>
      </c>
      <c r="F557" t="s">
        <v>18</v>
      </c>
      <c r="G557" t="s">
        <v>181</v>
      </c>
      <c r="H557">
        <v>3</v>
      </c>
      <c r="I557">
        <v>0</v>
      </c>
      <c r="J557">
        <v>0</v>
      </c>
      <c r="K557" s="2">
        <v>41553</v>
      </c>
      <c r="L557" t="s">
        <v>24</v>
      </c>
      <c r="M557">
        <v>1</v>
      </c>
      <c r="N557">
        <v>0.62019999999999997</v>
      </c>
      <c r="O557">
        <v>2.1591</v>
      </c>
      <c r="P557">
        <v>0.71970000000000001</v>
      </c>
      <c r="Q557">
        <v>2.4</v>
      </c>
      <c r="R557">
        <v>5</v>
      </c>
      <c r="S557">
        <v>9.52</v>
      </c>
      <c r="T557">
        <v>3</v>
      </c>
      <c r="U557">
        <v>2</v>
      </c>
      <c r="V557">
        <v>6</v>
      </c>
      <c r="W557">
        <v>4</v>
      </c>
      <c r="X557">
        <v>5.6</v>
      </c>
      <c r="Y557">
        <v>5.3</v>
      </c>
    </row>
    <row r="558" spans="1:25" x14ac:dyDescent="0.25">
      <c r="A558">
        <v>13</v>
      </c>
      <c r="B558" t="s">
        <v>220</v>
      </c>
      <c r="C558" t="s">
        <v>16</v>
      </c>
      <c r="D558">
        <v>4</v>
      </c>
      <c r="E558" t="s">
        <v>65</v>
      </c>
      <c r="F558" t="s">
        <v>18</v>
      </c>
      <c r="G558" t="s">
        <v>181</v>
      </c>
      <c r="H558">
        <v>3</v>
      </c>
      <c r="I558">
        <v>0</v>
      </c>
      <c r="J558">
        <v>0</v>
      </c>
      <c r="K558" s="2">
        <v>41553</v>
      </c>
      <c r="L558" t="s">
        <v>24</v>
      </c>
      <c r="M558">
        <v>2</v>
      </c>
      <c r="N558">
        <v>0.28589999999999999</v>
      </c>
      <c r="O558">
        <v>2.1591</v>
      </c>
      <c r="P558">
        <v>0.71970000000000001</v>
      </c>
      <c r="Q558">
        <v>2.4</v>
      </c>
      <c r="R558">
        <v>5</v>
      </c>
      <c r="S558">
        <v>9.52</v>
      </c>
      <c r="T558">
        <v>3</v>
      </c>
      <c r="U558">
        <v>2</v>
      </c>
      <c r="V558">
        <v>6</v>
      </c>
      <c r="W558">
        <v>4</v>
      </c>
      <c r="X558">
        <v>5.6</v>
      </c>
      <c r="Y558">
        <v>5.3</v>
      </c>
    </row>
    <row r="559" spans="1:25" x14ac:dyDescent="0.25">
      <c r="A559">
        <v>13</v>
      </c>
      <c r="B559" t="s">
        <v>220</v>
      </c>
      <c r="C559" t="s">
        <v>16</v>
      </c>
      <c r="D559">
        <v>4</v>
      </c>
      <c r="E559" t="s">
        <v>65</v>
      </c>
      <c r="F559" t="s">
        <v>18</v>
      </c>
      <c r="G559" t="s">
        <v>181</v>
      </c>
      <c r="H559">
        <v>3</v>
      </c>
      <c r="I559">
        <v>0</v>
      </c>
      <c r="J559">
        <v>0</v>
      </c>
      <c r="K559" s="2">
        <v>41553</v>
      </c>
      <c r="L559" t="s">
        <v>24</v>
      </c>
      <c r="M559">
        <v>3</v>
      </c>
      <c r="N559">
        <v>1.2529999999999999</v>
      </c>
      <c r="O559">
        <v>2.1591</v>
      </c>
      <c r="P559">
        <v>0.71970000000000001</v>
      </c>
      <c r="Q559">
        <v>2.4</v>
      </c>
      <c r="R559">
        <v>5</v>
      </c>
      <c r="S559">
        <v>9.52</v>
      </c>
      <c r="T559">
        <v>3</v>
      </c>
      <c r="U559">
        <v>2</v>
      </c>
      <c r="V559">
        <v>6</v>
      </c>
      <c r="W559">
        <v>4</v>
      </c>
      <c r="X559">
        <v>5.6</v>
      </c>
      <c r="Y559">
        <v>5.3</v>
      </c>
    </row>
    <row r="560" spans="1:25" x14ac:dyDescent="0.25">
      <c r="A560">
        <v>13</v>
      </c>
      <c r="B560" t="s">
        <v>220</v>
      </c>
      <c r="C560" t="s">
        <v>16</v>
      </c>
      <c r="D560">
        <v>4</v>
      </c>
      <c r="E560" t="s">
        <v>65</v>
      </c>
      <c r="F560" t="s">
        <v>18</v>
      </c>
      <c r="G560" t="s">
        <v>209</v>
      </c>
      <c r="H560">
        <v>1</v>
      </c>
      <c r="I560">
        <v>1</v>
      </c>
      <c r="J560">
        <v>1</v>
      </c>
      <c r="K560" s="2">
        <v>41553</v>
      </c>
      <c r="L560" t="s">
        <v>20</v>
      </c>
      <c r="M560" t="s">
        <v>43</v>
      </c>
      <c r="N560" t="s">
        <v>43</v>
      </c>
      <c r="O560">
        <v>0.1406</v>
      </c>
      <c r="P560">
        <f>O560/I560</f>
        <v>0.1406</v>
      </c>
      <c r="Q560">
        <v>2.4</v>
      </c>
      <c r="R560">
        <v>5</v>
      </c>
      <c r="S560">
        <v>9.52</v>
      </c>
      <c r="T560">
        <v>3</v>
      </c>
      <c r="U560">
        <v>2</v>
      </c>
      <c r="V560">
        <v>6</v>
      </c>
      <c r="W560">
        <v>4</v>
      </c>
      <c r="X560">
        <v>5.6</v>
      </c>
      <c r="Y560">
        <v>5.3</v>
      </c>
    </row>
    <row r="561" spans="1:25" x14ac:dyDescent="0.25">
      <c r="A561">
        <v>13</v>
      </c>
      <c r="B561" t="s">
        <v>220</v>
      </c>
      <c r="C561" t="s">
        <v>16</v>
      </c>
      <c r="D561">
        <v>4</v>
      </c>
      <c r="E561" t="s">
        <v>65</v>
      </c>
      <c r="F561" t="s">
        <v>18</v>
      </c>
      <c r="G561" t="s">
        <v>180</v>
      </c>
      <c r="H561">
        <v>3</v>
      </c>
      <c r="I561">
        <v>3</v>
      </c>
      <c r="J561">
        <v>1</v>
      </c>
      <c r="K561" s="2">
        <v>41553</v>
      </c>
      <c r="L561" t="s">
        <v>20</v>
      </c>
      <c r="M561" t="s">
        <v>43</v>
      </c>
      <c r="N561" t="s">
        <v>43</v>
      </c>
      <c r="O561">
        <v>0.20119999999999999</v>
      </c>
      <c r="P561">
        <f>O561/I561</f>
        <v>6.7066666666666663E-2</v>
      </c>
      <c r="Q561">
        <v>2.4</v>
      </c>
      <c r="R561">
        <v>5</v>
      </c>
      <c r="S561">
        <v>9.52</v>
      </c>
      <c r="T561">
        <v>3</v>
      </c>
      <c r="U561">
        <v>2</v>
      </c>
      <c r="V561">
        <v>6</v>
      </c>
      <c r="W561">
        <v>4</v>
      </c>
      <c r="X561">
        <v>5.6</v>
      </c>
      <c r="Y561">
        <v>5.3</v>
      </c>
    </row>
    <row r="562" spans="1:25" x14ac:dyDescent="0.25">
      <c r="A562">
        <v>13</v>
      </c>
      <c r="B562" t="s">
        <v>220</v>
      </c>
      <c r="C562" t="s">
        <v>16</v>
      </c>
      <c r="D562">
        <v>4</v>
      </c>
      <c r="E562" t="s">
        <v>65</v>
      </c>
      <c r="F562" t="s">
        <v>18</v>
      </c>
      <c r="G562" t="s">
        <v>164</v>
      </c>
      <c r="H562">
        <v>5</v>
      </c>
      <c r="I562">
        <v>5</v>
      </c>
      <c r="J562">
        <v>1</v>
      </c>
      <c r="K562" s="2">
        <v>41553</v>
      </c>
      <c r="L562" t="s">
        <v>20</v>
      </c>
      <c r="M562" t="s">
        <v>43</v>
      </c>
      <c r="N562" t="s">
        <v>43</v>
      </c>
      <c r="O562">
        <v>0.29630000000000001</v>
      </c>
      <c r="P562">
        <f>O562/I562</f>
        <v>5.926E-2</v>
      </c>
      <c r="Q562">
        <v>2.4</v>
      </c>
      <c r="R562">
        <v>5</v>
      </c>
      <c r="S562">
        <v>9.52</v>
      </c>
      <c r="T562">
        <v>3</v>
      </c>
      <c r="U562">
        <v>2</v>
      </c>
      <c r="V562">
        <v>6</v>
      </c>
      <c r="W562">
        <v>4</v>
      </c>
      <c r="X562">
        <v>5.6</v>
      </c>
      <c r="Y562">
        <v>5.3</v>
      </c>
    </row>
    <row r="563" spans="1:25" x14ac:dyDescent="0.25">
      <c r="A563">
        <v>13</v>
      </c>
      <c r="B563" t="s">
        <v>220</v>
      </c>
      <c r="C563" t="s">
        <v>16</v>
      </c>
      <c r="D563">
        <v>5</v>
      </c>
      <c r="E563" t="s">
        <v>222</v>
      </c>
      <c r="F563" t="s">
        <v>22</v>
      </c>
      <c r="G563" t="s">
        <v>43</v>
      </c>
      <c r="H563" t="s">
        <v>43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>
        <v>0.9</v>
      </c>
      <c r="R563" t="s">
        <v>43</v>
      </c>
      <c r="S563" t="s">
        <v>43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 t="s">
        <v>43</v>
      </c>
    </row>
    <row r="564" spans="1:25" x14ac:dyDescent="0.25">
      <c r="A564">
        <v>13</v>
      </c>
      <c r="B564" t="s">
        <v>220</v>
      </c>
      <c r="C564" t="s">
        <v>16</v>
      </c>
      <c r="D564">
        <v>5</v>
      </c>
      <c r="E564" t="s">
        <v>37</v>
      </c>
      <c r="F564" t="s">
        <v>18</v>
      </c>
      <c r="G564" t="s">
        <v>23</v>
      </c>
      <c r="H564">
        <v>3</v>
      </c>
      <c r="I564">
        <v>3</v>
      </c>
      <c r="J564">
        <v>1</v>
      </c>
      <c r="K564" s="2">
        <v>41553</v>
      </c>
      <c r="L564" t="s">
        <v>24</v>
      </c>
      <c r="M564" t="s">
        <v>43</v>
      </c>
      <c r="N564" t="s">
        <v>43</v>
      </c>
      <c r="O564">
        <v>18.75</v>
      </c>
      <c r="P564">
        <v>6.25</v>
      </c>
      <c r="Q564">
        <v>0.9</v>
      </c>
      <c r="R564">
        <v>5</v>
      </c>
      <c r="S564">
        <v>71.573333329999997</v>
      </c>
      <c r="T564">
        <v>2</v>
      </c>
      <c r="U564">
        <v>3</v>
      </c>
      <c r="V564">
        <v>4</v>
      </c>
      <c r="W564">
        <v>4</v>
      </c>
      <c r="X564">
        <v>4.9000000000000004</v>
      </c>
      <c r="Y564">
        <v>5.0999999999999996</v>
      </c>
    </row>
    <row r="565" spans="1:25" x14ac:dyDescent="0.25">
      <c r="A565">
        <v>13</v>
      </c>
      <c r="B565" t="s">
        <v>220</v>
      </c>
      <c r="C565" t="s">
        <v>16</v>
      </c>
      <c r="D565">
        <v>5</v>
      </c>
      <c r="E565" t="s">
        <v>37</v>
      </c>
      <c r="F565" t="s">
        <v>18</v>
      </c>
      <c r="G565" t="s">
        <v>60</v>
      </c>
      <c r="H565">
        <v>2</v>
      </c>
      <c r="I565">
        <v>0</v>
      </c>
      <c r="J565">
        <v>0</v>
      </c>
      <c r="K565" s="2">
        <v>41553</v>
      </c>
      <c r="L565" t="s">
        <v>24</v>
      </c>
      <c r="M565">
        <v>1</v>
      </c>
      <c r="N565">
        <v>1.2E-2</v>
      </c>
      <c r="O565">
        <v>2.63E-2</v>
      </c>
      <c r="P565">
        <v>1.315E-2</v>
      </c>
      <c r="Q565">
        <v>0.9</v>
      </c>
      <c r="R565">
        <v>5</v>
      </c>
      <c r="S565">
        <v>71.573333329999997</v>
      </c>
      <c r="T565">
        <v>2</v>
      </c>
      <c r="U565">
        <v>3</v>
      </c>
      <c r="V565">
        <v>4</v>
      </c>
      <c r="W565">
        <v>4</v>
      </c>
      <c r="X565">
        <v>4.9000000000000004</v>
      </c>
      <c r="Y565">
        <v>5.0999999999999996</v>
      </c>
    </row>
    <row r="566" spans="1:25" x14ac:dyDescent="0.25">
      <c r="A566">
        <v>13</v>
      </c>
      <c r="B566" t="s">
        <v>220</v>
      </c>
      <c r="C566" t="s">
        <v>16</v>
      </c>
      <c r="D566">
        <v>5</v>
      </c>
      <c r="E566" t="s">
        <v>37</v>
      </c>
      <c r="F566" t="s">
        <v>18</v>
      </c>
      <c r="G566" t="s">
        <v>60</v>
      </c>
      <c r="H566">
        <v>2</v>
      </c>
      <c r="I566">
        <v>0</v>
      </c>
      <c r="J566">
        <v>0</v>
      </c>
      <c r="K566" s="2">
        <v>41553</v>
      </c>
      <c r="L566" t="s">
        <v>24</v>
      </c>
      <c r="M566">
        <v>2</v>
      </c>
      <c r="N566">
        <v>1.43E-2</v>
      </c>
      <c r="O566">
        <v>2.63E-2</v>
      </c>
      <c r="P566">
        <v>1.315E-2</v>
      </c>
      <c r="Q566">
        <v>0.9</v>
      </c>
      <c r="R566">
        <v>5</v>
      </c>
      <c r="S566">
        <v>71.573333329999997</v>
      </c>
      <c r="T566">
        <v>2</v>
      </c>
      <c r="U566">
        <v>3</v>
      </c>
      <c r="V566">
        <v>4</v>
      </c>
      <c r="W566">
        <v>4</v>
      </c>
      <c r="X566">
        <v>4.9000000000000004</v>
      </c>
      <c r="Y566">
        <v>5.0999999999999996</v>
      </c>
    </row>
    <row r="567" spans="1:25" x14ac:dyDescent="0.25">
      <c r="A567">
        <v>13</v>
      </c>
      <c r="B567" t="s">
        <v>220</v>
      </c>
      <c r="C567" t="s">
        <v>16</v>
      </c>
      <c r="D567">
        <v>5</v>
      </c>
      <c r="E567" t="s">
        <v>37</v>
      </c>
      <c r="F567" t="s">
        <v>18</v>
      </c>
      <c r="G567" t="s">
        <v>62</v>
      </c>
      <c r="H567">
        <v>2</v>
      </c>
      <c r="I567">
        <v>0</v>
      </c>
      <c r="J567">
        <v>0</v>
      </c>
      <c r="K567" s="2">
        <v>41553</v>
      </c>
      <c r="L567" t="s">
        <v>24</v>
      </c>
      <c r="M567">
        <v>1</v>
      </c>
      <c r="N567">
        <v>0.26910000000000001</v>
      </c>
      <c r="O567">
        <v>0.37290000000000001</v>
      </c>
      <c r="P567">
        <v>0.18645</v>
      </c>
      <c r="Q567">
        <v>0.9</v>
      </c>
      <c r="R567">
        <v>5</v>
      </c>
      <c r="S567">
        <v>71.573333329999997</v>
      </c>
      <c r="T567">
        <v>2</v>
      </c>
      <c r="U567">
        <v>3</v>
      </c>
      <c r="V567">
        <v>4</v>
      </c>
      <c r="W567">
        <v>4</v>
      </c>
      <c r="X567">
        <v>4.9000000000000004</v>
      </c>
      <c r="Y567">
        <v>5.0999999999999996</v>
      </c>
    </row>
    <row r="568" spans="1:25" x14ac:dyDescent="0.25">
      <c r="A568">
        <v>13</v>
      </c>
      <c r="B568" t="s">
        <v>220</v>
      </c>
      <c r="C568" t="s">
        <v>16</v>
      </c>
      <c r="D568">
        <v>5</v>
      </c>
      <c r="E568" t="s">
        <v>37</v>
      </c>
      <c r="F568" t="s">
        <v>18</v>
      </c>
      <c r="G568" t="s">
        <v>62</v>
      </c>
      <c r="H568">
        <v>2</v>
      </c>
      <c r="I568">
        <v>0</v>
      </c>
      <c r="J568">
        <v>0</v>
      </c>
      <c r="K568" s="2">
        <v>41553</v>
      </c>
      <c r="L568" t="s">
        <v>24</v>
      </c>
      <c r="M568">
        <v>2</v>
      </c>
      <c r="N568">
        <v>0.1038</v>
      </c>
      <c r="O568">
        <v>0.37290000000000001</v>
      </c>
      <c r="P568">
        <v>0.18645</v>
      </c>
      <c r="Q568">
        <v>0.9</v>
      </c>
      <c r="R568">
        <v>5</v>
      </c>
      <c r="S568">
        <v>71.573333329999997</v>
      </c>
      <c r="T568">
        <v>2</v>
      </c>
      <c r="U568">
        <v>3</v>
      </c>
      <c r="V568">
        <v>4</v>
      </c>
      <c r="W568">
        <v>4</v>
      </c>
      <c r="X568">
        <v>4.9000000000000004</v>
      </c>
      <c r="Y568">
        <v>5.0999999999999996</v>
      </c>
    </row>
    <row r="569" spans="1:25" x14ac:dyDescent="0.25">
      <c r="A569">
        <v>13</v>
      </c>
      <c r="B569" t="s">
        <v>220</v>
      </c>
      <c r="C569" t="s">
        <v>16</v>
      </c>
      <c r="D569">
        <v>5</v>
      </c>
      <c r="E569" t="s">
        <v>37</v>
      </c>
      <c r="F569" t="s">
        <v>18</v>
      </c>
      <c r="G569" t="s">
        <v>207</v>
      </c>
      <c r="H569" t="s">
        <v>43</v>
      </c>
      <c r="I569" t="s">
        <v>43</v>
      </c>
      <c r="J569">
        <v>1</v>
      </c>
      <c r="K569" s="2">
        <v>41553</v>
      </c>
      <c r="L569" t="s">
        <v>20</v>
      </c>
      <c r="M569" t="s">
        <v>43</v>
      </c>
      <c r="N569" t="s">
        <v>43</v>
      </c>
      <c r="O569">
        <v>2.75</v>
      </c>
      <c r="P569" t="s">
        <v>43</v>
      </c>
      <c r="Q569">
        <v>0.9</v>
      </c>
      <c r="R569">
        <v>5</v>
      </c>
      <c r="S569">
        <v>71.573333329999997</v>
      </c>
      <c r="T569">
        <v>2</v>
      </c>
      <c r="U569">
        <v>3</v>
      </c>
      <c r="V569">
        <v>4</v>
      </c>
      <c r="W569">
        <v>4</v>
      </c>
      <c r="X569">
        <v>4.9000000000000004</v>
      </c>
      <c r="Y569">
        <v>5.0999999999999996</v>
      </c>
    </row>
    <row r="570" spans="1:25" x14ac:dyDescent="0.25">
      <c r="A570">
        <v>13</v>
      </c>
      <c r="B570" t="s">
        <v>220</v>
      </c>
      <c r="C570" t="s">
        <v>16</v>
      </c>
      <c r="D570">
        <v>5</v>
      </c>
      <c r="E570" t="s">
        <v>37</v>
      </c>
      <c r="F570" t="s">
        <v>18</v>
      </c>
      <c r="G570" t="s">
        <v>142</v>
      </c>
      <c r="H570">
        <v>6</v>
      </c>
      <c r="I570">
        <v>6</v>
      </c>
      <c r="J570">
        <v>1</v>
      </c>
      <c r="K570" s="2">
        <v>41553</v>
      </c>
      <c r="L570" t="s">
        <v>24</v>
      </c>
      <c r="M570" t="s">
        <v>43</v>
      </c>
      <c r="N570" t="s">
        <v>43</v>
      </c>
      <c r="O570">
        <v>6.69</v>
      </c>
      <c r="P570">
        <v>1.115</v>
      </c>
      <c r="Q570">
        <v>0.9</v>
      </c>
      <c r="R570">
        <v>5</v>
      </c>
      <c r="S570">
        <v>71.573333329999997</v>
      </c>
      <c r="T570">
        <v>2</v>
      </c>
      <c r="U570">
        <v>3</v>
      </c>
      <c r="V570">
        <v>4</v>
      </c>
      <c r="W570">
        <v>4</v>
      </c>
      <c r="X570">
        <v>4.9000000000000004</v>
      </c>
      <c r="Y570">
        <v>5.0999999999999996</v>
      </c>
    </row>
    <row r="571" spans="1:25" x14ac:dyDescent="0.25">
      <c r="A571">
        <v>13</v>
      </c>
      <c r="B571" t="s">
        <v>220</v>
      </c>
      <c r="C571" t="s">
        <v>16</v>
      </c>
      <c r="D571">
        <v>5</v>
      </c>
      <c r="E571" t="s">
        <v>37</v>
      </c>
      <c r="F571" t="s">
        <v>18</v>
      </c>
      <c r="G571" t="s">
        <v>155</v>
      </c>
      <c r="H571">
        <v>1</v>
      </c>
      <c r="I571">
        <v>1</v>
      </c>
      <c r="J571">
        <v>1</v>
      </c>
      <c r="K571" s="2">
        <v>41553</v>
      </c>
      <c r="L571" t="s">
        <v>24</v>
      </c>
      <c r="M571">
        <v>1</v>
      </c>
      <c r="N571">
        <v>1.2155</v>
      </c>
      <c r="O571">
        <v>1.2155</v>
      </c>
      <c r="P571">
        <v>1.2155</v>
      </c>
      <c r="Q571">
        <v>0.9</v>
      </c>
      <c r="R571">
        <v>5</v>
      </c>
      <c r="S571">
        <v>71.573333329999997</v>
      </c>
      <c r="T571">
        <v>2</v>
      </c>
      <c r="U571">
        <v>3</v>
      </c>
      <c r="V571">
        <v>4</v>
      </c>
      <c r="W571">
        <v>4</v>
      </c>
      <c r="X571">
        <v>4.9000000000000004</v>
      </c>
      <c r="Y571">
        <v>5.0999999999999996</v>
      </c>
    </row>
    <row r="572" spans="1:25" x14ac:dyDescent="0.25">
      <c r="A572">
        <v>13</v>
      </c>
      <c r="B572" t="s">
        <v>220</v>
      </c>
      <c r="C572" t="s">
        <v>16</v>
      </c>
      <c r="D572">
        <v>5</v>
      </c>
      <c r="E572" t="s">
        <v>37</v>
      </c>
      <c r="F572" t="s">
        <v>18</v>
      </c>
      <c r="G572" t="s">
        <v>177</v>
      </c>
      <c r="H572">
        <v>2</v>
      </c>
      <c r="I572">
        <v>0</v>
      </c>
      <c r="J572">
        <v>0</v>
      </c>
      <c r="K572" s="2">
        <v>41553</v>
      </c>
      <c r="L572" t="s">
        <v>24</v>
      </c>
      <c r="M572">
        <v>1</v>
      </c>
      <c r="N572">
        <v>0.40489999999999998</v>
      </c>
      <c r="O572">
        <v>0.86380000000000001</v>
      </c>
      <c r="P572">
        <v>0.43190000000000001</v>
      </c>
      <c r="Q572">
        <v>0.9</v>
      </c>
      <c r="R572">
        <v>5</v>
      </c>
      <c r="S572">
        <v>71.573333329999997</v>
      </c>
      <c r="T572">
        <v>2</v>
      </c>
      <c r="U572">
        <v>3</v>
      </c>
      <c r="V572">
        <v>4</v>
      </c>
      <c r="W572">
        <v>4</v>
      </c>
      <c r="X572">
        <v>4.9000000000000004</v>
      </c>
      <c r="Y572">
        <v>5.0999999999999996</v>
      </c>
    </row>
    <row r="573" spans="1:25" x14ac:dyDescent="0.25">
      <c r="A573">
        <v>13</v>
      </c>
      <c r="B573" t="s">
        <v>220</v>
      </c>
      <c r="C573" t="s">
        <v>16</v>
      </c>
      <c r="D573">
        <v>5</v>
      </c>
      <c r="E573" t="s">
        <v>37</v>
      </c>
      <c r="F573" t="s">
        <v>18</v>
      </c>
      <c r="G573" t="s">
        <v>177</v>
      </c>
      <c r="H573">
        <v>2</v>
      </c>
      <c r="I573">
        <v>0</v>
      </c>
      <c r="J573">
        <v>0</v>
      </c>
      <c r="K573" s="2">
        <v>41553</v>
      </c>
      <c r="L573" t="s">
        <v>24</v>
      </c>
      <c r="M573">
        <v>2</v>
      </c>
      <c r="N573">
        <v>0.45889999999999997</v>
      </c>
      <c r="O573">
        <v>0.86380000000000001</v>
      </c>
      <c r="P573">
        <v>0.43190000000000001</v>
      </c>
      <c r="Q573">
        <v>0.9</v>
      </c>
      <c r="R573">
        <v>5</v>
      </c>
      <c r="S573">
        <v>71.573333329999997</v>
      </c>
      <c r="T573">
        <v>2</v>
      </c>
      <c r="U573">
        <v>3</v>
      </c>
      <c r="V573">
        <v>4</v>
      </c>
      <c r="W573">
        <v>4</v>
      </c>
      <c r="X573">
        <v>4.9000000000000004</v>
      </c>
      <c r="Y573">
        <v>5.0999999999999996</v>
      </c>
    </row>
    <row r="574" spans="1:25" x14ac:dyDescent="0.25">
      <c r="A574">
        <v>13</v>
      </c>
      <c r="B574" t="s">
        <v>220</v>
      </c>
      <c r="C574" t="s">
        <v>16</v>
      </c>
      <c r="D574">
        <v>5</v>
      </c>
      <c r="E574" t="s">
        <v>37</v>
      </c>
      <c r="F574" t="s">
        <v>18</v>
      </c>
      <c r="G574" t="s">
        <v>180</v>
      </c>
      <c r="H574">
        <v>2</v>
      </c>
      <c r="I574">
        <v>2</v>
      </c>
      <c r="J574">
        <v>1</v>
      </c>
      <c r="K574" s="2">
        <v>41553</v>
      </c>
      <c r="L574" t="s">
        <v>20</v>
      </c>
      <c r="M574" t="s">
        <v>43</v>
      </c>
      <c r="N574" t="s">
        <v>43</v>
      </c>
      <c r="O574">
        <v>1.47</v>
      </c>
      <c r="P574">
        <f>O574/I574</f>
        <v>0.73499999999999999</v>
      </c>
      <c r="Q574">
        <v>0.9</v>
      </c>
      <c r="R574">
        <v>5</v>
      </c>
      <c r="S574">
        <v>71.573333329999997</v>
      </c>
      <c r="T574">
        <v>2</v>
      </c>
      <c r="U574">
        <v>3</v>
      </c>
      <c r="V574">
        <v>4</v>
      </c>
      <c r="W574">
        <v>4</v>
      </c>
      <c r="X574">
        <v>4.9000000000000004</v>
      </c>
      <c r="Y574">
        <v>5.0999999999999996</v>
      </c>
    </row>
    <row r="575" spans="1:25" x14ac:dyDescent="0.25">
      <c r="A575">
        <v>13</v>
      </c>
      <c r="B575" t="s">
        <v>220</v>
      </c>
      <c r="C575" t="s">
        <v>16</v>
      </c>
      <c r="D575">
        <v>5</v>
      </c>
      <c r="E575" t="s">
        <v>37</v>
      </c>
      <c r="F575" t="s">
        <v>18</v>
      </c>
      <c r="G575" t="s">
        <v>209</v>
      </c>
      <c r="H575">
        <v>1</v>
      </c>
      <c r="I575">
        <v>1</v>
      </c>
      <c r="J575">
        <v>1</v>
      </c>
      <c r="K575" s="2">
        <v>41553</v>
      </c>
      <c r="L575" t="s">
        <v>20</v>
      </c>
      <c r="M575" t="s">
        <v>43</v>
      </c>
      <c r="N575" t="s">
        <v>43</v>
      </c>
      <c r="O575">
        <v>0.03</v>
      </c>
      <c r="P575">
        <f>O575/I575</f>
        <v>0.03</v>
      </c>
      <c r="Q575">
        <v>0.9</v>
      </c>
      <c r="R575">
        <v>5</v>
      </c>
      <c r="S575">
        <v>71.573333329999997</v>
      </c>
      <c r="T575">
        <v>2</v>
      </c>
      <c r="U575">
        <v>3</v>
      </c>
      <c r="V575">
        <v>4</v>
      </c>
      <c r="W575">
        <v>4</v>
      </c>
      <c r="X575">
        <v>4.9000000000000004</v>
      </c>
      <c r="Y575">
        <v>5.0999999999999996</v>
      </c>
    </row>
    <row r="576" spans="1:25" x14ac:dyDescent="0.25">
      <c r="A576">
        <v>13</v>
      </c>
      <c r="B576" t="s">
        <v>220</v>
      </c>
      <c r="C576" t="s">
        <v>16</v>
      </c>
      <c r="D576">
        <v>5</v>
      </c>
      <c r="E576" t="s">
        <v>37</v>
      </c>
      <c r="F576" t="s">
        <v>18</v>
      </c>
      <c r="G576" t="s">
        <v>164</v>
      </c>
      <c r="H576">
        <v>10</v>
      </c>
      <c r="I576">
        <v>10</v>
      </c>
      <c r="J576">
        <v>1</v>
      </c>
      <c r="K576" s="2">
        <v>41553</v>
      </c>
      <c r="L576" t="s">
        <v>20</v>
      </c>
      <c r="M576" t="s">
        <v>43</v>
      </c>
      <c r="N576" t="s">
        <v>43</v>
      </c>
      <c r="O576">
        <v>0.87</v>
      </c>
      <c r="P576">
        <f>O576/I576</f>
        <v>8.6999999999999994E-2</v>
      </c>
      <c r="Q576">
        <v>0.9</v>
      </c>
      <c r="R576">
        <v>5</v>
      </c>
      <c r="S576">
        <v>71.573333329999997</v>
      </c>
      <c r="T576">
        <v>2</v>
      </c>
      <c r="U576">
        <v>3</v>
      </c>
      <c r="V576">
        <v>4</v>
      </c>
      <c r="W576">
        <v>4</v>
      </c>
      <c r="X576">
        <v>4.9000000000000004</v>
      </c>
      <c r="Y576">
        <v>5.0999999999999996</v>
      </c>
    </row>
    <row r="577" spans="1:25" x14ac:dyDescent="0.25">
      <c r="A577">
        <v>13</v>
      </c>
      <c r="B577" t="s">
        <v>220</v>
      </c>
      <c r="C577" t="s">
        <v>29</v>
      </c>
      <c r="D577">
        <v>1</v>
      </c>
      <c r="E577" t="s">
        <v>66</v>
      </c>
      <c r="F577" t="s">
        <v>22</v>
      </c>
      <c r="G577" t="s">
        <v>219</v>
      </c>
      <c r="H577">
        <v>15</v>
      </c>
      <c r="I577">
        <v>0</v>
      </c>
      <c r="J577">
        <v>0</v>
      </c>
      <c r="K577" s="2">
        <v>41553</v>
      </c>
      <c r="L577" t="s">
        <v>24</v>
      </c>
      <c r="M577" t="s">
        <v>43</v>
      </c>
      <c r="N577" t="s">
        <v>43</v>
      </c>
      <c r="O577">
        <v>1.3583000000000001</v>
      </c>
      <c r="P577">
        <v>9.0553333E-2</v>
      </c>
      <c r="Q577">
        <v>7.1</v>
      </c>
      <c r="R577">
        <v>3.6666666669999999</v>
      </c>
      <c r="S577">
        <v>2.2400000000000002</v>
      </c>
      <c r="T577">
        <v>3</v>
      </c>
      <c r="U577">
        <v>2</v>
      </c>
      <c r="V577">
        <v>1</v>
      </c>
      <c r="W577">
        <v>5</v>
      </c>
      <c r="X577">
        <v>5.6</v>
      </c>
      <c r="Y577">
        <v>5.4</v>
      </c>
    </row>
    <row r="578" spans="1:25" x14ac:dyDescent="0.25">
      <c r="A578">
        <v>13</v>
      </c>
      <c r="B578" t="s">
        <v>220</v>
      </c>
      <c r="C578" t="s">
        <v>29</v>
      </c>
      <c r="D578">
        <v>1</v>
      </c>
      <c r="E578" t="s">
        <v>66</v>
      </c>
      <c r="F578" t="s">
        <v>22</v>
      </c>
      <c r="G578" t="s">
        <v>62</v>
      </c>
      <c r="H578">
        <v>5</v>
      </c>
      <c r="I578">
        <v>0</v>
      </c>
      <c r="J578">
        <v>0</v>
      </c>
      <c r="K578" s="2">
        <v>41553</v>
      </c>
      <c r="L578" t="s">
        <v>24</v>
      </c>
      <c r="M578">
        <v>1</v>
      </c>
      <c r="N578">
        <v>3.6799999999999999E-2</v>
      </c>
      <c r="O578">
        <v>0.40989999999999999</v>
      </c>
      <c r="P578">
        <v>8.1979999999999997E-2</v>
      </c>
      <c r="Q578">
        <v>7.1</v>
      </c>
      <c r="R578">
        <v>3.6666666669999999</v>
      </c>
      <c r="S578">
        <v>2.2400000000000002</v>
      </c>
      <c r="T578">
        <v>3</v>
      </c>
      <c r="U578">
        <v>2</v>
      </c>
      <c r="V578">
        <v>1</v>
      </c>
      <c r="W578">
        <v>5</v>
      </c>
      <c r="X578">
        <v>5.6</v>
      </c>
      <c r="Y578">
        <v>5.4</v>
      </c>
    </row>
    <row r="579" spans="1:25" x14ac:dyDescent="0.25">
      <c r="A579">
        <v>13</v>
      </c>
      <c r="B579" t="s">
        <v>220</v>
      </c>
      <c r="C579" t="s">
        <v>29</v>
      </c>
      <c r="D579">
        <v>1</v>
      </c>
      <c r="E579" t="s">
        <v>66</v>
      </c>
      <c r="F579" t="s">
        <v>22</v>
      </c>
      <c r="G579" t="s">
        <v>62</v>
      </c>
      <c r="H579">
        <v>5</v>
      </c>
      <c r="I579">
        <v>0</v>
      </c>
      <c r="J579">
        <v>0</v>
      </c>
      <c r="K579" s="2">
        <v>41553</v>
      </c>
      <c r="L579" t="s">
        <v>24</v>
      </c>
      <c r="M579">
        <v>2</v>
      </c>
      <c r="N579">
        <v>2.9000000000000001E-2</v>
      </c>
      <c r="O579">
        <v>0.40989999999999999</v>
      </c>
      <c r="P579">
        <v>8.1979999999999997E-2</v>
      </c>
      <c r="Q579">
        <v>7.1</v>
      </c>
      <c r="R579">
        <v>3.6666666669999999</v>
      </c>
      <c r="S579">
        <v>2.2400000000000002</v>
      </c>
      <c r="T579">
        <v>3</v>
      </c>
      <c r="U579">
        <v>2</v>
      </c>
      <c r="V579">
        <v>1</v>
      </c>
      <c r="W579">
        <v>5</v>
      </c>
      <c r="X579">
        <v>5.6</v>
      </c>
      <c r="Y579">
        <v>5.4</v>
      </c>
    </row>
    <row r="580" spans="1:25" x14ac:dyDescent="0.25">
      <c r="A580">
        <v>13</v>
      </c>
      <c r="B580" t="s">
        <v>220</v>
      </c>
      <c r="C580" t="s">
        <v>29</v>
      </c>
      <c r="D580">
        <v>1</v>
      </c>
      <c r="E580" t="s">
        <v>66</v>
      </c>
      <c r="F580" t="s">
        <v>22</v>
      </c>
      <c r="G580" t="s">
        <v>62</v>
      </c>
      <c r="H580">
        <v>5</v>
      </c>
      <c r="I580">
        <v>0</v>
      </c>
      <c r="J580">
        <v>0</v>
      </c>
      <c r="K580" s="2">
        <v>41553</v>
      </c>
      <c r="L580" t="s">
        <v>24</v>
      </c>
      <c r="M580">
        <v>3</v>
      </c>
      <c r="N580">
        <v>3.44E-2</v>
      </c>
      <c r="O580">
        <v>0.40989999999999999</v>
      </c>
      <c r="P580">
        <v>8.1979999999999997E-2</v>
      </c>
      <c r="Q580">
        <v>7.1</v>
      </c>
      <c r="R580">
        <v>3.6666666669999999</v>
      </c>
      <c r="S580">
        <v>2.2400000000000002</v>
      </c>
      <c r="T580">
        <v>3</v>
      </c>
      <c r="U580">
        <v>2</v>
      </c>
      <c r="V580">
        <v>1</v>
      </c>
      <c r="W580">
        <v>5</v>
      </c>
      <c r="X580">
        <v>5.6</v>
      </c>
      <c r="Y580">
        <v>5.4</v>
      </c>
    </row>
    <row r="581" spans="1:25" x14ac:dyDescent="0.25">
      <c r="A581">
        <v>13</v>
      </c>
      <c r="B581" t="s">
        <v>220</v>
      </c>
      <c r="C581" t="s">
        <v>29</v>
      </c>
      <c r="D581">
        <v>1</v>
      </c>
      <c r="E581" t="s">
        <v>66</v>
      </c>
      <c r="F581" t="s">
        <v>22</v>
      </c>
      <c r="G581" t="s">
        <v>62</v>
      </c>
      <c r="H581">
        <v>5</v>
      </c>
      <c r="I581">
        <v>0</v>
      </c>
      <c r="J581">
        <v>0</v>
      </c>
      <c r="K581" s="2">
        <v>41553</v>
      </c>
      <c r="L581" t="s">
        <v>24</v>
      </c>
      <c r="M581">
        <v>4</v>
      </c>
      <c r="N581">
        <v>0.25269999999999998</v>
      </c>
      <c r="O581">
        <v>0.40989999999999999</v>
      </c>
      <c r="P581">
        <v>8.1979999999999997E-2</v>
      </c>
      <c r="Q581">
        <v>7.1</v>
      </c>
      <c r="R581">
        <v>3.6666666669999999</v>
      </c>
      <c r="S581">
        <v>2.2400000000000002</v>
      </c>
      <c r="T581">
        <v>3</v>
      </c>
      <c r="U581">
        <v>2</v>
      </c>
      <c r="V581">
        <v>1</v>
      </c>
      <c r="W581">
        <v>5</v>
      </c>
      <c r="X581">
        <v>5.6</v>
      </c>
      <c r="Y581">
        <v>5.4</v>
      </c>
    </row>
    <row r="582" spans="1:25" x14ac:dyDescent="0.25">
      <c r="A582">
        <v>13</v>
      </c>
      <c r="B582" t="s">
        <v>220</v>
      </c>
      <c r="C582" t="s">
        <v>29</v>
      </c>
      <c r="D582">
        <v>1</v>
      </c>
      <c r="E582" t="s">
        <v>66</v>
      </c>
      <c r="F582" t="s">
        <v>22</v>
      </c>
      <c r="G582" t="s">
        <v>62</v>
      </c>
      <c r="H582">
        <v>5</v>
      </c>
      <c r="I582">
        <v>0</v>
      </c>
      <c r="J582">
        <v>0</v>
      </c>
      <c r="K582" s="2">
        <v>41553</v>
      </c>
      <c r="L582" t="s">
        <v>24</v>
      </c>
      <c r="M582">
        <v>5</v>
      </c>
      <c r="N582">
        <v>5.7000000000000002E-2</v>
      </c>
      <c r="O582">
        <v>0.40989999999999999</v>
      </c>
      <c r="P582">
        <v>8.1979999999999997E-2</v>
      </c>
      <c r="Q582">
        <v>7.1</v>
      </c>
      <c r="R582">
        <v>3.6666666669999999</v>
      </c>
      <c r="S582">
        <v>2.2400000000000002</v>
      </c>
      <c r="T582">
        <v>3</v>
      </c>
      <c r="U582">
        <v>2</v>
      </c>
      <c r="V582">
        <v>1</v>
      </c>
      <c r="W582">
        <v>5</v>
      </c>
      <c r="X582">
        <v>5.6</v>
      </c>
      <c r="Y582">
        <v>5.4</v>
      </c>
    </row>
    <row r="583" spans="1:25" x14ac:dyDescent="0.25">
      <c r="A583">
        <v>13</v>
      </c>
      <c r="B583" t="s">
        <v>220</v>
      </c>
      <c r="C583" t="s">
        <v>29</v>
      </c>
      <c r="D583">
        <v>1</v>
      </c>
      <c r="E583" t="s">
        <v>66</v>
      </c>
      <c r="F583" t="s">
        <v>22</v>
      </c>
      <c r="G583" t="s">
        <v>139</v>
      </c>
      <c r="H583">
        <v>1</v>
      </c>
      <c r="I583">
        <v>0</v>
      </c>
      <c r="J583">
        <v>0</v>
      </c>
      <c r="K583" s="2">
        <v>41553</v>
      </c>
      <c r="L583" t="s">
        <v>24</v>
      </c>
      <c r="M583">
        <v>1</v>
      </c>
      <c r="N583">
        <v>5.4699999999999999E-2</v>
      </c>
      <c r="O583">
        <v>5.4699999999999999E-2</v>
      </c>
      <c r="P583">
        <v>5.4699999999999999E-2</v>
      </c>
      <c r="Q583">
        <v>7.1</v>
      </c>
      <c r="R583">
        <v>3.6666666669999999</v>
      </c>
      <c r="S583">
        <v>2.2400000000000002</v>
      </c>
      <c r="T583">
        <v>3</v>
      </c>
      <c r="U583">
        <v>2</v>
      </c>
      <c r="V583">
        <v>1</v>
      </c>
      <c r="W583">
        <v>5</v>
      </c>
      <c r="X583">
        <v>5.6</v>
      </c>
      <c r="Y583">
        <v>5.4</v>
      </c>
    </row>
    <row r="584" spans="1:25" x14ac:dyDescent="0.25">
      <c r="A584">
        <v>13</v>
      </c>
      <c r="B584" t="s">
        <v>220</v>
      </c>
      <c r="C584" t="s">
        <v>29</v>
      </c>
      <c r="D584">
        <v>1</v>
      </c>
      <c r="E584" t="s">
        <v>66</v>
      </c>
      <c r="F584" t="s">
        <v>22</v>
      </c>
      <c r="G584" t="s">
        <v>207</v>
      </c>
      <c r="H584">
        <v>6</v>
      </c>
      <c r="I584">
        <v>6</v>
      </c>
      <c r="J584">
        <v>1</v>
      </c>
      <c r="K584" s="2">
        <v>41553</v>
      </c>
      <c r="L584" t="s">
        <v>20</v>
      </c>
      <c r="M584" t="s">
        <v>43</v>
      </c>
      <c r="N584" t="s">
        <v>43</v>
      </c>
      <c r="O584">
        <v>0.7198</v>
      </c>
      <c r="P584">
        <v>0.119966667</v>
      </c>
      <c r="Q584">
        <v>7.1</v>
      </c>
      <c r="R584">
        <v>3.6666666669999999</v>
      </c>
      <c r="S584">
        <v>2.2400000000000002</v>
      </c>
      <c r="T584">
        <v>3</v>
      </c>
      <c r="U584">
        <v>2</v>
      </c>
      <c r="V584">
        <v>1</v>
      </c>
      <c r="W584">
        <v>5</v>
      </c>
      <c r="X584">
        <v>5.6</v>
      </c>
      <c r="Y584">
        <v>5.4</v>
      </c>
    </row>
    <row r="585" spans="1:25" x14ac:dyDescent="0.25">
      <c r="A585">
        <v>13</v>
      </c>
      <c r="B585" t="s">
        <v>220</v>
      </c>
      <c r="C585" t="s">
        <v>29</v>
      </c>
      <c r="D585">
        <v>1</v>
      </c>
      <c r="E585" t="s">
        <v>66</v>
      </c>
      <c r="F585" t="s">
        <v>22</v>
      </c>
      <c r="G585" t="s">
        <v>164</v>
      </c>
      <c r="H585">
        <v>6</v>
      </c>
      <c r="I585">
        <v>6</v>
      </c>
      <c r="J585">
        <v>1</v>
      </c>
      <c r="K585" s="2">
        <v>41553</v>
      </c>
      <c r="L585" t="s">
        <v>20</v>
      </c>
      <c r="M585" t="s">
        <v>43</v>
      </c>
      <c r="N585" t="s">
        <v>43</v>
      </c>
      <c r="O585">
        <v>0.7198</v>
      </c>
      <c r="P585">
        <v>0.119966667</v>
      </c>
      <c r="Q585">
        <v>7.1</v>
      </c>
      <c r="R585">
        <v>3.6666666669999999</v>
      </c>
      <c r="S585">
        <v>2.2400000000000002</v>
      </c>
      <c r="T585">
        <v>3</v>
      </c>
      <c r="U585">
        <v>2</v>
      </c>
      <c r="V585">
        <v>1</v>
      </c>
      <c r="W585">
        <v>5</v>
      </c>
      <c r="X585">
        <v>5.6</v>
      </c>
      <c r="Y585">
        <v>5.4</v>
      </c>
    </row>
    <row r="586" spans="1:25" x14ac:dyDescent="0.25">
      <c r="A586">
        <v>13</v>
      </c>
      <c r="B586" t="s">
        <v>220</v>
      </c>
      <c r="C586" t="s">
        <v>29</v>
      </c>
      <c r="D586">
        <v>1</v>
      </c>
      <c r="E586" t="s">
        <v>66</v>
      </c>
      <c r="F586" t="s">
        <v>22</v>
      </c>
      <c r="G586" t="s">
        <v>175</v>
      </c>
      <c r="H586">
        <v>7</v>
      </c>
      <c r="I586">
        <v>0</v>
      </c>
      <c r="J586">
        <v>0</v>
      </c>
      <c r="K586" t="s">
        <v>43</v>
      </c>
      <c r="L586" t="s">
        <v>24</v>
      </c>
      <c r="M586" t="s">
        <v>43</v>
      </c>
      <c r="N586" t="s">
        <v>43</v>
      </c>
      <c r="O586" t="s">
        <v>43</v>
      </c>
      <c r="P586" t="s">
        <v>43</v>
      </c>
      <c r="Q586">
        <v>7.1</v>
      </c>
      <c r="R586">
        <v>3.6666666669999999</v>
      </c>
      <c r="S586">
        <v>2.2400000000000002</v>
      </c>
      <c r="T586">
        <v>3</v>
      </c>
      <c r="U586">
        <v>2</v>
      </c>
      <c r="V586">
        <v>1</v>
      </c>
      <c r="W586">
        <v>5</v>
      </c>
      <c r="X586">
        <v>5.6</v>
      </c>
      <c r="Y586">
        <v>5.4</v>
      </c>
    </row>
    <row r="587" spans="1:25" x14ac:dyDescent="0.25">
      <c r="A587">
        <v>13</v>
      </c>
      <c r="B587" t="s">
        <v>220</v>
      </c>
      <c r="C587" t="s">
        <v>29</v>
      </c>
      <c r="D587">
        <v>1</v>
      </c>
      <c r="E587" t="s">
        <v>66</v>
      </c>
      <c r="F587" t="s">
        <v>22</v>
      </c>
      <c r="G587" t="s">
        <v>181</v>
      </c>
      <c r="H587">
        <v>3</v>
      </c>
      <c r="I587">
        <v>0</v>
      </c>
      <c r="J587">
        <v>0</v>
      </c>
      <c r="K587" s="2">
        <v>41553</v>
      </c>
      <c r="L587" t="s">
        <v>24</v>
      </c>
      <c r="M587">
        <v>1</v>
      </c>
      <c r="N587">
        <v>0.83730000000000004</v>
      </c>
      <c r="O587">
        <v>1.3517999999999999</v>
      </c>
      <c r="P587">
        <v>0.4506</v>
      </c>
      <c r="Q587">
        <v>7.1</v>
      </c>
      <c r="R587">
        <v>3.6666666669999999</v>
      </c>
      <c r="S587">
        <v>2.2400000000000002</v>
      </c>
      <c r="T587">
        <v>3</v>
      </c>
      <c r="U587">
        <v>2</v>
      </c>
      <c r="V587">
        <v>1</v>
      </c>
      <c r="W587">
        <v>5</v>
      </c>
      <c r="X587">
        <v>5.6</v>
      </c>
      <c r="Y587">
        <v>5.4</v>
      </c>
    </row>
    <row r="588" spans="1:25" x14ac:dyDescent="0.25">
      <c r="A588">
        <v>13</v>
      </c>
      <c r="B588" t="s">
        <v>220</v>
      </c>
      <c r="C588" t="s">
        <v>29</v>
      </c>
      <c r="D588">
        <v>1</v>
      </c>
      <c r="E588" t="s">
        <v>66</v>
      </c>
      <c r="F588" t="s">
        <v>22</v>
      </c>
      <c r="G588" t="s">
        <v>181</v>
      </c>
      <c r="H588">
        <v>3</v>
      </c>
      <c r="I588">
        <v>0</v>
      </c>
      <c r="J588">
        <v>0</v>
      </c>
      <c r="K588" s="2">
        <v>41553</v>
      </c>
      <c r="L588" t="s">
        <v>24</v>
      </c>
      <c r="M588">
        <v>2</v>
      </c>
      <c r="N588">
        <v>0.1032</v>
      </c>
      <c r="O588">
        <v>1.3517999999999999</v>
      </c>
      <c r="P588">
        <v>0.4506</v>
      </c>
      <c r="Q588">
        <v>7.1</v>
      </c>
      <c r="R588">
        <v>3.6666666669999999</v>
      </c>
      <c r="S588">
        <v>2.2400000000000002</v>
      </c>
      <c r="T588">
        <v>3</v>
      </c>
      <c r="U588">
        <v>2</v>
      </c>
      <c r="V588">
        <v>1</v>
      </c>
      <c r="W588">
        <v>5</v>
      </c>
      <c r="X588">
        <v>5.6</v>
      </c>
      <c r="Y588">
        <v>5.4</v>
      </c>
    </row>
    <row r="589" spans="1:25" x14ac:dyDescent="0.25">
      <c r="A589">
        <v>13</v>
      </c>
      <c r="B589" t="s">
        <v>220</v>
      </c>
      <c r="C589" t="s">
        <v>29</v>
      </c>
      <c r="D589">
        <v>1</v>
      </c>
      <c r="E589" t="s">
        <v>66</v>
      </c>
      <c r="F589" t="s">
        <v>22</v>
      </c>
      <c r="G589" t="s">
        <v>181</v>
      </c>
      <c r="H589">
        <v>3</v>
      </c>
      <c r="I589">
        <v>0</v>
      </c>
      <c r="J589">
        <v>0</v>
      </c>
      <c r="K589" s="2">
        <v>41553</v>
      </c>
      <c r="L589" t="s">
        <v>24</v>
      </c>
      <c r="M589">
        <v>3</v>
      </c>
      <c r="N589">
        <v>0.4113</v>
      </c>
      <c r="O589">
        <v>1.3517999999999999</v>
      </c>
      <c r="P589">
        <v>0.4506</v>
      </c>
      <c r="Q589">
        <v>7.1</v>
      </c>
      <c r="R589">
        <v>3.6666666669999999</v>
      </c>
      <c r="S589">
        <v>2.2400000000000002</v>
      </c>
      <c r="T589">
        <v>3</v>
      </c>
      <c r="U589">
        <v>2</v>
      </c>
      <c r="V589">
        <v>1</v>
      </c>
      <c r="W589">
        <v>5</v>
      </c>
      <c r="X589">
        <v>5.6</v>
      </c>
      <c r="Y589">
        <v>5.4</v>
      </c>
    </row>
    <row r="590" spans="1:25" x14ac:dyDescent="0.25">
      <c r="A590">
        <v>13</v>
      </c>
      <c r="B590" t="s">
        <v>220</v>
      </c>
      <c r="C590" t="s">
        <v>29</v>
      </c>
      <c r="D590">
        <v>1</v>
      </c>
      <c r="E590" t="s">
        <v>66</v>
      </c>
      <c r="F590" t="s">
        <v>22</v>
      </c>
      <c r="G590" t="s">
        <v>214</v>
      </c>
      <c r="H590">
        <v>1</v>
      </c>
      <c r="I590">
        <v>1</v>
      </c>
      <c r="J590">
        <v>1</v>
      </c>
      <c r="K590" s="2">
        <v>41553</v>
      </c>
      <c r="L590" t="s">
        <v>24</v>
      </c>
      <c r="M590">
        <v>1</v>
      </c>
      <c r="N590">
        <v>0.17460000000000001</v>
      </c>
      <c r="O590">
        <v>0.17460000000000001</v>
      </c>
      <c r="P590">
        <v>0.17460000000000001</v>
      </c>
      <c r="Q590">
        <v>7.1</v>
      </c>
      <c r="R590">
        <v>3.6666666669999999</v>
      </c>
      <c r="S590">
        <v>2.2400000000000002</v>
      </c>
      <c r="T590">
        <v>3</v>
      </c>
      <c r="U590">
        <v>2</v>
      </c>
      <c r="V590">
        <v>1</v>
      </c>
      <c r="W590">
        <v>5</v>
      </c>
      <c r="X590">
        <v>5.6</v>
      </c>
      <c r="Y590">
        <v>5.4</v>
      </c>
    </row>
    <row r="591" spans="1:25" x14ac:dyDescent="0.25">
      <c r="A591">
        <v>13</v>
      </c>
      <c r="B591" t="s">
        <v>220</v>
      </c>
      <c r="C591" t="s">
        <v>29</v>
      </c>
      <c r="D591">
        <v>1</v>
      </c>
      <c r="E591" t="s">
        <v>67</v>
      </c>
      <c r="F591" t="s">
        <v>18</v>
      </c>
      <c r="G591" t="s">
        <v>219</v>
      </c>
      <c r="H591">
        <v>3</v>
      </c>
      <c r="I591">
        <v>0</v>
      </c>
      <c r="J591">
        <v>0</v>
      </c>
      <c r="K591" s="2">
        <v>41553</v>
      </c>
      <c r="L591" t="s">
        <v>24</v>
      </c>
      <c r="M591">
        <v>1</v>
      </c>
      <c r="N591">
        <v>2.24E-2</v>
      </c>
      <c r="O591">
        <v>4.6300000000000001E-2</v>
      </c>
      <c r="P591">
        <v>1.5433333E-2</v>
      </c>
      <c r="Q591">
        <v>7.1</v>
      </c>
      <c r="R591">
        <v>5</v>
      </c>
      <c r="S591">
        <v>2.2400000000000002</v>
      </c>
      <c r="T591">
        <v>5</v>
      </c>
      <c r="U591">
        <v>2</v>
      </c>
      <c r="V591">
        <v>9</v>
      </c>
      <c r="W591">
        <v>2</v>
      </c>
      <c r="X591">
        <v>5.6</v>
      </c>
      <c r="Y591">
        <v>5.6</v>
      </c>
    </row>
    <row r="592" spans="1:25" x14ac:dyDescent="0.25">
      <c r="A592">
        <v>13</v>
      </c>
      <c r="B592" t="s">
        <v>220</v>
      </c>
      <c r="C592" t="s">
        <v>29</v>
      </c>
      <c r="D592">
        <v>1</v>
      </c>
      <c r="E592" t="s">
        <v>67</v>
      </c>
      <c r="F592" t="s">
        <v>18</v>
      </c>
      <c r="G592" t="s">
        <v>219</v>
      </c>
      <c r="H592">
        <v>3</v>
      </c>
      <c r="I592">
        <v>0</v>
      </c>
      <c r="J592">
        <v>0</v>
      </c>
      <c r="K592" s="2">
        <v>41553</v>
      </c>
      <c r="L592" t="s">
        <v>24</v>
      </c>
      <c r="M592">
        <v>2</v>
      </c>
      <c r="N592">
        <v>1.5599999999999999E-2</v>
      </c>
      <c r="O592">
        <v>4.6300000000000001E-2</v>
      </c>
      <c r="P592">
        <v>1.5433333E-2</v>
      </c>
      <c r="Q592">
        <v>7.1</v>
      </c>
      <c r="R592">
        <v>5</v>
      </c>
      <c r="S592">
        <v>2.2400000000000002</v>
      </c>
      <c r="T592">
        <v>5</v>
      </c>
      <c r="U592">
        <v>2</v>
      </c>
      <c r="V592">
        <v>9</v>
      </c>
      <c r="W592">
        <v>2</v>
      </c>
      <c r="X592">
        <v>5.6</v>
      </c>
      <c r="Y592">
        <v>5.6</v>
      </c>
    </row>
    <row r="593" spans="1:25" x14ac:dyDescent="0.25">
      <c r="A593">
        <v>13</v>
      </c>
      <c r="B593" t="s">
        <v>220</v>
      </c>
      <c r="C593" t="s">
        <v>29</v>
      </c>
      <c r="D593">
        <v>1</v>
      </c>
      <c r="E593" t="s">
        <v>67</v>
      </c>
      <c r="F593" t="s">
        <v>18</v>
      </c>
      <c r="G593" t="s">
        <v>219</v>
      </c>
      <c r="H593">
        <v>3</v>
      </c>
      <c r="I593">
        <v>0</v>
      </c>
      <c r="J593">
        <v>0</v>
      </c>
      <c r="K593" s="2">
        <v>41553</v>
      </c>
      <c r="L593" t="s">
        <v>24</v>
      </c>
      <c r="M593">
        <v>3</v>
      </c>
      <c r="N593">
        <v>8.3000000000000001E-3</v>
      </c>
      <c r="O593">
        <v>4.6300000000000001E-2</v>
      </c>
      <c r="P593">
        <v>1.5433333E-2</v>
      </c>
      <c r="Q593">
        <v>7.1</v>
      </c>
      <c r="R593">
        <v>5</v>
      </c>
      <c r="S593">
        <v>2.2400000000000002</v>
      </c>
      <c r="T593">
        <v>5</v>
      </c>
      <c r="U593">
        <v>2</v>
      </c>
      <c r="V593">
        <v>9</v>
      </c>
      <c r="W593">
        <v>2</v>
      </c>
      <c r="X593">
        <v>5.6</v>
      </c>
      <c r="Y593">
        <v>5.6</v>
      </c>
    </row>
    <row r="594" spans="1:25" x14ac:dyDescent="0.25">
      <c r="A594">
        <v>13</v>
      </c>
      <c r="B594" t="s">
        <v>220</v>
      </c>
      <c r="C594" t="s">
        <v>29</v>
      </c>
      <c r="D594">
        <v>1</v>
      </c>
      <c r="E594" t="s">
        <v>67</v>
      </c>
      <c r="F594" t="s">
        <v>18</v>
      </c>
      <c r="G594" t="s">
        <v>62</v>
      </c>
      <c r="H594">
        <v>19</v>
      </c>
      <c r="I594">
        <v>0</v>
      </c>
      <c r="J594">
        <v>0</v>
      </c>
      <c r="K594" s="2">
        <v>41553</v>
      </c>
      <c r="L594" t="s">
        <v>24</v>
      </c>
      <c r="M594" t="s">
        <v>43</v>
      </c>
      <c r="N594" t="s">
        <v>43</v>
      </c>
      <c r="O594">
        <v>0.62419999999999998</v>
      </c>
      <c r="P594">
        <v>3.2852632E-2</v>
      </c>
      <c r="Q594">
        <v>7.1</v>
      </c>
      <c r="R594">
        <v>5</v>
      </c>
      <c r="S594">
        <v>2.2400000000000002</v>
      </c>
      <c r="T594">
        <v>5</v>
      </c>
      <c r="U594">
        <v>2</v>
      </c>
      <c r="V594">
        <v>9</v>
      </c>
      <c r="W594">
        <v>2</v>
      </c>
      <c r="X594">
        <v>5.6</v>
      </c>
      <c r="Y594">
        <v>5.6</v>
      </c>
    </row>
    <row r="595" spans="1:25" x14ac:dyDescent="0.25">
      <c r="A595">
        <v>13</v>
      </c>
      <c r="B595" t="s">
        <v>220</v>
      </c>
      <c r="C595" t="s">
        <v>29</v>
      </c>
      <c r="D595">
        <v>1</v>
      </c>
      <c r="E595" t="s">
        <v>67</v>
      </c>
      <c r="F595" t="s">
        <v>18</v>
      </c>
      <c r="G595" t="s">
        <v>180</v>
      </c>
      <c r="H595">
        <v>4</v>
      </c>
      <c r="I595">
        <v>4</v>
      </c>
      <c r="J595">
        <v>1</v>
      </c>
      <c r="K595" s="2">
        <v>41553</v>
      </c>
      <c r="L595" t="s">
        <v>20</v>
      </c>
      <c r="M595" t="s">
        <v>43</v>
      </c>
      <c r="N595" t="s">
        <v>43</v>
      </c>
      <c r="O595">
        <v>1.6819</v>
      </c>
      <c r="P595">
        <f>O595/I595</f>
        <v>0.42047499999999999</v>
      </c>
      <c r="Q595">
        <v>7.1</v>
      </c>
      <c r="R595">
        <v>5</v>
      </c>
      <c r="S595">
        <v>2.2400000000000002</v>
      </c>
      <c r="T595">
        <v>5</v>
      </c>
      <c r="U595">
        <v>2</v>
      </c>
      <c r="V595">
        <v>9</v>
      </c>
      <c r="W595">
        <v>2</v>
      </c>
      <c r="X595">
        <v>5.6</v>
      </c>
      <c r="Y595">
        <v>5.6</v>
      </c>
    </row>
    <row r="596" spans="1:25" x14ac:dyDescent="0.25">
      <c r="A596">
        <v>13</v>
      </c>
      <c r="B596" t="s">
        <v>220</v>
      </c>
      <c r="C596" t="s">
        <v>29</v>
      </c>
      <c r="D596">
        <v>1</v>
      </c>
      <c r="E596" t="s">
        <v>67</v>
      </c>
      <c r="F596" t="s">
        <v>18</v>
      </c>
      <c r="G596" t="s">
        <v>223</v>
      </c>
      <c r="H596">
        <v>1</v>
      </c>
      <c r="I596">
        <v>0</v>
      </c>
      <c r="J596">
        <v>0</v>
      </c>
      <c r="K596" s="2">
        <v>41553</v>
      </c>
      <c r="L596" t="s">
        <v>24</v>
      </c>
      <c r="M596">
        <v>1</v>
      </c>
      <c r="N596">
        <v>1.04E-2</v>
      </c>
      <c r="O596">
        <v>1.04E-2</v>
      </c>
      <c r="P596">
        <v>1.04E-2</v>
      </c>
      <c r="Q596">
        <v>7.1</v>
      </c>
      <c r="R596">
        <v>5</v>
      </c>
      <c r="S596">
        <v>2.2400000000000002</v>
      </c>
      <c r="T596">
        <v>5</v>
      </c>
      <c r="U596">
        <v>2</v>
      </c>
      <c r="V596">
        <v>9</v>
      </c>
      <c r="W596">
        <v>2</v>
      </c>
      <c r="X596">
        <v>5.6</v>
      </c>
      <c r="Y596">
        <v>5.6</v>
      </c>
    </row>
    <row r="597" spans="1:25" x14ac:dyDescent="0.25">
      <c r="A597">
        <v>13</v>
      </c>
      <c r="B597" t="s">
        <v>220</v>
      </c>
      <c r="C597" t="s">
        <v>29</v>
      </c>
      <c r="D597">
        <v>1</v>
      </c>
      <c r="E597" t="s">
        <v>67</v>
      </c>
      <c r="F597" t="s">
        <v>18</v>
      </c>
      <c r="G597" t="s">
        <v>142</v>
      </c>
      <c r="H597">
        <v>1</v>
      </c>
      <c r="I597">
        <v>1</v>
      </c>
      <c r="J597">
        <v>1</v>
      </c>
      <c r="K597" s="2">
        <v>41553</v>
      </c>
      <c r="L597" t="s">
        <v>24</v>
      </c>
      <c r="M597">
        <v>1</v>
      </c>
      <c r="N597">
        <v>1.0709</v>
      </c>
      <c r="O597">
        <v>1.0709</v>
      </c>
      <c r="P597">
        <v>1.0709</v>
      </c>
      <c r="Q597">
        <v>7.1</v>
      </c>
      <c r="R597">
        <v>5</v>
      </c>
      <c r="S597">
        <v>2.2400000000000002</v>
      </c>
      <c r="T597">
        <v>5</v>
      </c>
      <c r="U597">
        <v>2</v>
      </c>
      <c r="V597">
        <v>9</v>
      </c>
      <c r="W597">
        <v>2</v>
      </c>
      <c r="X597">
        <v>5.6</v>
      </c>
      <c r="Y597">
        <v>5.6</v>
      </c>
    </row>
    <row r="598" spans="1:25" x14ac:dyDescent="0.25">
      <c r="A598">
        <v>13</v>
      </c>
      <c r="B598" t="s">
        <v>220</v>
      </c>
      <c r="C598" t="s">
        <v>29</v>
      </c>
      <c r="D598">
        <v>1</v>
      </c>
      <c r="E598" t="s">
        <v>67</v>
      </c>
      <c r="F598" t="s">
        <v>18</v>
      </c>
      <c r="G598" t="s">
        <v>175</v>
      </c>
      <c r="H598">
        <v>10</v>
      </c>
      <c r="I598">
        <v>0</v>
      </c>
      <c r="J598">
        <v>0</v>
      </c>
      <c r="K598" s="2">
        <v>41553</v>
      </c>
      <c r="L598" t="s">
        <v>24</v>
      </c>
      <c r="M598" t="s">
        <v>43</v>
      </c>
      <c r="N598" t="s">
        <v>43</v>
      </c>
      <c r="O598">
        <v>0.45429999999999998</v>
      </c>
      <c r="P598">
        <v>4.5429999999999998E-2</v>
      </c>
      <c r="Q598">
        <v>7.1</v>
      </c>
      <c r="R598">
        <v>5</v>
      </c>
      <c r="S598">
        <v>2.2400000000000002</v>
      </c>
      <c r="T598">
        <v>5</v>
      </c>
      <c r="U598">
        <v>2</v>
      </c>
      <c r="V598">
        <v>9</v>
      </c>
      <c r="W598">
        <v>2</v>
      </c>
      <c r="X598">
        <v>5.6</v>
      </c>
      <c r="Y598">
        <v>5.6</v>
      </c>
    </row>
    <row r="599" spans="1:25" x14ac:dyDescent="0.25">
      <c r="A599">
        <v>13</v>
      </c>
      <c r="B599" t="s">
        <v>220</v>
      </c>
      <c r="C599" t="s">
        <v>29</v>
      </c>
      <c r="D599">
        <v>1</v>
      </c>
      <c r="E599" t="s">
        <v>67</v>
      </c>
      <c r="F599" t="s">
        <v>18</v>
      </c>
      <c r="G599" t="s">
        <v>209</v>
      </c>
      <c r="H599">
        <v>27</v>
      </c>
      <c r="I599">
        <v>27</v>
      </c>
      <c r="J599">
        <v>1</v>
      </c>
      <c r="K599" s="2">
        <v>41553</v>
      </c>
      <c r="L599" t="s">
        <v>20</v>
      </c>
      <c r="M599" t="s">
        <v>43</v>
      </c>
      <c r="N599" t="s">
        <v>43</v>
      </c>
      <c r="O599">
        <v>1.37</v>
      </c>
      <c r="P599">
        <f>O599/I599</f>
        <v>5.0740740740740746E-2</v>
      </c>
      <c r="Q599">
        <v>7.1</v>
      </c>
      <c r="R599">
        <v>5</v>
      </c>
      <c r="S599">
        <v>2.2400000000000002</v>
      </c>
      <c r="T599">
        <v>5</v>
      </c>
      <c r="U599">
        <v>2</v>
      </c>
      <c r="V599">
        <v>9</v>
      </c>
      <c r="W599">
        <v>2</v>
      </c>
      <c r="X599">
        <v>5.6</v>
      </c>
      <c r="Y599">
        <v>5.6</v>
      </c>
    </row>
    <row r="600" spans="1:25" x14ac:dyDescent="0.25">
      <c r="A600">
        <v>13</v>
      </c>
      <c r="B600" t="s">
        <v>220</v>
      </c>
      <c r="C600" t="s">
        <v>29</v>
      </c>
      <c r="D600">
        <v>1</v>
      </c>
      <c r="E600" t="s">
        <v>67</v>
      </c>
      <c r="F600" t="s">
        <v>18</v>
      </c>
      <c r="G600" t="s">
        <v>164</v>
      </c>
      <c r="H600">
        <v>1</v>
      </c>
      <c r="I600">
        <v>1</v>
      </c>
      <c r="J600">
        <v>1</v>
      </c>
      <c r="K600" s="2">
        <v>41553</v>
      </c>
      <c r="L600" t="s">
        <v>20</v>
      </c>
      <c r="M600" t="s">
        <v>43</v>
      </c>
      <c r="N600" t="s">
        <v>43</v>
      </c>
      <c r="O600">
        <v>0.04</v>
      </c>
      <c r="P600">
        <f>O600/I600</f>
        <v>0.04</v>
      </c>
      <c r="Q600">
        <v>7.1</v>
      </c>
      <c r="R600">
        <v>5</v>
      </c>
      <c r="S600">
        <v>2.2400000000000002</v>
      </c>
      <c r="T600">
        <v>5</v>
      </c>
      <c r="U600">
        <v>2</v>
      </c>
      <c r="V600">
        <v>9</v>
      </c>
      <c r="W600">
        <v>2</v>
      </c>
      <c r="X600">
        <v>5.6</v>
      </c>
      <c r="Y600">
        <v>5.6</v>
      </c>
    </row>
    <row r="601" spans="1:25" x14ac:dyDescent="0.25">
      <c r="A601">
        <v>13</v>
      </c>
      <c r="B601" t="s">
        <v>220</v>
      </c>
      <c r="C601" t="s">
        <v>29</v>
      </c>
      <c r="D601">
        <v>1</v>
      </c>
      <c r="E601" t="s">
        <v>67</v>
      </c>
      <c r="F601" t="s">
        <v>18</v>
      </c>
      <c r="G601" t="s">
        <v>224</v>
      </c>
      <c r="H601">
        <v>4</v>
      </c>
      <c r="I601">
        <v>0</v>
      </c>
      <c r="J601">
        <v>0</v>
      </c>
      <c r="K601" s="2">
        <v>41553</v>
      </c>
      <c r="L601" t="s">
        <v>24</v>
      </c>
      <c r="M601">
        <v>1</v>
      </c>
      <c r="N601">
        <v>7.0400000000000004E-2</v>
      </c>
      <c r="O601">
        <v>0.28129999999999999</v>
      </c>
      <c r="P601">
        <v>7.0324999999999999E-2</v>
      </c>
      <c r="Q601">
        <v>7.1</v>
      </c>
      <c r="R601">
        <v>5</v>
      </c>
      <c r="S601">
        <v>2.2400000000000002</v>
      </c>
      <c r="T601">
        <v>5</v>
      </c>
      <c r="U601">
        <v>2</v>
      </c>
      <c r="V601">
        <v>9</v>
      </c>
      <c r="W601">
        <v>2</v>
      </c>
      <c r="X601">
        <v>5.6</v>
      </c>
      <c r="Y601">
        <v>5.6</v>
      </c>
    </row>
    <row r="602" spans="1:25" x14ac:dyDescent="0.25">
      <c r="A602">
        <v>13</v>
      </c>
      <c r="B602" t="s">
        <v>220</v>
      </c>
      <c r="C602" t="s">
        <v>29</v>
      </c>
      <c r="D602">
        <v>1</v>
      </c>
      <c r="E602" t="s">
        <v>67</v>
      </c>
      <c r="F602" t="s">
        <v>18</v>
      </c>
      <c r="G602" t="s">
        <v>224</v>
      </c>
      <c r="H602">
        <v>4</v>
      </c>
      <c r="I602">
        <v>0</v>
      </c>
      <c r="J602">
        <v>0</v>
      </c>
      <c r="K602" s="2">
        <v>41553</v>
      </c>
      <c r="L602" t="s">
        <v>24</v>
      </c>
      <c r="M602">
        <v>2</v>
      </c>
      <c r="N602">
        <v>7.2099999999999997E-2</v>
      </c>
      <c r="O602">
        <v>0.28129999999999999</v>
      </c>
      <c r="P602">
        <v>7.0324999999999999E-2</v>
      </c>
      <c r="Q602">
        <v>7.1</v>
      </c>
      <c r="R602">
        <v>5</v>
      </c>
      <c r="S602">
        <v>2.2400000000000002</v>
      </c>
      <c r="T602">
        <v>5</v>
      </c>
      <c r="U602">
        <v>2</v>
      </c>
      <c r="V602">
        <v>9</v>
      </c>
      <c r="W602">
        <v>2</v>
      </c>
      <c r="X602">
        <v>5.6</v>
      </c>
      <c r="Y602">
        <v>5.6</v>
      </c>
    </row>
    <row r="603" spans="1:25" x14ac:dyDescent="0.25">
      <c r="A603">
        <v>13</v>
      </c>
      <c r="B603" t="s">
        <v>220</v>
      </c>
      <c r="C603" t="s">
        <v>29</v>
      </c>
      <c r="D603">
        <v>1</v>
      </c>
      <c r="E603" t="s">
        <v>67</v>
      </c>
      <c r="F603" t="s">
        <v>18</v>
      </c>
      <c r="G603" t="s">
        <v>224</v>
      </c>
      <c r="H603">
        <v>4</v>
      </c>
      <c r="I603">
        <v>0</v>
      </c>
      <c r="J603">
        <v>0</v>
      </c>
      <c r="K603" s="2">
        <v>41553</v>
      </c>
      <c r="L603" t="s">
        <v>24</v>
      </c>
      <c r="M603">
        <v>3</v>
      </c>
      <c r="N603">
        <v>2.9499999999999998E-2</v>
      </c>
      <c r="O603">
        <v>0.28129999999999999</v>
      </c>
      <c r="P603">
        <v>7.0324999999999999E-2</v>
      </c>
      <c r="Q603">
        <v>7.1</v>
      </c>
      <c r="R603">
        <v>5</v>
      </c>
      <c r="S603">
        <v>2.2400000000000002</v>
      </c>
      <c r="T603">
        <v>5</v>
      </c>
      <c r="U603">
        <v>2</v>
      </c>
      <c r="V603">
        <v>9</v>
      </c>
      <c r="W603">
        <v>2</v>
      </c>
      <c r="X603">
        <v>5.6</v>
      </c>
      <c r="Y603">
        <v>5.6</v>
      </c>
    </row>
    <row r="604" spans="1:25" x14ac:dyDescent="0.25">
      <c r="A604">
        <v>13</v>
      </c>
      <c r="B604" t="s">
        <v>220</v>
      </c>
      <c r="C604" t="s">
        <v>29</v>
      </c>
      <c r="D604">
        <v>1</v>
      </c>
      <c r="E604" t="s">
        <v>67</v>
      </c>
      <c r="F604" t="s">
        <v>18</v>
      </c>
      <c r="G604" t="s">
        <v>224</v>
      </c>
      <c r="H604">
        <v>4</v>
      </c>
      <c r="I604">
        <v>0</v>
      </c>
      <c r="J604">
        <v>0</v>
      </c>
      <c r="K604" s="2">
        <v>41553</v>
      </c>
      <c r="L604" t="s">
        <v>24</v>
      </c>
      <c r="M604">
        <v>4</v>
      </c>
      <c r="N604">
        <v>0.10929999999999999</v>
      </c>
      <c r="O604">
        <v>0.28129999999999999</v>
      </c>
      <c r="P604">
        <v>7.0324999999999999E-2</v>
      </c>
      <c r="Q604">
        <v>7.1</v>
      </c>
      <c r="R604">
        <v>5</v>
      </c>
      <c r="S604">
        <v>2.2400000000000002</v>
      </c>
      <c r="T604">
        <v>5</v>
      </c>
      <c r="U604">
        <v>2</v>
      </c>
      <c r="V604">
        <v>9</v>
      </c>
      <c r="W604">
        <v>2</v>
      </c>
      <c r="X604">
        <v>5.6</v>
      </c>
      <c r="Y604">
        <v>5.6</v>
      </c>
    </row>
    <row r="605" spans="1:25" x14ac:dyDescent="0.25">
      <c r="A605">
        <v>13</v>
      </c>
      <c r="B605" t="s">
        <v>220</v>
      </c>
      <c r="C605" t="s">
        <v>29</v>
      </c>
      <c r="D605">
        <v>1</v>
      </c>
      <c r="E605" t="s">
        <v>67</v>
      </c>
      <c r="F605" t="s">
        <v>18</v>
      </c>
      <c r="G605" t="s">
        <v>181</v>
      </c>
      <c r="H605">
        <v>7</v>
      </c>
      <c r="I605">
        <v>0</v>
      </c>
      <c r="J605">
        <v>0</v>
      </c>
      <c r="K605" s="2">
        <v>41553</v>
      </c>
      <c r="L605" t="s">
        <v>24</v>
      </c>
      <c r="M605">
        <v>1</v>
      </c>
      <c r="N605">
        <v>0.2205</v>
      </c>
      <c r="O605">
        <v>1.8271999999999999</v>
      </c>
      <c r="P605">
        <v>0.26102857099999999</v>
      </c>
      <c r="Q605">
        <v>7.1</v>
      </c>
      <c r="R605">
        <v>5</v>
      </c>
      <c r="S605">
        <v>2.2400000000000002</v>
      </c>
      <c r="T605">
        <v>5</v>
      </c>
      <c r="U605">
        <v>2</v>
      </c>
      <c r="V605">
        <v>9</v>
      </c>
      <c r="W605">
        <v>2</v>
      </c>
      <c r="X605">
        <v>5.6</v>
      </c>
      <c r="Y605">
        <v>5.6</v>
      </c>
    </row>
    <row r="606" spans="1:25" x14ac:dyDescent="0.25">
      <c r="A606">
        <v>13</v>
      </c>
      <c r="B606" t="s">
        <v>220</v>
      </c>
      <c r="C606" t="s">
        <v>29</v>
      </c>
      <c r="D606">
        <v>1</v>
      </c>
      <c r="E606" t="s">
        <v>67</v>
      </c>
      <c r="F606" t="s">
        <v>18</v>
      </c>
      <c r="G606" t="s">
        <v>181</v>
      </c>
      <c r="H606">
        <v>7</v>
      </c>
      <c r="I606">
        <v>0</v>
      </c>
      <c r="J606">
        <v>0</v>
      </c>
      <c r="K606" s="2">
        <v>41553</v>
      </c>
      <c r="L606" t="s">
        <v>24</v>
      </c>
      <c r="M606">
        <v>2</v>
      </c>
      <c r="N606">
        <v>4.9599999999999998E-2</v>
      </c>
      <c r="O606">
        <v>1.8271999999999999</v>
      </c>
      <c r="P606">
        <v>0.26102857099999999</v>
      </c>
      <c r="Q606">
        <v>7.1</v>
      </c>
      <c r="R606">
        <v>5</v>
      </c>
      <c r="S606">
        <v>2.2400000000000002</v>
      </c>
      <c r="T606">
        <v>5</v>
      </c>
      <c r="U606">
        <v>2</v>
      </c>
      <c r="V606">
        <v>9</v>
      </c>
      <c r="W606">
        <v>2</v>
      </c>
      <c r="X606">
        <v>5.6</v>
      </c>
      <c r="Y606">
        <v>5.6</v>
      </c>
    </row>
    <row r="607" spans="1:25" x14ac:dyDescent="0.25">
      <c r="A607">
        <v>13</v>
      </c>
      <c r="B607" t="s">
        <v>220</v>
      </c>
      <c r="C607" t="s">
        <v>29</v>
      </c>
      <c r="D607">
        <v>1</v>
      </c>
      <c r="E607" t="s">
        <v>67</v>
      </c>
      <c r="F607" t="s">
        <v>18</v>
      </c>
      <c r="G607" t="s">
        <v>181</v>
      </c>
      <c r="H607">
        <v>7</v>
      </c>
      <c r="I607">
        <v>0</v>
      </c>
      <c r="J607">
        <v>0</v>
      </c>
      <c r="K607" s="2">
        <v>41553</v>
      </c>
      <c r="L607" t="s">
        <v>24</v>
      </c>
      <c r="M607">
        <v>3</v>
      </c>
      <c r="N607">
        <v>0.1154</v>
      </c>
      <c r="O607">
        <v>1.8271999999999999</v>
      </c>
      <c r="P607">
        <v>0.26102857099999999</v>
      </c>
      <c r="Q607">
        <v>7.1</v>
      </c>
      <c r="R607">
        <v>5</v>
      </c>
      <c r="S607">
        <v>2.2400000000000002</v>
      </c>
      <c r="T607">
        <v>5</v>
      </c>
      <c r="U607">
        <v>2</v>
      </c>
      <c r="V607">
        <v>9</v>
      </c>
      <c r="W607">
        <v>2</v>
      </c>
      <c r="X607">
        <v>5.6</v>
      </c>
      <c r="Y607">
        <v>5.6</v>
      </c>
    </row>
    <row r="608" spans="1:25" x14ac:dyDescent="0.25">
      <c r="A608">
        <v>13</v>
      </c>
      <c r="B608" t="s">
        <v>220</v>
      </c>
      <c r="C608" t="s">
        <v>29</v>
      </c>
      <c r="D608">
        <v>1</v>
      </c>
      <c r="E608" t="s">
        <v>67</v>
      </c>
      <c r="F608" t="s">
        <v>18</v>
      </c>
      <c r="G608" t="s">
        <v>181</v>
      </c>
      <c r="H608">
        <v>7</v>
      </c>
      <c r="I608">
        <v>0</v>
      </c>
      <c r="J608">
        <v>0</v>
      </c>
      <c r="K608" s="2">
        <v>41553</v>
      </c>
      <c r="L608" t="s">
        <v>24</v>
      </c>
      <c r="M608">
        <v>4</v>
      </c>
      <c r="N608">
        <v>0.1182</v>
      </c>
      <c r="O608">
        <v>1.8271999999999999</v>
      </c>
      <c r="P608">
        <v>0.26102857099999999</v>
      </c>
      <c r="Q608">
        <v>7.1</v>
      </c>
      <c r="R608">
        <v>5</v>
      </c>
      <c r="S608">
        <v>2.2400000000000002</v>
      </c>
      <c r="T608">
        <v>5</v>
      </c>
      <c r="U608">
        <v>2</v>
      </c>
      <c r="V608">
        <v>9</v>
      </c>
      <c r="W608">
        <v>2</v>
      </c>
      <c r="X608">
        <v>5.6</v>
      </c>
      <c r="Y608">
        <v>5.6</v>
      </c>
    </row>
    <row r="609" spans="1:25" x14ac:dyDescent="0.25">
      <c r="A609">
        <v>13</v>
      </c>
      <c r="B609" t="s">
        <v>220</v>
      </c>
      <c r="C609" t="s">
        <v>29</v>
      </c>
      <c r="D609">
        <v>1</v>
      </c>
      <c r="E609" t="s">
        <v>67</v>
      </c>
      <c r="F609" t="s">
        <v>18</v>
      </c>
      <c r="G609" t="s">
        <v>181</v>
      </c>
      <c r="H609">
        <v>7</v>
      </c>
      <c r="I609">
        <v>0</v>
      </c>
      <c r="J609">
        <v>0</v>
      </c>
      <c r="K609" s="2">
        <v>41553</v>
      </c>
      <c r="L609" t="s">
        <v>24</v>
      </c>
      <c r="M609">
        <v>5</v>
      </c>
      <c r="N609">
        <v>1.2587999999999999</v>
      </c>
      <c r="O609">
        <v>1.8271999999999999</v>
      </c>
      <c r="P609">
        <v>0.26102857099999999</v>
      </c>
      <c r="Q609">
        <v>7.1</v>
      </c>
      <c r="R609">
        <v>5</v>
      </c>
      <c r="S609">
        <v>2.2400000000000002</v>
      </c>
      <c r="T609">
        <v>5</v>
      </c>
      <c r="U609">
        <v>2</v>
      </c>
      <c r="V609">
        <v>9</v>
      </c>
      <c r="W609">
        <v>2</v>
      </c>
      <c r="X609">
        <v>5.6</v>
      </c>
      <c r="Y609">
        <v>5.6</v>
      </c>
    </row>
    <row r="610" spans="1:25" x14ac:dyDescent="0.25">
      <c r="A610">
        <v>13</v>
      </c>
      <c r="B610" t="s">
        <v>220</v>
      </c>
      <c r="C610" t="s">
        <v>29</v>
      </c>
      <c r="D610">
        <v>1</v>
      </c>
      <c r="E610" t="s">
        <v>67</v>
      </c>
      <c r="F610" t="s">
        <v>18</v>
      </c>
      <c r="G610" t="s">
        <v>181</v>
      </c>
      <c r="H610">
        <v>7</v>
      </c>
      <c r="I610">
        <v>0</v>
      </c>
      <c r="J610">
        <v>0</v>
      </c>
      <c r="K610" s="2">
        <v>41553</v>
      </c>
      <c r="L610" t="s">
        <v>24</v>
      </c>
      <c r="M610">
        <v>6</v>
      </c>
      <c r="N610">
        <v>1.7999999999999999E-2</v>
      </c>
      <c r="O610">
        <v>1.8271999999999999</v>
      </c>
      <c r="P610">
        <v>0.26102857099999999</v>
      </c>
      <c r="Q610">
        <v>7.1</v>
      </c>
      <c r="R610">
        <v>5</v>
      </c>
      <c r="S610">
        <v>2.2400000000000002</v>
      </c>
      <c r="T610">
        <v>5</v>
      </c>
      <c r="U610">
        <v>2</v>
      </c>
      <c r="V610">
        <v>9</v>
      </c>
      <c r="W610">
        <v>2</v>
      </c>
      <c r="X610">
        <v>5.6</v>
      </c>
      <c r="Y610">
        <v>5.6</v>
      </c>
    </row>
    <row r="611" spans="1:25" x14ac:dyDescent="0.25">
      <c r="A611">
        <v>13</v>
      </c>
      <c r="B611" t="s">
        <v>220</v>
      </c>
      <c r="C611" t="s">
        <v>29</v>
      </c>
      <c r="D611">
        <v>1</v>
      </c>
      <c r="E611" t="s">
        <v>67</v>
      </c>
      <c r="F611" t="s">
        <v>18</v>
      </c>
      <c r="G611" t="s">
        <v>181</v>
      </c>
      <c r="H611">
        <v>7</v>
      </c>
      <c r="I611">
        <v>0</v>
      </c>
      <c r="J611">
        <v>0</v>
      </c>
      <c r="K611" s="2">
        <v>41553</v>
      </c>
      <c r="L611" t="s">
        <v>24</v>
      </c>
      <c r="M611">
        <v>7</v>
      </c>
      <c r="N611">
        <v>4.6699999999999998E-2</v>
      </c>
      <c r="O611">
        <v>1.8271999999999999</v>
      </c>
      <c r="P611">
        <v>0.26102857099999999</v>
      </c>
      <c r="Q611">
        <v>7.1</v>
      </c>
      <c r="R611">
        <v>5</v>
      </c>
      <c r="S611">
        <v>2.2400000000000002</v>
      </c>
      <c r="T611">
        <v>5</v>
      </c>
      <c r="U611">
        <v>2</v>
      </c>
      <c r="V611">
        <v>9</v>
      </c>
      <c r="W611">
        <v>2</v>
      </c>
      <c r="X611">
        <v>5.6</v>
      </c>
      <c r="Y611">
        <v>5.6</v>
      </c>
    </row>
    <row r="612" spans="1:25" x14ac:dyDescent="0.25">
      <c r="A612">
        <v>13</v>
      </c>
      <c r="B612" t="s">
        <v>220</v>
      </c>
      <c r="C612" t="s">
        <v>29</v>
      </c>
      <c r="D612">
        <v>1</v>
      </c>
      <c r="E612" t="s">
        <v>67</v>
      </c>
      <c r="F612" t="s">
        <v>18</v>
      </c>
      <c r="G612" t="s">
        <v>214</v>
      </c>
      <c r="H612">
        <v>1</v>
      </c>
      <c r="I612">
        <v>1</v>
      </c>
      <c r="J612">
        <v>1</v>
      </c>
      <c r="K612" s="2">
        <v>41553</v>
      </c>
      <c r="L612" t="s">
        <v>24</v>
      </c>
      <c r="M612">
        <v>1</v>
      </c>
      <c r="N612">
        <v>7.1900000000000006E-2</v>
      </c>
      <c r="O612">
        <v>7.1900000000000006E-2</v>
      </c>
      <c r="P612">
        <v>7.1900000000000006E-2</v>
      </c>
      <c r="Q612">
        <v>7.1</v>
      </c>
      <c r="R612">
        <v>5</v>
      </c>
      <c r="S612">
        <v>2.2400000000000002</v>
      </c>
      <c r="T612">
        <v>5</v>
      </c>
      <c r="U612">
        <v>2</v>
      </c>
      <c r="V612">
        <v>9</v>
      </c>
      <c r="W612">
        <v>2</v>
      </c>
      <c r="X612">
        <v>5.6</v>
      </c>
      <c r="Y612">
        <v>5.6</v>
      </c>
    </row>
    <row r="613" spans="1:25" x14ac:dyDescent="0.25">
      <c r="A613">
        <v>13</v>
      </c>
      <c r="B613" t="s">
        <v>220</v>
      </c>
      <c r="C613" t="s">
        <v>29</v>
      </c>
      <c r="D613">
        <v>2</v>
      </c>
      <c r="E613" t="s">
        <v>160</v>
      </c>
      <c r="F613" t="s">
        <v>22</v>
      </c>
      <c r="G613" t="s">
        <v>62</v>
      </c>
      <c r="H613">
        <v>1</v>
      </c>
      <c r="I613">
        <v>0</v>
      </c>
      <c r="J613">
        <v>0</v>
      </c>
      <c r="K613" s="2">
        <v>41553</v>
      </c>
      <c r="L613" t="s">
        <v>24</v>
      </c>
      <c r="M613">
        <v>1</v>
      </c>
      <c r="N613">
        <v>7.1000000000000004E-3</v>
      </c>
      <c r="O613">
        <v>7.1000000000000004E-3</v>
      </c>
      <c r="P613">
        <v>7.1000000000000004E-3</v>
      </c>
      <c r="Q613">
        <v>5.6</v>
      </c>
      <c r="R613">
        <v>4</v>
      </c>
      <c r="S613">
        <v>6.4</v>
      </c>
      <c r="T613">
        <v>2</v>
      </c>
      <c r="U613">
        <v>2</v>
      </c>
      <c r="V613">
        <v>1</v>
      </c>
      <c r="W613">
        <v>2</v>
      </c>
      <c r="X613">
        <v>5.8</v>
      </c>
      <c r="Y613">
        <v>4.9000000000000004</v>
      </c>
    </row>
    <row r="614" spans="1:25" x14ac:dyDescent="0.25">
      <c r="A614">
        <v>13</v>
      </c>
      <c r="B614" t="s">
        <v>220</v>
      </c>
      <c r="C614" t="s">
        <v>29</v>
      </c>
      <c r="D614">
        <v>2</v>
      </c>
      <c r="E614" t="s">
        <v>160</v>
      </c>
      <c r="F614" t="s">
        <v>22</v>
      </c>
      <c r="G614" t="s">
        <v>209</v>
      </c>
      <c r="H614">
        <v>15</v>
      </c>
      <c r="I614">
        <v>15</v>
      </c>
      <c r="J614">
        <v>1</v>
      </c>
      <c r="K614" s="2">
        <v>41553</v>
      </c>
      <c r="L614" t="s">
        <v>20</v>
      </c>
      <c r="M614" t="s">
        <v>43</v>
      </c>
      <c r="N614" t="s">
        <v>43</v>
      </c>
      <c r="O614">
        <v>0.18010000000000001</v>
      </c>
      <c r="P614">
        <f>O614/I614</f>
        <v>1.2006666666666667E-2</v>
      </c>
      <c r="Q614">
        <v>5.6</v>
      </c>
      <c r="R614">
        <v>4</v>
      </c>
      <c r="S614">
        <v>6.4</v>
      </c>
      <c r="T614">
        <v>2</v>
      </c>
      <c r="U614">
        <v>2</v>
      </c>
      <c r="V614">
        <v>1</v>
      </c>
      <c r="W614">
        <v>2</v>
      </c>
      <c r="X614">
        <v>5.8</v>
      </c>
      <c r="Y614">
        <v>4.9000000000000004</v>
      </c>
    </row>
    <row r="615" spans="1:25" x14ac:dyDescent="0.25">
      <c r="A615">
        <v>13</v>
      </c>
      <c r="B615" t="s">
        <v>220</v>
      </c>
      <c r="C615" t="s">
        <v>29</v>
      </c>
      <c r="D615">
        <v>2</v>
      </c>
      <c r="E615" t="s">
        <v>160</v>
      </c>
      <c r="F615" t="s">
        <v>22</v>
      </c>
      <c r="G615" t="s">
        <v>180</v>
      </c>
      <c r="H615">
        <v>1</v>
      </c>
      <c r="I615">
        <v>1</v>
      </c>
      <c r="J615">
        <v>1</v>
      </c>
      <c r="K615" s="2">
        <v>41553</v>
      </c>
      <c r="L615" t="s">
        <v>20</v>
      </c>
      <c r="M615" t="s">
        <v>43</v>
      </c>
      <c r="N615" t="s">
        <v>43</v>
      </c>
      <c r="O615">
        <v>1.4200000000000001E-2</v>
      </c>
      <c r="P615">
        <f>O615/I615</f>
        <v>1.4200000000000001E-2</v>
      </c>
      <c r="Q615">
        <v>5.6</v>
      </c>
      <c r="R615">
        <v>4</v>
      </c>
      <c r="S615">
        <v>6.4</v>
      </c>
      <c r="T615">
        <v>2</v>
      </c>
      <c r="U615">
        <v>2</v>
      </c>
      <c r="V615">
        <v>1</v>
      </c>
      <c r="W615">
        <v>2</v>
      </c>
      <c r="X615">
        <v>5.8</v>
      </c>
      <c r="Y615">
        <v>4.9000000000000004</v>
      </c>
    </row>
    <row r="616" spans="1:25" x14ac:dyDescent="0.25">
      <c r="A616">
        <v>13</v>
      </c>
      <c r="B616" t="s">
        <v>220</v>
      </c>
      <c r="C616" t="s">
        <v>29</v>
      </c>
      <c r="D616">
        <v>2</v>
      </c>
      <c r="E616" t="s">
        <v>160</v>
      </c>
      <c r="F616" t="s">
        <v>22</v>
      </c>
      <c r="G616" t="s">
        <v>164</v>
      </c>
      <c r="H616">
        <v>1</v>
      </c>
      <c r="I616">
        <v>1</v>
      </c>
      <c r="J616">
        <v>1</v>
      </c>
      <c r="K616" s="2">
        <v>41553</v>
      </c>
      <c r="L616" t="s">
        <v>20</v>
      </c>
      <c r="M616" t="s">
        <v>43</v>
      </c>
      <c r="N616" t="s">
        <v>43</v>
      </c>
      <c r="O616">
        <v>8.4000000000000005E-2</v>
      </c>
      <c r="P616">
        <f>O616/I616</f>
        <v>8.4000000000000005E-2</v>
      </c>
      <c r="Q616">
        <v>5.6</v>
      </c>
      <c r="R616">
        <v>4</v>
      </c>
      <c r="S616">
        <v>6.4</v>
      </c>
      <c r="T616">
        <v>2</v>
      </c>
      <c r="U616">
        <v>2</v>
      </c>
      <c r="V616">
        <v>1</v>
      </c>
      <c r="W616">
        <v>2</v>
      </c>
      <c r="X616">
        <v>5.8</v>
      </c>
      <c r="Y616">
        <v>4.9000000000000004</v>
      </c>
    </row>
    <row r="617" spans="1:25" x14ac:dyDescent="0.25">
      <c r="A617">
        <v>13</v>
      </c>
      <c r="B617" t="s">
        <v>220</v>
      </c>
      <c r="C617" t="s">
        <v>29</v>
      </c>
      <c r="D617">
        <v>2</v>
      </c>
      <c r="E617" t="s">
        <v>160</v>
      </c>
      <c r="F617" t="s">
        <v>22</v>
      </c>
      <c r="G617" t="s">
        <v>207</v>
      </c>
      <c r="H617" t="s">
        <v>43</v>
      </c>
      <c r="I617" t="s">
        <v>43</v>
      </c>
      <c r="J617">
        <v>1</v>
      </c>
      <c r="K617" s="2">
        <v>41553</v>
      </c>
      <c r="L617" t="s">
        <v>20</v>
      </c>
      <c r="M617" t="s">
        <v>43</v>
      </c>
      <c r="N617" t="s">
        <v>43</v>
      </c>
      <c r="O617">
        <v>0.35</v>
      </c>
      <c r="P617" t="s">
        <v>43</v>
      </c>
      <c r="Q617">
        <v>5.6</v>
      </c>
      <c r="R617">
        <v>4</v>
      </c>
      <c r="S617">
        <v>6.4</v>
      </c>
      <c r="T617">
        <v>2</v>
      </c>
      <c r="U617">
        <v>2</v>
      </c>
      <c r="V617">
        <v>1</v>
      </c>
      <c r="W617">
        <v>2</v>
      </c>
      <c r="X617">
        <v>5.8</v>
      </c>
      <c r="Y617">
        <v>4.9000000000000004</v>
      </c>
    </row>
    <row r="618" spans="1:25" x14ac:dyDescent="0.25">
      <c r="A618">
        <v>13</v>
      </c>
      <c r="B618" t="s">
        <v>220</v>
      </c>
      <c r="C618" t="s">
        <v>29</v>
      </c>
      <c r="D618">
        <v>2</v>
      </c>
      <c r="E618" t="s">
        <v>160</v>
      </c>
      <c r="F618" t="s">
        <v>22</v>
      </c>
      <c r="G618" t="s">
        <v>223</v>
      </c>
      <c r="H618">
        <v>31</v>
      </c>
      <c r="I618">
        <v>0</v>
      </c>
      <c r="J618">
        <v>0</v>
      </c>
      <c r="K618" s="2">
        <v>41553</v>
      </c>
      <c r="L618" t="s">
        <v>24</v>
      </c>
      <c r="M618" t="s">
        <v>43</v>
      </c>
      <c r="N618" t="s">
        <v>43</v>
      </c>
      <c r="O618">
        <v>0.69940000000000002</v>
      </c>
      <c r="P618">
        <v>2.2561290000000001E-2</v>
      </c>
      <c r="Q618">
        <v>5.6</v>
      </c>
      <c r="R618">
        <v>4</v>
      </c>
      <c r="S618">
        <v>6.4</v>
      </c>
      <c r="T618">
        <v>2</v>
      </c>
      <c r="U618">
        <v>2</v>
      </c>
      <c r="V618">
        <v>1</v>
      </c>
      <c r="W618">
        <v>2</v>
      </c>
      <c r="X618">
        <v>5.8</v>
      </c>
      <c r="Y618">
        <v>4.9000000000000004</v>
      </c>
    </row>
    <row r="619" spans="1:25" x14ac:dyDescent="0.25">
      <c r="A619">
        <v>13</v>
      </c>
      <c r="B619" t="s">
        <v>220</v>
      </c>
      <c r="C619" t="s">
        <v>29</v>
      </c>
      <c r="D619">
        <v>2</v>
      </c>
      <c r="E619" t="s">
        <v>160</v>
      </c>
      <c r="F619" t="s">
        <v>22</v>
      </c>
      <c r="G619" t="s">
        <v>181</v>
      </c>
      <c r="H619">
        <v>7</v>
      </c>
      <c r="I619">
        <v>0</v>
      </c>
      <c r="J619">
        <v>0</v>
      </c>
      <c r="K619" s="2">
        <v>41553</v>
      </c>
      <c r="L619" t="s">
        <v>24</v>
      </c>
      <c r="M619">
        <v>1</v>
      </c>
      <c r="N619">
        <v>0.44869999999999999</v>
      </c>
      <c r="O619">
        <v>2.0813000000000001</v>
      </c>
      <c r="P619">
        <v>0.29732857099999999</v>
      </c>
      <c r="Q619">
        <v>5.6</v>
      </c>
      <c r="R619">
        <v>4</v>
      </c>
      <c r="S619">
        <v>6.4</v>
      </c>
      <c r="T619">
        <v>2</v>
      </c>
      <c r="U619">
        <v>2</v>
      </c>
      <c r="V619">
        <v>1</v>
      </c>
      <c r="W619">
        <v>2</v>
      </c>
      <c r="X619">
        <v>5.8</v>
      </c>
      <c r="Y619">
        <v>4.9000000000000004</v>
      </c>
    </row>
    <row r="620" spans="1:25" x14ac:dyDescent="0.25">
      <c r="A620">
        <v>13</v>
      </c>
      <c r="B620" t="s">
        <v>220</v>
      </c>
      <c r="C620" t="s">
        <v>29</v>
      </c>
      <c r="D620">
        <v>2</v>
      </c>
      <c r="E620" t="s">
        <v>160</v>
      </c>
      <c r="F620" t="s">
        <v>22</v>
      </c>
      <c r="G620" t="s">
        <v>181</v>
      </c>
      <c r="H620">
        <v>7</v>
      </c>
      <c r="I620">
        <v>0</v>
      </c>
      <c r="J620">
        <v>0</v>
      </c>
      <c r="K620" s="2">
        <v>41553</v>
      </c>
      <c r="L620" t="s">
        <v>24</v>
      </c>
      <c r="M620">
        <v>2</v>
      </c>
      <c r="N620">
        <v>0.30990000000000001</v>
      </c>
      <c r="O620">
        <v>2.0813000000000001</v>
      </c>
      <c r="P620">
        <v>0.29732857099999999</v>
      </c>
      <c r="Q620">
        <v>5.6</v>
      </c>
      <c r="R620">
        <v>4</v>
      </c>
      <c r="S620">
        <v>6.4</v>
      </c>
      <c r="T620">
        <v>2</v>
      </c>
      <c r="U620">
        <v>2</v>
      </c>
      <c r="V620">
        <v>1</v>
      </c>
      <c r="W620">
        <v>2</v>
      </c>
      <c r="X620">
        <v>5.8</v>
      </c>
      <c r="Y620">
        <v>4.9000000000000004</v>
      </c>
    </row>
    <row r="621" spans="1:25" x14ac:dyDescent="0.25">
      <c r="A621">
        <v>13</v>
      </c>
      <c r="B621" t="s">
        <v>220</v>
      </c>
      <c r="C621" t="s">
        <v>29</v>
      </c>
      <c r="D621">
        <v>2</v>
      </c>
      <c r="E621" t="s">
        <v>160</v>
      </c>
      <c r="F621" t="s">
        <v>22</v>
      </c>
      <c r="G621" t="s">
        <v>181</v>
      </c>
      <c r="H621">
        <v>7</v>
      </c>
      <c r="I621">
        <v>0</v>
      </c>
      <c r="J621">
        <v>0</v>
      </c>
      <c r="K621" s="2">
        <v>41553</v>
      </c>
      <c r="L621" t="s">
        <v>24</v>
      </c>
      <c r="M621">
        <v>3</v>
      </c>
      <c r="N621">
        <v>0.16589999999999999</v>
      </c>
      <c r="O621">
        <v>2.0813000000000001</v>
      </c>
      <c r="P621">
        <v>0.29732857099999999</v>
      </c>
      <c r="Q621">
        <v>5.6</v>
      </c>
      <c r="R621">
        <v>4</v>
      </c>
      <c r="S621">
        <v>6.4</v>
      </c>
      <c r="T621">
        <v>2</v>
      </c>
      <c r="U621">
        <v>2</v>
      </c>
      <c r="V621">
        <v>1</v>
      </c>
      <c r="W621">
        <v>2</v>
      </c>
      <c r="X621">
        <v>5.8</v>
      </c>
      <c r="Y621">
        <v>4.9000000000000004</v>
      </c>
    </row>
    <row r="622" spans="1:25" x14ac:dyDescent="0.25">
      <c r="A622">
        <v>13</v>
      </c>
      <c r="B622" t="s">
        <v>220</v>
      </c>
      <c r="C622" t="s">
        <v>29</v>
      </c>
      <c r="D622">
        <v>2</v>
      </c>
      <c r="E622" t="s">
        <v>160</v>
      </c>
      <c r="F622" t="s">
        <v>22</v>
      </c>
      <c r="G622" t="s">
        <v>181</v>
      </c>
      <c r="H622">
        <v>7</v>
      </c>
      <c r="I622">
        <v>0</v>
      </c>
      <c r="J622">
        <v>0</v>
      </c>
      <c r="K622" s="2">
        <v>41553</v>
      </c>
      <c r="L622" t="s">
        <v>24</v>
      </c>
      <c r="M622">
        <v>4</v>
      </c>
      <c r="N622">
        <v>6.5100000000000005E-2</v>
      </c>
      <c r="O622">
        <v>2.0813000000000001</v>
      </c>
      <c r="P622">
        <v>0.29732857099999999</v>
      </c>
      <c r="Q622">
        <v>5.6</v>
      </c>
      <c r="R622">
        <v>4</v>
      </c>
      <c r="S622">
        <v>6.4</v>
      </c>
      <c r="T622">
        <v>2</v>
      </c>
      <c r="U622">
        <v>2</v>
      </c>
      <c r="V622">
        <v>1</v>
      </c>
      <c r="W622">
        <v>2</v>
      </c>
      <c r="X622">
        <v>5.8</v>
      </c>
      <c r="Y622">
        <v>4.9000000000000004</v>
      </c>
    </row>
    <row r="623" spans="1:25" x14ac:dyDescent="0.25">
      <c r="A623">
        <v>13</v>
      </c>
      <c r="B623" t="s">
        <v>220</v>
      </c>
      <c r="C623" t="s">
        <v>29</v>
      </c>
      <c r="D623">
        <v>2</v>
      </c>
      <c r="E623" t="s">
        <v>160</v>
      </c>
      <c r="F623" t="s">
        <v>22</v>
      </c>
      <c r="G623" t="s">
        <v>181</v>
      </c>
      <c r="H623">
        <v>7</v>
      </c>
      <c r="I623">
        <v>0</v>
      </c>
      <c r="J623">
        <v>0</v>
      </c>
      <c r="K623" s="2">
        <v>41553</v>
      </c>
      <c r="L623" t="s">
        <v>24</v>
      </c>
      <c r="M623">
        <v>5</v>
      </c>
      <c r="N623">
        <v>0.3886</v>
      </c>
      <c r="O623">
        <v>2.0813000000000001</v>
      </c>
      <c r="P623">
        <v>0.29732857099999999</v>
      </c>
      <c r="Q623">
        <v>5.6</v>
      </c>
      <c r="R623">
        <v>4</v>
      </c>
      <c r="S623">
        <v>6.4</v>
      </c>
      <c r="T623">
        <v>2</v>
      </c>
      <c r="U623">
        <v>2</v>
      </c>
      <c r="V623">
        <v>1</v>
      </c>
      <c r="W623">
        <v>2</v>
      </c>
      <c r="X623">
        <v>5.8</v>
      </c>
      <c r="Y623">
        <v>4.9000000000000004</v>
      </c>
    </row>
    <row r="624" spans="1:25" x14ac:dyDescent="0.25">
      <c r="A624">
        <v>13</v>
      </c>
      <c r="B624" t="s">
        <v>220</v>
      </c>
      <c r="C624" t="s">
        <v>29</v>
      </c>
      <c r="D624">
        <v>2</v>
      </c>
      <c r="E624" t="s">
        <v>160</v>
      </c>
      <c r="F624" t="s">
        <v>22</v>
      </c>
      <c r="G624" t="s">
        <v>181</v>
      </c>
      <c r="H624">
        <v>7</v>
      </c>
      <c r="I624">
        <v>0</v>
      </c>
      <c r="J624">
        <v>0</v>
      </c>
      <c r="K624" s="2">
        <v>41553</v>
      </c>
      <c r="L624" t="s">
        <v>24</v>
      </c>
      <c r="M624">
        <v>6</v>
      </c>
      <c r="N624">
        <v>0.46389999999999998</v>
      </c>
      <c r="O624">
        <v>2.0813000000000001</v>
      </c>
      <c r="P624">
        <v>0.29732857099999999</v>
      </c>
      <c r="Q624">
        <v>5.6</v>
      </c>
      <c r="R624">
        <v>4</v>
      </c>
      <c r="S624">
        <v>6.4</v>
      </c>
      <c r="T624">
        <v>2</v>
      </c>
      <c r="U624">
        <v>2</v>
      </c>
      <c r="V624">
        <v>1</v>
      </c>
      <c r="W624">
        <v>2</v>
      </c>
      <c r="X624">
        <v>5.8</v>
      </c>
      <c r="Y624">
        <v>4.9000000000000004</v>
      </c>
    </row>
    <row r="625" spans="1:25" x14ac:dyDescent="0.25">
      <c r="A625">
        <v>13</v>
      </c>
      <c r="B625" t="s">
        <v>220</v>
      </c>
      <c r="C625" t="s">
        <v>29</v>
      </c>
      <c r="D625">
        <v>2</v>
      </c>
      <c r="E625" t="s">
        <v>160</v>
      </c>
      <c r="F625" t="s">
        <v>22</v>
      </c>
      <c r="G625" t="s">
        <v>181</v>
      </c>
      <c r="H625">
        <v>7</v>
      </c>
      <c r="I625">
        <v>0</v>
      </c>
      <c r="J625">
        <v>0</v>
      </c>
      <c r="K625" s="2">
        <v>41553</v>
      </c>
      <c r="L625" t="s">
        <v>24</v>
      </c>
      <c r="M625">
        <v>7</v>
      </c>
      <c r="N625">
        <v>0.2392</v>
      </c>
      <c r="O625">
        <v>2.0813000000000001</v>
      </c>
      <c r="P625">
        <v>0.29732857099999999</v>
      </c>
      <c r="Q625">
        <v>5.6</v>
      </c>
      <c r="R625">
        <v>4</v>
      </c>
      <c r="S625">
        <v>6.4</v>
      </c>
      <c r="T625">
        <v>2</v>
      </c>
      <c r="U625">
        <v>2</v>
      </c>
      <c r="V625">
        <v>1</v>
      </c>
      <c r="W625">
        <v>2</v>
      </c>
      <c r="X625">
        <v>5.8</v>
      </c>
      <c r="Y625">
        <v>4.9000000000000004</v>
      </c>
    </row>
    <row r="626" spans="1:25" x14ac:dyDescent="0.25">
      <c r="A626">
        <v>13</v>
      </c>
      <c r="B626" t="s">
        <v>220</v>
      </c>
      <c r="C626" t="s">
        <v>29</v>
      </c>
      <c r="D626">
        <v>2</v>
      </c>
      <c r="E626" t="s">
        <v>68</v>
      </c>
      <c r="F626" t="s">
        <v>18</v>
      </c>
      <c r="G626" t="s">
        <v>219</v>
      </c>
      <c r="H626">
        <v>4</v>
      </c>
      <c r="I626">
        <v>0</v>
      </c>
      <c r="J626">
        <v>0</v>
      </c>
      <c r="K626" s="2">
        <v>41553</v>
      </c>
      <c r="L626" t="s">
        <v>24</v>
      </c>
      <c r="M626">
        <v>1</v>
      </c>
      <c r="N626">
        <v>3.6799999999999999E-2</v>
      </c>
      <c r="O626">
        <v>0.1323</v>
      </c>
      <c r="P626">
        <v>3.3075E-2</v>
      </c>
      <c r="Q626">
        <v>5.6</v>
      </c>
      <c r="R626">
        <v>4.3333333329999997</v>
      </c>
      <c r="S626">
        <v>6.4</v>
      </c>
      <c r="T626">
        <v>2</v>
      </c>
      <c r="U626">
        <v>2</v>
      </c>
      <c r="V626">
        <v>2</v>
      </c>
      <c r="W626">
        <v>2</v>
      </c>
      <c r="X626">
        <v>5.5</v>
      </c>
      <c r="Y626">
        <v>5.6</v>
      </c>
    </row>
    <row r="627" spans="1:25" x14ac:dyDescent="0.25">
      <c r="A627">
        <v>13</v>
      </c>
      <c r="B627" t="s">
        <v>220</v>
      </c>
      <c r="C627" t="s">
        <v>29</v>
      </c>
      <c r="D627">
        <v>2</v>
      </c>
      <c r="E627" t="s">
        <v>68</v>
      </c>
      <c r="F627" t="s">
        <v>18</v>
      </c>
      <c r="G627" t="s">
        <v>219</v>
      </c>
      <c r="H627">
        <v>4</v>
      </c>
      <c r="I627">
        <v>0</v>
      </c>
      <c r="J627">
        <v>0</v>
      </c>
      <c r="K627" s="2">
        <v>41553</v>
      </c>
      <c r="L627" t="s">
        <v>24</v>
      </c>
      <c r="M627">
        <v>2</v>
      </c>
      <c r="N627">
        <v>5.0999999999999997E-2</v>
      </c>
      <c r="O627">
        <v>0.1323</v>
      </c>
      <c r="P627">
        <v>3.3075E-2</v>
      </c>
      <c r="Q627">
        <v>5.6</v>
      </c>
      <c r="R627">
        <v>4.3333333329999997</v>
      </c>
      <c r="S627">
        <v>6.4</v>
      </c>
      <c r="T627">
        <v>2</v>
      </c>
      <c r="U627">
        <v>2</v>
      </c>
      <c r="V627">
        <v>2</v>
      </c>
      <c r="W627">
        <v>2</v>
      </c>
      <c r="X627">
        <v>5.5</v>
      </c>
      <c r="Y627">
        <v>5.6</v>
      </c>
    </row>
    <row r="628" spans="1:25" x14ac:dyDescent="0.25">
      <c r="A628">
        <v>13</v>
      </c>
      <c r="B628" t="s">
        <v>220</v>
      </c>
      <c r="C628" t="s">
        <v>29</v>
      </c>
      <c r="D628">
        <v>2</v>
      </c>
      <c r="E628" t="s">
        <v>68</v>
      </c>
      <c r="F628" t="s">
        <v>18</v>
      </c>
      <c r="G628" t="s">
        <v>219</v>
      </c>
      <c r="H628">
        <v>4</v>
      </c>
      <c r="I628">
        <v>0</v>
      </c>
      <c r="J628">
        <v>0</v>
      </c>
      <c r="K628" s="2">
        <v>41553</v>
      </c>
      <c r="L628" t="s">
        <v>24</v>
      </c>
      <c r="M628">
        <v>3</v>
      </c>
      <c r="N628">
        <v>2.2200000000000001E-2</v>
      </c>
      <c r="O628">
        <v>0.1323</v>
      </c>
      <c r="P628">
        <v>3.3075E-2</v>
      </c>
      <c r="Q628">
        <v>5.6</v>
      </c>
      <c r="R628">
        <v>4.3333333329999997</v>
      </c>
      <c r="S628">
        <v>6.4</v>
      </c>
      <c r="T628">
        <v>2</v>
      </c>
      <c r="U628">
        <v>2</v>
      </c>
      <c r="V628">
        <v>2</v>
      </c>
      <c r="W628">
        <v>2</v>
      </c>
      <c r="X628">
        <v>5.5</v>
      </c>
      <c r="Y628">
        <v>5.6</v>
      </c>
    </row>
    <row r="629" spans="1:25" x14ac:dyDescent="0.25">
      <c r="A629">
        <v>13</v>
      </c>
      <c r="B629" t="s">
        <v>220</v>
      </c>
      <c r="C629" t="s">
        <v>29</v>
      </c>
      <c r="D629">
        <v>2</v>
      </c>
      <c r="E629" t="s">
        <v>68</v>
      </c>
      <c r="F629" t="s">
        <v>18</v>
      </c>
      <c r="G629" t="s">
        <v>219</v>
      </c>
      <c r="H629">
        <v>4</v>
      </c>
      <c r="I629">
        <v>0</v>
      </c>
      <c r="J629">
        <v>0</v>
      </c>
      <c r="K629" s="2">
        <v>41553</v>
      </c>
      <c r="L629" t="s">
        <v>24</v>
      </c>
      <c r="M629">
        <v>4</v>
      </c>
      <c r="N629">
        <v>2.23E-2</v>
      </c>
      <c r="O629">
        <v>0.1323</v>
      </c>
      <c r="P629">
        <v>3.3075E-2</v>
      </c>
      <c r="Q629">
        <v>5.6</v>
      </c>
      <c r="R629">
        <v>4.3333333329999997</v>
      </c>
      <c r="S629">
        <v>6.4</v>
      </c>
      <c r="T629">
        <v>2</v>
      </c>
      <c r="U629">
        <v>2</v>
      </c>
      <c r="V629">
        <v>2</v>
      </c>
      <c r="W629">
        <v>2</v>
      </c>
      <c r="X629">
        <v>5.5</v>
      </c>
      <c r="Y629">
        <v>5.6</v>
      </c>
    </row>
    <row r="630" spans="1:25" x14ac:dyDescent="0.25">
      <c r="A630">
        <v>13</v>
      </c>
      <c r="B630" t="s">
        <v>220</v>
      </c>
      <c r="C630" t="s">
        <v>29</v>
      </c>
      <c r="D630">
        <v>2</v>
      </c>
      <c r="E630" t="s">
        <v>68</v>
      </c>
      <c r="F630" t="s">
        <v>18</v>
      </c>
      <c r="G630" t="s">
        <v>62</v>
      </c>
      <c r="H630">
        <v>3</v>
      </c>
      <c r="I630">
        <v>0</v>
      </c>
      <c r="J630">
        <v>0</v>
      </c>
      <c r="K630" s="2">
        <v>41553</v>
      </c>
      <c r="L630" t="s">
        <v>24</v>
      </c>
      <c r="M630">
        <v>1</v>
      </c>
      <c r="N630">
        <v>3.5299999999999998E-2</v>
      </c>
      <c r="O630">
        <v>0.11459999999999999</v>
      </c>
      <c r="P630">
        <v>3.8199999999999998E-2</v>
      </c>
      <c r="Q630">
        <v>5.6</v>
      </c>
      <c r="R630">
        <v>4.3333333329999997</v>
      </c>
      <c r="S630">
        <v>6.4</v>
      </c>
      <c r="T630">
        <v>2</v>
      </c>
      <c r="U630">
        <v>2</v>
      </c>
      <c r="V630">
        <v>2</v>
      </c>
      <c r="W630">
        <v>2</v>
      </c>
      <c r="X630">
        <v>5.5</v>
      </c>
      <c r="Y630">
        <v>5.6</v>
      </c>
    </row>
    <row r="631" spans="1:25" x14ac:dyDescent="0.25">
      <c r="A631">
        <v>13</v>
      </c>
      <c r="B631" t="s">
        <v>220</v>
      </c>
      <c r="C631" t="s">
        <v>29</v>
      </c>
      <c r="D631">
        <v>2</v>
      </c>
      <c r="E631" t="s">
        <v>68</v>
      </c>
      <c r="F631" t="s">
        <v>18</v>
      </c>
      <c r="G631" t="s">
        <v>62</v>
      </c>
      <c r="H631">
        <v>3</v>
      </c>
      <c r="I631">
        <v>0</v>
      </c>
      <c r="J631">
        <v>0</v>
      </c>
      <c r="K631" s="2">
        <v>41553</v>
      </c>
      <c r="L631" t="s">
        <v>24</v>
      </c>
      <c r="M631">
        <v>2</v>
      </c>
      <c r="N631">
        <v>4.6899999999999997E-2</v>
      </c>
      <c r="O631">
        <v>0.11459999999999999</v>
      </c>
      <c r="P631">
        <v>3.8199999999999998E-2</v>
      </c>
      <c r="Q631">
        <v>5.6</v>
      </c>
      <c r="R631">
        <v>4.3333333329999997</v>
      </c>
      <c r="S631">
        <v>6.4</v>
      </c>
      <c r="T631">
        <v>2</v>
      </c>
      <c r="U631">
        <v>2</v>
      </c>
      <c r="V631">
        <v>2</v>
      </c>
      <c r="W631">
        <v>2</v>
      </c>
      <c r="X631">
        <v>5.5</v>
      </c>
      <c r="Y631">
        <v>5.6</v>
      </c>
    </row>
    <row r="632" spans="1:25" x14ac:dyDescent="0.25">
      <c r="A632">
        <v>13</v>
      </c>
      <c r="B632" t="s">
        <v>220</v>
      </c>
      <c r="C632" t="s">
        <v>29</v>
      </c>
      <c r="D632">
        <v>2</v>
      </c>
      <c r="E632" t="s">
        <v>68</v>
      </c>
      <c r="F632" t="s">
        <v>18</v>
      </c>
      <c r="G632" t="s">
        <v>62</v>
      </c>
      <c r="H632">
        <v>3</v>
      </c>
      <c r="I632">
        <v>0</v>
      </c>
      <c r="J632">
        <v>0</v>
      </c>
      <c r="K632" s="2">
        <v>41553</v>
      </c>
      <c r="L632" t="s">
        <v>24</v>
      </c>
      <c r="M632">
        <v>3</v>
      </c>
      <c r="N632">
        <v>3.2399999999999998E-2</v>
      </c>
      <c r="O632">
        <v>0.11459999999999999</v>
      </c>
      <c r="P632">
        <v>3.8199999999999998E-2</v>
      </c>
      <c r="Q632">
        <v>5.6</v>
      </c>
      <c r="R632">
        <v>4.3333333329999997</v>
      </c>
      <c r="S632">
        <v>6.4</v>
      </c>
      <c r="T632">
        <v>2</v>
      </c>
      <c r="U632">
        <v>2</v>
      </c>
      <c r="V632">
        <v>2</v>
      </c>
      <c r="W632">
        <v>2</v>
      </c>
      <c r="X632">
        <v>5.5</v>
      </c>
      <c r="Y632">
        <v>5.6</v>
      </c>
    </row>
    <row r="633" spans="1:25" x14ac:dyDescent="0.25">
      <c r="A633">
        <v>13</v>
      </c>
      <c r="B633" t="s">
        <v>220</v>
      </c>
      <c r="C633" t="s">
        <v>29</v>
      </c>
      <c r="D633">
        <v>2</v>
      </c>
      <c r="E633" t="s">
        <v>68</v>
      </c>
      <c r="F633" t="s">
        <v>18</v>
      </c>
      <c r="G633" t="s">
        <v>207</v>
      </c>
      <c r="H633" t="s">
        <v>43</v>
      </c>
      <c r="I633" t="s">
        <v>43</v>
      </c>
      <c r="J633">
        <v>1</v>
      </c>
      <c r="K633" t="s">
        <v>43</v>
      </c>
      <c r="L633" t="s">
        <v>20</v>
      </c>
      <c r="M633" t="s">
        <v>43</v>
      </c>
      <c r="N633" t="s">
        <v>43</v>
      </c>
      <c r="O633" t="s">
        <v>43</v>
      </c>
      <c r="P633" t="s">
        <v>43</v>
      </c>
      <c r="Q633">
        <v>5.6</v>
      </c>
      <c r="R633">
        <v>4.3333333329999997</v>
      </c>
      <c r="S633">
        <v>6.4</v>
      </c>
      <c r="T633">
        <v>2</v>
      </c>
      <c r="U633">
        <v>2</v>
      </c>
      <c r="V633">
        <v>2</v>
      </c>
      <c r="W633">
        <v>2</v>
      </c>
      <c r="X633">
        <v>5.5</v>
      </c>
      <c r="Y633">
        <v>5.6</v>
      </c>
    </row>
    <row r="634" spans="1:25" x14ac:dyDescent="0.25">
      <c r="A634">
        <v>13</v>
      </c>
      <c r="B634" t="s">
        <v>220</v>
      </c>
      <c r="C634" t="s">
        <v>29</v>
      </c>
      <c r="D634">
        <v>2</v>
      </c>
      <c r="E634" t="s">
        <v>68</v>
      </c>
      <c r="F634" t="s">
        <v>18</v>
      </c>
      <c r="G634" t="s">
        <v>175</v>
      </c>
      <c r="H634">
        <v>2</v>
      </c>
      <c r="I634">
        <v>0</v>
      </c>
      <c r="J634">
        <v>0</v>
      </c>
      <c r="K634" s="2">
        <v>41553</v>
      </c>
      <c r="L634" t="s">
        <v>24</v>
      </c>
      <c r="M634">
        <v>1</v>
      </c>
      <c r="N634">
        <v>1.7600000000000001E-2</v>
      </c>
      <c r="O634">
        <v>3.09E-2</v>
      </c>
      <c r="P634">
        <v>1.545E-2</v>
      </c>
      <c r="Q634">
        <v>5.6</v>
      </c>
      <c r="R634">
        <v>4.3333333329999997</v>
      </c>
      <c r="S634">
        <v>6.4</v>
      </c>
      <c r="T634">
        <v>2</v>
      </c>
      <c r="U634">
        <v>2</v>
      </c>
      <c r="V634">
        <v>2</v>
      </c>
      <c r="W634">
        <v>2</v>
      </c>
      <c r="X634">
        <v>5.5</v>
      </c>
      <c r="Y634">
        <v>5.6</v>
      </c>
    </row>
    <row r="635" spans="1:25" x14ac:dyDescent="0.25">
      <c r="A635">
        <v>13</v>
      </c>
      <c r="B635" t="s">
        <v>220</v>
      </c>
      <c r="C635" t="s">
        <v>29</v>
      </c>
      <c r="D635">
        <v>2</v>
      </c>
      <c r="E635" t="s">
        <v>68</v>
      </c>
      <c r="F635" t="s">
        <v>18</v>
      </c>
      <c r="G635" t="s">
        <v>175</v>
      </c>
      <c r="H635">
        <v>2</v>
      </c>
      <c r="I635">
        <v>0</v>
      </c>
      <c r="J635">
        <v>0</v>
      </c>
      <c r="K635" s="2">
        <v>41553</v>
      </c>
      <c r="L635" t="s">
        <v>24</v>
      </c>
      <c r="M635">
        <v>2</v>
      </c>
      <c r="N635">
        <v>1.3299999999999999E-2</v>
      </c>
      <c r="O635">
        <v>3.09E-2</v>
      </c>
      <c r="P635">
        <v>1.545E-2</v>
      </c>
      <c r="Q635">
        <v>5.6</v>
      </c>
      <c r="R635">
        <v>4.3333333329999997</v>
      </c>
      <c r="S635">
        <v>6.4</v>
      </c>
      <c r="T635">
        <v>2</v>
      </c>
      <c r="U635">
        <v>2</v>
      </c>
      <c r="V635">
        <v>2</v>
      </c>
      <c r="W635">
        <v>2</v>
      </c>
      <c r="X635">
        <v>5.5</v>
      </c>
      <c r="Y635">
        <v>5.6</v>
      </c>
    </row>
    <row r="636" spans="1:25" x14ac:dyDescent="0.25">
      <c r="A636">
        <v>13</v>
      </c>
      <c r="B636" t="s">
        <v>220</v>
      </c>
      <c r="C636" t="s">
        <v>29</v>
      </c>
      <c r="D636">
        <v>2</v>
      </c>
      <c r="E636" t="s">
        <v>68</v>
      </c>
      <c r="F636" t="s">
        <v>18</v>
      </c>
      <c r="G636" t="s">
        <v>181</v>
      </c>
      <c r="H636">
        <v>9</v>
      </c>
      <c r="I636">
        <v>0</v>
      </c>
      <c r="J636">
        <v>0</v>
      </c>
      <c r="K636" s="2">
        <v>41553</v>
      </c>
      <c r="L636" t="s">
        <v>24</v>
      </c>
      <c r="M636">
        <v>1</v>
      </c>
      <c r="N636">
        <v>1.51</v>
      </c>
      <c r="O636">
        <v>3.5421999999999998</v>
      </c>
      <c r="P636">
        <v>0.39357777799999999</v>
      </c>
      <c r="Q636">
        <v>5.6</v>
      </c>
      <c r="R636">
        <v>4.3333333329999997</v>
      </c>
      <c r="S636">
        <v>6.4</v>
      </c>
      <c r="T636">
        <v>2</v>
      </c>
      <c r="U636">
        <v>2</v>
      </c>
      <c r="V636">
        <v>2</v>
      </c>
      <c r="W636">
        <v>2</v>
      </c>
      <c r="X636">
        <v>5.5</v>
      </c>
      <c r="Y636">
        <v>5.6</v>
      </c>
    </row>
    <row r="637" spans="1:25" x14ac:dyDescent="0.25">
      <c r="A637">
        <v>13</v>
      </c>
      <c r="B637" t="s">
        <v>220</v>
      </c>
      <c r="C637" t="s">
        <v>29</v>
      </c>
      <c r="D637">
        <v>2</v>
      </c>
      <c r="E637" t="s">
        <v>68</v>
      </c>
      <c r="F637" t="s">
        <v>18</v>
      </c>
      <c r="G637" t="s">
        <v>181</v>
      </c>
      <c r="H637">
        <v>9</v>
      </c>
      <c r="I637">
        <v>0</v>
      </c>
      <c r="J637">
        <v>0</v>
      </c>
      <c r="K637" s="2">
        <v>41553</v>
      </c>
      <c r="L637" t="s">
        <v>24</v>
      </c>
      <c r="M637">
        <v>2</v>
      </c>
      <c r="N637">
        <v>1.0418000000000001</v>
      </c>
      <c r="O637">
        <v>3.5421999999999998</v>
      </c>
      <c r="P637">
        <v>0.39357777799999999</v>
      </c>
      <c r="Q637">
        <v>5.6</v>
      </c>
      <c r="R637">
        <v>4.3333333329999997</v>
      </c>
      <c r="S637">
        <v>6.4</v>
      </c>
      <c r="T637">
        <v>2</v>
      </c>
      <c r="U637">
        <v>2</v>
      </c>
      <c r="V637">
        <v>2</v>
      </c>
      <c r="W637">
        <v>2</v>
      </c>
      <c r="X637">
        <v>5.5</v>
      </c>
      <c r="Y637">
        <v>5.6</v>
      </c>
    </row>
    <row r="638" spans="1:25" x14ac:dyDescent="0.25">
      <c r="A638">
        <v>13</v>
      </c>
      <c r="B638" t="s">
        <v>220</v>
      </c>
      <c r="C638" t="s">
        <v>29</v>
      </c>
      <c r="D638">
        <v>2</v>
      </c>
      <c r="E638" t="s">
        <v>68</v>
      </c>
      <c r="F638" t="s">
        <v>18</v>
      </c>
      <c r="G638" t="s">
        <v>181</v>
      </c>
      <c r="H638">
        <v>9</v>
      </c>
      <c r="I638">
        <v>0</v>
      </c>
      <c r="J638">
        <v>0</v>
      </c>
      <c r="K638" s="2">
        <v>41553</v>
      </c>
      <c r="L638" t="s">
        <v>24</v>
      </c>
      <c r="M638">
        <v>3</v>
      </c>
      <c r="N638">
        <v>0.1628</v>
      </c>
      <c r="O638">
        <v>3.5421999999999998</v>
      </c>
      <c r="P638">
        <v>0.39357777799999999</v>
      </c>
      <c r="Q638">
        <v>5.6</v>
      </c>
      <c r="R638">
        <v>4.3333333329999997</v>
      </c>
      <c r="S638">
        <v>6.4</v>
      </c>
      <c r="T638">
        <v>2</v>
      </c>
      <c r="U638">
        <v>2</v>
      </c>
      <c r="V638">
        <v>2</v>
      </c>
      <c r="W638">
        <v>2</v>
      </c>
      <c r="X638">
        <v>5.5</v>
      </c>
      <c r="Y638">
        <v>5.6</v>
      </c>
    </row>
    <row r="639" spans="1:25" x14ac:dyDescent="0.25">
      <c r="A639">
        <v>13</v>
      </c>
      <c r="B639" t="s">
        <v>220</v>
      </c>
      <c r="C639" t="s">
        <v>29</v>
      </c>
      <c r="D639">
        <v>2</v>
      </c>
      <c r="E639" t="s">
        <v>68</v>
      </c>
      <c r="F639" t="s">
        <v>18</v>
      </c>
      <c r="G639" t="s">
        <v>181</v>
      </c>
      <c r="H639">
        <v>9</v>
      </c>
      <c r="I639">
        <v>0</v>
      </c>
      <c r="J639">
        <v>0</v>
      </c>
      <c r="K639" s="2">
        <v>41553</v>
      </c>
      <c r="L639" t="s">
        <v>24</v>
      </c>
      <c r="M639">
        <v>4</v>
      </c>
      <c r="N639">
        <v>0.30599999999999999</v>
      </c>
      <c r="O639">
        <v>3.5421999999999998</v>
      </c>
      <c r="P639">
        <v>0.39357777799999999</v>
      </c>
      <c r="Q639">
        <v>5.6</v>
      </c>
      <c r="R639">
        <v>4.3333333329999997</v>
      </c>
      <c r="S639">
        <v>6.4</v>
      </c>
      <c r="T639">
        <v>2</v>
      </c>
      <c r="U639">
        <v>2</v>
      </c>
      <c r="V639">
        <v>2</v>
      </c>
      <c r="W639">
        <v>2</v>
      </c>
      <c r="X639">
        <v>5.5</v>
      </c>
      <c r="Y639">
        <v>5.6</v>
      </c>
    </row>
    <row r="640" spans="1:25" x14ac:dyDescent="0.25">
      <c r="A640">
        <v>13</v>
      </c>
      <c r="B640" t="s">
        <v>220</v>
      </c>
      <c r="C640" t="s">
        <v>29</v>
      </c>
      <c r="D640">
        <v>2</v>
      </c>
      <c r="E640" t="s">
        <v>68</v>
      </c>
      <c r="F640" t="s">
        <v>18</v>
      </c>
      <c r="G640" t="s">
        <v>181</v>
      </c>
      <c r="H640">
        <v>9</v>
      </c>
      <c r="I640">
        <v>0</v>
      </c>
      <c r="J640">
        <v>0</v>
      </c>
      <c r="K640" s="2">
        <v>41553</v>
      </c>
      <c r="L640" t="s">
        <v>24</v>
      </c>
      <c r="M640">
        <v>5</v>
      </c>
      <c r="N640">
        <v>0.11840000000000001</v>
      </c>
      <c r="O640">
        <v>3.5421999999999998</v>
      </c>
      <c r="P640">
        <v>0.39357777799999999</v>
      </c>
      <c r="Q640">
        <v>5.6</v>
      </c>
      <c r="R640">
        <v>4.3333333329999997</v>
      </c>
      <c r="S640">
        <v>6.4</v>
      </c>
      <c r="T640">
        <v>2</v>
      </c>
      <c r="U640">
        <v>2</v>
      </c>
      <c r="V640">
        <v>2</v>
      </c>
      <c r="W640">
        <v>2</v>
      </c>
      <c r="X640">
        <v>5.5</v>
      </c>
      <c r="Y640">
        <v>5.6</v>
      </c>
    </row>
    <row r="641" spans="1:25" x14ac:dyDescent="0.25">
      <c r="A641">
        <v>13</v>
      </c>
      <c r="B641" t="s">
        <v>220</v>
      </c>
      <c r="C641" t="s">
        <v>29</v>
      </c>
      <c r="D641">
        <v>2</v>
      </c>
      <c r="E641" t="s">
        <v>68</v>
      </c>
      <c r="F641" t="s">
        <v>18</v>
      </c>
      <c r="G641" t="s">
        <v>181</v>
      </c>
      <c r="H641">
        <v>9</v>
      </c>
      <c r="I641">
        <v>0</v>
      </c>
      <c r="J641">
        <v>0</v>
      </c>
      <c r="K641" s="2">
        <v>41553</v>
      </c>
      <c r="L641" t="s">
        <v>24</v>
      </c>
      <c r="M641">
        <v>6</v>
      </c>
      <c r="N641">
        <v>0.11749999999999999</v>
      </c>
      <c r="O641">
        <v>3.5421999999999998</v>
      </c>
      <c r="P641">
        <v>0.39357777799999999</v>
      </c>
      <c r="Q641">
        <v>5.6</v>
      </c>
      <c r="R641">
        <v>4.3333333329999997</v>
      </c>
      <c r="S641">
        <v>6.4</v>
      </c>
      <c r="T641">
        <v>2</v>
      </c>
      <c r="U641">
        <v>2</v>
      </c>
      <c r="V641">
        <v>2</v>
      </c>
      <c r="W641">
        <v>2</v>
      </c>
      <c r="X641">
        <v>5.5</v>
      </c>
      <c r="Y641">
        <v>5.6</v>
      </c>
    </row>
    <row r="642" spans="1:25" x14ac:dyDescent="0.25">
      <c r="A642">
        <v>13</v>
      </c>
      <c r="B642" t="s">
        <v>220</v>
      </c>
      <c r="C642" t="s">
        <v>29</v>
      </c>
      <c r="D642">
        <v>2</v>
      </c>
      <c r="E642" t="s">
        <v>68</v>
      </c>
      <c r="F642" t="s">
        <v>18</v>
      </c>
      <c r="G642" t="s">
        <v>181</v>
      </c>
      <c r="H642">
        <v>9</v>
      </c>
      <c r="I642">
        <v>0</v>
      </c>
      <c r="J642">
        <v>0</v>
      </c>
      <c r="K642" s="2">
        <v>41553</v>
      </c>
      <c r="L642" t="s">
        <v>24</v>
      </c>
      <c r="M642">
        <v>7</v>
      </c>
      <c r="N642">
        <v>0.1061</v>
      </c>
      <c r="O642">
        <v>3.5421999999999998</v>
      </c>
      <c r="P642">
        <v>0.39357777799999999</v>
      </c>
      <c r="Q642">
        <v>5.6</v>
      </c>
      <c r="R642">
        <v>4.3333333329999997</v>
      </c>
      <c r="S642">
        <v>6.4</v>
      </c>
      <c r="T642">
        <v>2</v>
      </c>
      <c r="U642">
        <v>2</v>
      </c>
      <c r="V642">
        <v>2</v>
      </c>
      <c r="W642">
        <v>2</v>
      </c>
      <c r="X642">
        <v>5.5</v>
      </c>
      <c r="Y642">
        <v>5.6</v>
      </c>
    </row>
    <row r="643" spans="1:25" x14ac:dyDescent="0.25">
      <c r="A643">
        <v>13</v>
      </c>
      <c r="B643" t="s">
        <v>220</v>
      </c>
      <c r="C643" t="s">
        <v>29</v>
      </c>
      <c r="D643">
        <v>2</v>
      </c>
      <c r="E643" t="s">
        <v>68</v>
      </c>
      <c r="F643" t="s">
        <v>18</v>
      </c>
      <c r="G643" t="s">
        <v>181</v>
      </c>
      <c r="H643">
        <v>9</v>
      </c>
      <c r="I643">
        <v>0</v>
      </c>
      <c r="J643">
        <v>0</v>
      </c>
      <c r="K643" s="2">
        <v>41553</v>
      </c>
      <c r="L643" t="s">
        <v>24</v>
      </c>
      <c r="M643">
        <v>8</v>
      </c>
      <c r="N643">
        <v>5.79E-2</v>
      </c>
      <c r="O643">
        <v>3.5421999999999998</v>
      </c>
      <c r="P643">
        <v>0.39357777799999999</v>
      </c>
      <c r="Q643">
        <v>5.6</v>
      </c>
      <c r="R643">
        <v>4.3333333329999997</v>
      </c>
      <c r="S643">
        <v>6.4</v>
      </c>
      <c r="T643">
        <v>2</v>
      </c>
      <c r="U643">
        <v>2</v>
      </c>
      <c r="V643">
        <v>2</v>
      </c>
      <c r="W643">
        <v>2</v>
      </c>
      <c r="X643">
        <v>5.5</v>
      </c>
      <c r="Y643">
        <v>5.6</v>
      </c>
    </row>
    <row r="644" spans="1:25" x14ac:dyDescent="0.25">
      <c r="A644">
        <v>13</v>
      </c>
      <c r="B644" t="s">
        <v>220</v>
      </c>
      <c r="C644" t="s">
        <v>29</v>
      </c>
      <c r="D644">
        <v>2</v>
      </c>
      <c r="E644" t="s">
        <v>68</v>
      </c>
      <c r="F644" t="s">
        <v>18</v>
      </c>
      <c r="G644" t="s">
        <v>181</v>
      </c>
      <c r="H644">
        <v>9</v>
      </c>
      <c r="I644">
        <v>0</v>
      </c>
      <c r="J644">
        <v>0</v>
      </c>
      <c r="K644" s="2">
        <v>41553</v>
      </c>
      <c r="L644" t="s">
        <v>24</v>
      </c>
      <c r="M644">
        <v>9</v>
      </c>
      <c r="N644">
        <v>0.1217</v>
      </c>
      <c r="O644">
        <v>3.5421999999999998</v>
      </c>
      <c r="P644">
        <v>0.39357777799999999</v>
      </c>
      <c r="Q644">
        <v>5.6</v>
      </c>
      <c r="R644">
        <v>4.3333333329999997</v>
      </c>
      <c r="S644">
        <v>6.4</v>
      </c>
      <c r="T644">
        <v>2</v>
      </c>
      <c r="U644">
        <v>2</v>
      </c>
      <c r="V644">
        <v>2</v>
      </c>
      <c r="W644">
        <v>2</v>
      </c>
      <c r="X644">
        <v>5.5</v>
      </c>
      <c r="Y644">
        <v>5.6</v>
      </c>
    </row>
    <row r="645" spans="1:25" x14ac:dyDescent="0.25">
      <c r="A645">
        <v>13</v>
      </c>
      <c r="B645" t="s">
        <v>220</v>
      </c>
      <c r="C645" t="s">
        <v>29</v>
      </c>
      <c r="D645">
        <v>3</v>
      </c>
      <c r="E645" t="s">
        <v>140</v>
      </c>
      <c r="F645" t="s">
        <v>22</v>
      </c>
      <c r="G645" t="s">
        <v>62</v>
      </c>
      <c r="H645">
        <v>2</v>
      </c>
      <c r="I645">
        <v>0</v>
      </c>
      <c r="J645">
        <v>0</v>
      </c>
      <c r="K645" s="2">
        <v>41553</v>
      </c>
      <c r="L645" t="s">
        <v>24</v>
      </c>
      <c r="M645">
        <v>1</v>
      </c>
      <c r="N645">
        <v>2.4899999999999999E-2</v>
      </c>
      <c r="O645">
        <v>0.10340000000000001</v>
      </c>
      <c r="P645">
        <v>5.1700000000000003E-2</v>
      </c>
      <c r="Q645">
        <v>4.0999999999999996</v>
      </c>
      <c r="R645">
        <v>5</v>
      </c>
      <c r="S645">
        <v>18.186666670000001</v>
      </c>
      <c r="T645">
        <v>2</v>
      </c>
      <c r="U645">
        <v>2</v>
      </c>
      <c r="V645">
        <v>1</v>
      </c>
      <c r="W645">
        <v>2</v>
      </c>
      <c r="X645">
        <v>5.7</v>
      </c>
      <c r="Y645">
        <v>5.0999999999999996</v>
      </c>
    </row>
    <row r="646" spans="1:25" x14ac:dyDescent="0.25">
      <c r="A646">
        <v>13</v>
      </c>
      <c r="B646" t="s">
        <v>220</v>
      </c>
      <c r="C646" t="s">
        <v>29</v>
      </c>
      <c r="D646">
        <v>3</v>
      </c>
      <c r="E646" t="s">
        <v>140</v>
      </c>
      <c r="F646" t="s">
        <v>22</v>
      </c>
      <c r="G646" t="s">
        <v>213</v>
      </c>
      <c r="H646">
        <v>2</v>
      </c>
      <c r="I646">
        <v>2</v>
      </c>
      <c r="J646">
        <v>1</v>
      </c>
      <c r="K646" s="2">
        <v>41553</v>
      </c>
      <c r="L646" t="s">
        <v>20</v>
      </c>
      <c r="M646" t="s">
        <v>43</v>
      </c>
      <c r="N646" t="s">
        <v>43</v>
      </c>
      <c r="O646">
        <v>1.7000000000000001E-2</v>
      </c>
      <c r="P646">
        <f>O646/I646</f>
        <v>8.5000000000000006E-3</v>
      </c>
      <c r="Q646">
        <v>4.0999999999999996</v>
      </c>
      <c r="R646">
        <v>5</v>
      </c>
      <c r="S646">
        <v>18.186666670000001</v>
      </c>
      <c r="T646">
        <v>2</v>
      </c>
      <c r="U646">
        <v>2</v>
      </c>
      <c r="V646">
        <v>1</v>
      </c>
      <c r="W646">
        <v>2</v>
      </c>
      <c r="X646">
        <v>5.7</v>
      </c>
      <c r="Y646">
        <v>5.0999999999999996</v>
      </c>
    </row>
    <row r="647" spans="1:25" x14ac:dyDescent="0.25">
      <c r="A647">
        <v>13</v>
      </c>
      <c r="B647" t="s">
        <v>220</v>
      </c>
      <c r="C647" t="s">
        <v>29</v>
      </c>
      <c r="D647">
        <v>3</v>
      </c>
      <c r="E647" t="s">
        <v>140</v>
      </c>
      <c r="F647" t="s">
        <v>22</v>
      </c>
      <c r="G647" t="s">
        <v>180</v>
      </c>
      <c r="H647">
        <v>18</v>
      </c>
      <c r="I647">
        <v>18</v>
      </c>
      <c r="J647">
        <v>1</v>
      </c>
      <c r="K647" s="2">
        <v>41553</v>
      </c>
      <c r="L647" t="s">
        <v>20</v>
      </c>
      <c r="M647" t="s">
        <v>43</v>
      </c>
      <c r="N647" t="s">
        <v>43</v>
      </c>
      <c r="O647">
        <v>0.3478</v>
      </c>
      <c r="P647">
        <f>O647/I647</f>
        <v>1.9322222222222223E-2</v>
      </c>
      <c r="Q647">
        <v>4.0999999999999996</v>
      </c>
      <c r="R647">
        <v>5</v>
      </c>
      <c r="S647">
        <v>18.186666670000001</v>
      </c>
      <c r="T647">
        <v>2</v>
      </c>
      <c r="U647">
        <v>2</v>
      </c>
      <c r="V647">
        <v>1</v>
      </c>
      <c r="W647">
        <v>2</v>
      </c>
      <c r="X647">
        <v>5.7</v>
      </c>
      <c r="Y647">
        <v>5.0999999999999996</v>
      </c>
    </row>
    <row r="648" spans="1:25" x14ac:dyDescent="0.25">
      <c r="A648">
        <v>13</v>
      </c>
      <c r="B648" t="s">
        <v>220</v>
      </c>
      <c r="C648" t="s">
        <v>29</v>
      </c>
      <c r="D648">
        <v>3</v>
      </c>
      <c r="E648" t="s">
        <v>140</v>
      </c>
      <c r="F648" t="s">
        <v>22</v>
      </c>
      <c r="G648" t="s">
        <v>164</v>
      </c>
      <c r="H648">
        <v>8</v>
      </c>
      <c r="I648">
        <v>8</v>
      </c>
      <c r="J648">
        <v>1</v>
      </c>
      <c r="K648" s="2">
        <v>41553</v>
      </c>
      <c r="L648" t="s">
        <v>20</v>
      </c>
      <c r="M648" t="s">
        <v>43</v>
      </c>
      <c r="N648" t="s">
        <v>43</v>
      </c>
      <c r="O648">
        <v>0.3412</v>
      </c>
      <c r="P648">
        <f>O648/I648</f>
        <v>4.265E-2</v>
      </c>
      <c r="Q648">
        <v>4.0999999999999996</v>
      </c>
      <c r="R648">
        <v>5</v>
      </c>
      <c r="S648">
        <v>18.186666670000001</v>
      </c>
      <c r="T648">
        <v>2</v>
      </c>
      <c r="U648">
        <v>2</v>
      </c>
      <c r="V648">
        <v>1</v>
      </c>
      <c r="W648">
        <v>2</v>
      </c>
      <c r="X648">
        <v>5.7</v>
      </c>
      <c r="Y648">
        <v>5.0999999999999996</v>
      </c>
    </row>
    <row r="649" spans="1:25" x14ac:dyDescent="0.25">
      <c r="A649">
        <v>13</v>
      </c>
      <c r="B649" t="s">
        <v>220</v>
      </c>
      <c r="C649" t="s">
        <v>29</v>
      </c>
      <c r="D649">
        <v>3</v>
      </c>
      <c r="E649" t="s">
        <v>140</v>
      </c>
      <c r="F649" t="s">
        <v>22</v>
      </c>
      <c r="G649" t="s">
        <v>62</v>
      </c>
      <c r="H649">
        <v>2</v>
      </c>
      <c r="I649">
        <v>0</v>
      </c>
      <c r="J649">
        <v>0</v>
      </c>
      <c r="K649" s="2">
        <v>41553</v>
      </c>
      <c r="L649" t="s">
        <v>24</v>
      </c>
      <c r="M649">
        <v>2</v>
      </c>
      <c r="N649">
        <v>7.85E-2</v>
      </c>
      <c r="O649">
        <v>0.10340000000000001</v>
      </c>
      <c r="P649">
        <v>5.1700000000000003E-2</v>
      </c>
      <c r="Q649">
        <v>4.0999999999999996</v>
      </c>
      <c r="R649">
        <v>5</v>
      </c>
      <c r="S649">
        <v>18.186666670000001</v>
      </c>
      <c r="T649">
        <v>2</v>
      </c>
      <c r="U649">
        <v>2</v>
      </c>
      <c r="V649">
        <v>1</v>
      </c>
      <c r="W649">
        <v>2</v>
      </c>
      <c r="X649">
        <v>5.7</v>
      </c>
      <c r="Y649">
        <v>5.0999999999999996</v>
      </c>
    </row>
    <row r="650" spans="1:25" x14ac:dyDescent="0.25">
      <c r="A650">
        <v>13</v>
      </c>
      <c r="B650" t="s">
        <v>220</v>
      </c>
      <c r="C650" t="s">
        <v>29</v>
      </c>
      <c r="D650">
        <v>3</v>
      </c>
      <c r="E650" t="s">
        <v>140</v>
      </c>
      <c r="F650" t="s">
        <v>22</v>
      </c>
      <c r="G650" t="s">
        <v>139</v>
      </c>
      <c r="H650">
        <v>1</v>
      </c>
      <c r="I650">
        <v>0</v>
      </c>
      <c r="J650">
        <v>0</v>
      </c>
      <c r="K650" s="2">
        <v>41553</v>
      </c>
      <c r="L650" t="s">
        <v>24</v>
      </c>
      <c r="M650">
        <v>1</v>
      </c>
      <c r="N650">
        <v>2.2700000000000001E-2</v>
      </c>
      <c r="O650">
        <v>2.2700000000000001E-2</v>
      </c>
      <c r="P650">
        <v>2.2700000000000001E-2</v>
      </c>
      <c r="Q650">
        <v>4.0999999999999996</v>
      </c>
      <c r="R650">
        <v>5</v>
      </c>
      <c r="S650">
        <v>18.186666670000001</v>
      </c>
      <c r="T650">
        <v>2</v>
      </c>
      <c r="U650">
        <v>2</v>
      </c>
      <c r="V650">
        <v>1</v>
      </c>
      <c r="W650">
        <v>2</v>
      </c>
      <c r="X650">
        <v>5.7</v>
      </c>
      <c r="Y650">
        <v>5.0999999999999996</v>
      </c>
    </row>
    <row r="651" spans="1:25" x14ac:dyDescent="0.25">
      <c r="A651">
        <v>13</v>
      </c>
      <c r="B651" t="s">
        <v>220</v>
      </c>
      <c r="C651" t="s">
        <v>29</v>
      </c>
      <c r="D651">
        <v>3</v>
      </c>
      <c r="E651" t="s">
        <v>140</v>
      </c>
      <c r="F651" t="s">
        <v>22</v>
      </c>
      <c r="G651" t="s">
        <v>207</v>
      </c>
      <c r="H651" t="s">
        <v>43</v>
      </c>
      <c r="I651" t="s">
        <v>43</v>
      </c>
      <c r="J651">
        <v>1</v>
      </c>
      <c r="K651" s="2">
        <v>41553</v>
      </c>
      <c r="L651" t="s">
        <v>20</v>
      </c>
      <c r="M651" t="s">
        <v>43</v>
      </c>
      <c r="N651" t="s">
        <v>43</v>
      </c>
      <c r="O651">
        <v>0.96</v>
      </c>
      <c r="P651" t="s">
        <v>43</v>
      </c>
      <c r="Q651">
        <v>4.0999999999999996</v>
      </c>
      <c r="R651">
        <v>5</v>
      </c>
      <c r="S651">
        <v>18.186666670000001</v>
      </c>
      <c r="T651">
        <v>2</v>
      </c>
      <c r="U651">
        <v>2</v>
      </c>
      <c r="V651">
        <v>1</v>
      </c>
      <c r="W651">
        <v>2</v>
      </c>
      <c r="X651">
        <v>5.7</v>
      </c>
      <c r="Y651">
        <v>5.0999999999999996</v>
      </c>
    </row>
    <row r="652" spans="1:25" x14ac:dyDescent="0.25">
      <c r="A652">
        <v>13</v>
      </c>
      <c r="B652" t="s">
        <v>220</v>
      </c>
      <c r="C652" t="s">
        <v>29</v>
      </c>
      <c r="D652">
        <v>3</v>
      </c>
      <c r="E652" t="s">
        <v>140</v>
      </c>
      <c r="F652" t="s">
        <v>22</v>
      </c>
      <c r="G652" t="s">
        <v>175</v>
      </c>
      <c r="H652">
        <v>4</v>
      </c>
      <c r="I652">
        <v>0</v>
      </c>
      <c r="J652">
        <v>0</v>
      </c>
      <c r="K652" s="2">
        <v>41553</v>
      </c>
      <c r="L652" t="s">
        <v>24</v>
      </c>
      <c r="M652" t="s">
        <v>43</v>
      </c>
      <c r="N652" t="s">
        <v>43</v>
      </c>
      <c r="O652">
        <v>0.15490000000000001</v>
      </c>
      <c r="P652">
        <v>3.8725000000000002E-2</v>
      </c>
      <c r="Q652">
        <v>4.0999999999999996</v>
      </c>
      <c r="R652">
        <v>5</v>
      </c>
      <c r="S652">
        <v>18.186666670000001</v>
      </c>
      <c r="T652">
        <v>2</v>
      </c>
      <c r="U652">
        <v>2</v>
      </c>
      <c r="V652">
        <v>1</v>
      </c>
      <c r="W652">
        <v>2</v>
      </c>
      <c r="X652">
        <v>5.7</v>
      </c>
      <c r="Y652">
        <v>5.0999999999999996</v>
      </c>
    </row>
    <row r="653" spans="1:25" x14ac:dyDescent="0.25">
      <c r="A653">
        <v>13</v>
      </c>
      <c r="B653" t="s">
        <v>220</v>
      </c>
      <c r="C653" t="s">
        <v>29</v>
      </c>
      <c r="D653">
        <v>3</v>
      </c>
      <c r="E653" t="s">
        <v>140</v>
      </c>
      <c r="F653" t="s">
        <v>22</v>
      </c>
      <c r="G653" t="s">
        <v>181</v>
      </c>
      <c r="H653">
        <v>12</v>
      </c>
      <c r="I653">
        <v>0</v>
      </c>
      <c r="J653">
        <v>0</v>
      </c>
      <c r="K653" s="2">
        <v>41553</v>
      </c>
      <c r="L653" t="s">
        <v>24</v>
      </c>
      <c r="M653">
        <v>1</v>
      </c>
      <c r="N653">
        <v>0.124</v>
      </c>
      <c r="O653">
        <v>2.4508999999999999</v>
      </c>
      <c r="P653">
        <v>0.20424166699999999</v>
      </c>
      <c r="Q653">
        <v>4.0999999999999996</v>
      </c>
      <c r="R653">
        <v>5</v>
      </c>
      <c r="S653">
        <v>18.186666670000001</v>
      </c>
      <c r="T653">
        <v>2</v>
      </c>
      <c r="U653">
        <v>2</v>
      </c>
      <c r="V653">
        <v>1</v>
      </c>
      <c r="W653">
        <v>2</v>
      </c>
      <c r="X653">
        <v>5.7</v>
      </c>
      <c r="Y653">
        <v>5.0999999999999996</v>
      </c>
    </row>
    <row r="654" spans="1:25" x14ac:dyDescent="0.25">
      <c r="A654">
        <v>13</v>
      </c>
      <c r="B654" t="s">
        <v>220</v>
      </c>
      <c r="C654" t="s">
        <v>29</v>
      </c>
      <c r="D654">
        <v>3</v>
      </c>
      <c r="E654" t="s">
        <v>140</v>
      </c>
      <c r="F654" t="s">
        <v>22</v>
      </c>
      <c r="G654" t="s">
        <v>181</v>
      </c>
      <c r="H654">
        <v>12</v>
      </c>
      <c r="I654">
        <v>0</v>
      </c>
      <c r="J654">
        <v>0</v>
      </c>
      <c r="K654" s="2">
        <v>41553</v>
      </c>
      <c r="L654" t="s">
        <v>24</v>
      </c>
      <c r="M654">
        <v>2</v>
      </c>
      <c r="N654">
        <v>0.30590000000000001</v>
      </c>
      <c r="O654">
        <v>2.4508999999999999</v>
      </c>
      <c r="P654">
        <v>0.20424166699999999</v>
      </c>
      <c r="Q654">
        <v>4.0999999999999996</v>
      </c>
      <c r="R654">
        <v>5</v>
      </c>
      <c r="S654">
        <v>18.186666670000001</v>
      </c>
      <c r="T654">
        <v>2</v>
      </c>
      <c r="U654">
        <v>2</v>
      </c>
      <c r="V654">
        <v>1</v>
      </c>
      <c r="W654">
        <v>2</v>
      </c>
      <c r="X654">
        <v>5.7</v>
      </c>
      <c r="Y654">
        <v>5.0999999999999996</v>
      </c>
    </row>
    <row r="655" spans="1:25" x14ac:dyDescent="0.25">
      <c r="A655">
        <v>13</v>
      </c>
      <c r="B655" t="s">
        <v>220</v>
      </c>
      <c r="C655" t="s">
        <v>29</v>
      </c>
      <c r="D655">
        <v>3</v>
      </c>
      <c r="E655" t="s">
        <v>140</v>
      </c>
      <c r="F655" t="s">
        <v>22</v>
      </c>
      <c r="G655" t="s">
        <v>181</v>
      </c>
      <c r="H655">
        <v>12</v>
      </c>
      <c r="I655">
        <v>0</v>
      </c>
      <c r="J655">
        <v>0</v>
      </c>
      <c r="K655" s="2">
        <v>41553</v>
      </c>
      <c r="L655" t="s">
        <v>24</v>
      </c>
      <c r="M655">
        <v>3</v>
      </c>
      <c r="N655">
        <v>8.3000000000000004E-2</v>
      </c>
      <c r="O655">
        <v>2.4508999999999999</v>
      </c>
      <c r="P655">
        <v>0.20424166699999999</v>
      </c>
      <c r="Q655">
        <v>4.0999999999999996</v>
      </c>
      <c r="R655">
        <v>5</v>
      </c>
      <c r="S655">
        <v>18.186666670000001</v>
      </c>
      <c r="T655">
        <v>2</v>
      </c>
      <c r="U655">
        <v>2</v>
      </c>
      <c r="V655">
        <v>1</v>
      </c>
      <c r="W655">
        <v>2</v>
      </c>
      <c r="X655">
        <v>5.7</v>
      </c>
      <c r="Y655">
        <v>5.0999999999999996</v>
      </c>
    </row>
    <row r="656" spans="1:25" x14ac:dyDescent="0.25">
      <c r="A656">
        <v>13</v>
      </c>
      <c r="B656" t="s">
        <v>220</v>
      </c>
      <c r="C656" t="s">
        <v>29</v>
      </c>
      <c r="D656">
        <v>3</v>
      </c>
      <c r="E656" t="s">
        <v>140</v>
      </c>
      <c r="F656" t="s">
        <v>22</v>
      </c>
      <c r="G656" t="s">
        <v>181</v>
      </c>
      <c r="H656">
        <v>12</v>
      </c>
      <c r="I656">
        <v>0</v>
      </c>
      <c r="J656">
        <v>0</v>
      </c>
      <c r="K656" s="2">
        <v>41553</v>
      </c>
      <c r="L656" t="s">
        <v>24</v>
      </c>
      <c r="M656">
        <v>4</v>
      </c>
      <c r="N656">
        <v>0.14330000000000001</v>
      </c>
      <c r="O656">
        <v>2.4508999999999999</v>
      </c>
      <c r="P656">
        <v>0.20424166699999999</v>
      </c>
      <c r="Q656">
        <v>4.0999999999999996</v>
      </c>
      <c r="R656">
        <v>5</v>
      </c>
      <c r="S656">
        <v>18.186666670000001</v>
      </c>
      <c r="T656">
        <v>2</v>
      </c>
      <c r="U656">
        <v>2</v>
      </c>
      <c r="V656">
        <v>1</v>
      </c>
      <c r="W656">
        <v>2</v>
      </c>
      <c r="X656">
        <v>5.7</v>
      </c>
      <c r="Y656">
        <v>5.0999999999999996</v>
      </c>
    </row>
    <row r="657" spans="1:25" x14ac:dyDescent="0.25">
      <c r="A657">
        <v>13</v>
      </c>
      <c r="B657" t="s">
        <v>220</v>
      </c>
      <c r="C657" t="s">
        <v>29</v>
      </c>
      <c r="D657">
        <v>3</v>
      </c>
      <c r="E657" t="s">
        <v>140</v>
      </c>
      <c r="F657" t="s">
        <v>22</v>
      </c>
      <c r="G657" t="s">
        <v>181</v>
      </c>
      <c r="H657">
        <v>12</v>
      </c>
      <c r="I657">
        <v>0</v>
      </c>
      <c r="J657">
        <v>0</v>
      </c>
      <c r="K657" s="2">
        <v>41553</v>
      </c>
      <c r="L657" t="s">
        <v>24</v>
      </c>
      <c r="M657">
        <v>5</v>
      </c>
      <c r="N657">
        <v>0.1724</v>
      </c>
      <c r="O657">
        <v>2.4508999999999999</v>
      </c>
      <c r="P657">
        <v>0.20424166699999999</v>
      </c>
      <c r="Q657">
        <v>4.0999999999999996</v>
      </c>
      <c r="R657">
        <v>5</v>
      </c>
      <c r="S657">
        <v>18.186666670000001</v>
      </c>
      <c r="T657">
        <v>2</v>
      </c>
      <c r="U657">
        <v>2</v>
      </c>
      <c r="V657">
        <v>1</v>
      </c>
      <c r="W657">
        <v>2</v>
      </c>
      <c r="X657">
        <v>5.7</v>
      </c>
      <c r="Y657">
        <v>5.0999999999999996</v>
      </c>
    </row>
    <row r="658" spans="1:25" x14ac:dyDescent="0.25">
      <c r="A658">
        <v>13</v>
      </c>
      <c r="B658" t="s">
        <v>220</v>
      </c>
      <c r="C658" t="s">
        <v>29</v>
      </c>
      <c r="D658">
        <v>3</v>
      </c>
      <c r="E658" t="s">
        <v>140</v>
      </c>
      <c r="F658" t="s">
        <v>22</v>
      </c>
      <c r="G658" t="s">
        <v>181</v>
      </c>
      <c r="H658">
        <v>12</v>
      </c>
      <c r="I658">
        <v>0</v>
      </c>
      <c r="J658">
        <v>0</v>
      </c>
      <c r="K658" s="2">
        <v>41553</v>
      </c>
      <c r="L658" t="s">
        <v>24</v>
      </c>
      <c r="M658">
        <v>6</v>
      </c>
      <c r="N658">
        <v>1.0719000000000001</v>
      </c>
      <c r="O658">
        <v>2.4508999999999999</v>
      </c>
      <c r="P658">
        <v>0.20424166699999999</v>
      </c>
      <c r="Q658">
        <v>4.0999999999999996</v>
      </c>
      <c r="R658">
        <v>5</v>
      </c>
      <c r="S658">
        <v>18.186666670000001</v>
      </c>
      <c r="T658">
        <v>2</v>
      </c>
      <c r="U658">
        <v>2</v>
      </c>
      <c r="V658">
        <v>1</v>
      </c>
      <c r="W658">
        <v>2</v>
      </c>
      <c r="X658">
        <v>5.7</v>
      </c>
      <c r="Y658">
        <v>5.0999999999999996</v>
      </c>
    </row>
    <row r="659" spans="1:25" x14ac:dyDescent="0.25">
      <c r="A659">
        <v>13</v>
      </c>
      <c r="B659" t="s">
        <v>220</v>
      </c>
      <c r="C659" t="s">
        <v>29</v>
      </c>
      <c r="D659">
        <v>3</v>
      </c>
      <c r="E659" t="s">
        <v>140</v>
      </c>
      <c r="F659" t="s">
        <v>22</v>
      </c>
      <c r="G659" t="s">
        <v>181</v>
      </c>
      <c r="H659">
        <v>12</v>
      </c>
      <c r="I659">
        <v>0</v>
      </c>
      <c r="J659">
        <v>0</v>
      </c>
      <c r="K659" s="2">
        <v>41553</v>
      </c>
      <c r="L659" t="s">
        <v>24</v>
      </c>
      <c r="M659">
        <v>7</v>
      </c>
      <c r="N659">
        <v>5.2299999999999999E-2</v>
      </c>
      <c r="O659">
        <v>2.4508999999999999</v>
      </c>
      <c r="P659">
        <v>0.20424166699999999</v>
      </c>
      <c r="Q659">
        <v>4.0999999999999996</v>
      </c>
      <c r="R659">
        <v>5</v>
      </c>
      <c r="S659">
        <v>18.186666670000001</v>
      </c>
      <c r="T659">
        <v>2</v>
      </c>
      <c r="U659">
        <v>2</v>
      </c>
      <c r="V659">
        <v>1</v>
      </c>
      <c r="W659">
        <v>2</v>
      </c>
      <c r="X659">
        <v>5.7</v>
      </c>
      <c r="Y659">
        <v>5.0999999999999996</v>
      </c>
    </row>
    <row r="660" spans="1:25" x14ac:dyDescent="0.25">
      <c r="A660">
        <v>13</v>
      </c>
      <c r="B660" t="s">
        <v>220</v>
      </c>
      <c r="C660" t="s">
        <v>29</v>
      </c>
      <c r="D660">
        <v>3</v>
      </c>
      <c r="E660" t="s">
        <v>140</v>
      </c>
      <c r="F660" t="s">
        <v>22</v>
      </c>
      <c r="G660" t="s">
        <v>181</v>
      </c>
      <c r="H660">
        <v>12</v>
      </c>
      <c r="I660">
        <v>0</v>
      </c>
      <c r="J660">
        <v>0</v>
      </c>
      <c r="K660" s="2">
        <v>41553</v>
      </c>
      <c r="L660" t="s">
        <v>24</v>
      </c>
      <c r="M660">
        <v>8</v>
      </c>
      <c r="N660">
        <v>0.17929999999999999</v>
      </c>
      <c r="O660">
        <v>2.4508999999999999</v>
      </c>
      <c r="P660">
        <v>0.20424166699999999</v>
      </c>
      <c r="Q660">
        <v>4.0999999999999996</v>
      </c>
      <c r="R660">
        <v>5</v>
      </c>
      <c r="S660">
        <v>18.186666670000001</v>
      </c>
      <c r="T660">
        <v>2</v>
      </c>
      <c r="U660">
        <v>2</v>
      </c>
      <c r="V660">
        <v>1</v>
      </c>
      <c r="W660">
        <v>2</v>
      </c>
      <c r="X660">
        <v>5.7</v>
      </c>
      <c r="Y660">
        <v>5.0999999999999996</v>
      </c>
    </row>
    <row r="661" spans="1:25" x14ac:dyDescent="0.25">
      <c r="A661">
        <v>13</v>
      </c>
      <c r="B661" t="s">
        <v>220</v>
      </c>
      <c r="C661" t="s">
        <v>29</v>
      </c>
      <c r="D661">
        <v>3</v>
      </c>
      <c r="E661" t="s">
        <v>140</v>
      </c>
      <c r="F661" t="s">
        <v>22</v>
      </c>
      <c r="G661" t="s">
        <v>181</v>
      </c>
      <c r="H661">
        <v>12</v>
      </c>
      <c r="I661">
        <v>0</v>
      </c>
      <c r="J661">
        <v>0</v>
      </c>
      <c r="K661" s="2">
        <v>41553</v>
      </c>
      <c r="L661" t="s">
        <v>24</v>
      </c>
      <c r="M661">
        <v>9</v>
      </c>
      <c r="N661">
        <v>0.1804</v>
      </c>
      <c r="O661">
        <v>2.4508999999999999</v>
      </c>
      <c r="P661">
        <v>0.20424166699999999</v>
      </c>
      <c r="Q661">
        <v>4.0999999999999996</v>
      </c>
      <c r="R661">
        <v>5</v>
      </c>
      <c r="S661">
        <v>18.186666670000001</v>
      </c>
      <c r="T661">
        <v>2</v>
      </c>
      <c r="U661">
        <v>2</v>
      </c>
      <c r="V661">
        <v>1</v>
      </c>
      <c r="W661">
        <v>2</v>
      </c>
      <c r="X661">
        <v>5.7</v>
      </c>
      <c r="Y661">
        <v>5.0999999999999996</v>
      </c>
    </row>
    <row r="662" spans="1:25" x14ac:dyDescent="0.25">
      <c r="A662">
        <v>13</v>
      </c>
      <c r="B662" t="s">
        <v>220</v>
      </c>
      <c r="C662" t="s">
        <v>29</v>
      </c>
      <c r="D662">
        <v>3</v>
      </c>
      <c r="E662" t="s">
        <v>140</v>
      </c>
      <c r="F662" t="s">
        <v>22</v>
      </c>
      <c r="G662" t="s">
        <v>181</v>
      </c>
      <c r="H662">
        <v>12</v>
      </c>
      <c r="I662">
        <v>0</v>
      </c>
      <c r="J662">
        <v>0</v>
      </c>
      <c r="K662" s="2">
        <v>41553</v>
      </c>
      <c r="L662" t="s">
        <v>24</v>
      </c>
      <c r="M662">
        <v>10</v>
      </c>
      <c r="N662">
        <v>3.9899999999999998E-2</v>
      </c>
      <c r="O662">
        <v>2.4508999999999999</v>
      </c>
      <c r="P662">
        <v>0.20424166699999999</v>
      </c>
      <c r="Q662">
        <v>4.0999999999999996</v>
      </c>
      <c r="R662">
        <v>5</v>
      </c>
      <c r="S662">
        <v>18.186666670000001</v>
      </c>
      <c r="T662">
        <v>2</v>
      </c>
      <c r="U662">
        <v>2</v>
      </c>
      <c r="V662">
        <v>1</v>
      </c>
      <c r="W662">
        <v>2</v>
      </c>
      <c r="X662">
        <v>5.7</v>
      </c>
      <c r="Y662">
        <v>5.0999999999999996</v>
      </c>
    </row>
    <row r="663" spans="1:25" x14ac:dyDescent="0.25">
      <c r="A663">
        <v>13</v>
      </c>
      <c r="B663" t="s">
        <v>220</v>
      </c>
      <c r="C663" t="s">
        <v>29</v>
      </c>
      <c r="D663">
        <v>3</v>
      </c>
      <c r="E663" t="s">
        <v>140</v>
      </c>
      <c r="F663" t="s">
        <v>22</v>
      </c>
      <c r="G663" t="s">
        <v>181</v>
      </c>
      <c r="H663">
        <v>12</v>
      </c>
      <c r="I663">
        <v>0</v>
      </c>
      <c r="J663">
        <v>0</v>
      </c>
      <c r="K663" s="2">
        <v>41553</v>
      </c>
      <c r="L663" t="s">
        <v>24</v>
      </c>
      <c r="M663">
        <v>11</v>
      </c>
      <c r="N663">
        <v>8.9999999999999993E-3</v>
      </c>
      <c r="O663">
        <v>2.4508999999999999</v>
      </c>
      <c r="P663">
        <v>0.20424166699999999</v>
      </c>
      <c r="Q663">
        <v>4.0999999999999996</v>
      </c>
      <c r="R663">
        <v>5</v>
      </c>
      <c r="S663">
        <v>18.186666670000001</v>
      </c>
      <c r="T663">
        <v>2</v>
      </c>
      <c r="U663">
        <v>2</v>
      </c>
      <c r="V663">
        <v>1</v>
      </c>
      <c r="W663">
        <v>2</v>
      </c>
      <c r="X663">
        <v>5.7</v>
      </c>
      <c r="Y663">
        <v>5.0999999999999996</v>
      </c>
    </row>
    <row r="664" spans="1:25" x14ac:dyDescent="0.25">
      <c r="A664">
        <v>13</v>
      </c>
      <c r="B664" t="s">
        <v>220</v>
      </c>
      <c r="C664" t="s">
        <v>29</v>
      </c>
      <c r="D664">
        <v>3</v>
      </c>
      <c r="E664" t="s">
        <v>140</v>
      </c>
      <c r="F664" t="s">
        <v>22</v>
      </c>
      <c r="G664" t="s">
        <v>181</v>
      </c>
      <c r="H664">
        <v>12</v>
      </c>
      <c r="I664">
        <v>0</v>
      </c>
      <c r="J664">
        <v>0</v>
      </c>
      <c r="K664" s="2">
        <v>41553</v>
      </c>
      <c r="L664" t="s">
        <v>24</v>
      </c>
      <c r="M664">
        <v>12</v>
      </c>
      <c r="N664">
        <v>8.9499999999999996E-2</v>
      </c>
      <c r="O664">
        <v>2.4508999999999999</v>
      </c>
      <c r="P664">
        <v>0.20424166699999999</v>
      </c>
      <c r="Q664">
        <v>4.0999999999999996</v>
      </c>
      <c r="R664">
        <v>5</v>
      </c>
      <c r="S664">
        <v>18.186666670000001</v>
      </c>
      <c r="T664">
        <v>2</v>
      </c>
      <c r="U664">
        <v>2</v>
      </c>
      <c r="V664">
        <v>1</v>
      </c>
      <c r="W664">
        <v>2</v>
      </c>
      <c r="X664">
        <v>5.7</v>
      </c>
      <c r="Y664">
        <v>5.0999999999999996</v>
      </c>
    </row>
    <row r="665" spans="1:25" x14ac:dyDescent="0.25">
      <c r="A665">
        <v>13</v>
      </c>
      <c r="B665" t="s">
        <v>220</v>
      </c>
      <c r="C665" t="s">
        <v>29</v>
      </c>
      <c r="D665">
        <v>3</v>
      </c>
      <c r="E665" t="s">
        <v>69</v>
      </c>
      <c r="F665" t="s">
        <v>18</v>
      </c>
      <c r="G665" t="s">
        <v>219</v>
      </c>
      <c r="H665">
        <v>2</v>
      </c>
      <c r="I665">
        <v>0</v>
      </c>
      <c r="J665">
        <v>0</v>
      </c>
      <c r="K665" s="2">
        <v>41553</v>
      </c>
      <c r="L665" t="s">
        <v>24</v>
      </c>
      <c r="M665">
        <v>1</v>
      </c>
      <c r="N665">
        <v>4.3200000000000002E-2</v>
      </c>
      <c r="O665">
        <v>0.21260000000000001</v>
      </c>
      <c r="P665">
        <v>0.10630000000000001</v>
      </c>
      <c r="Q665">
        <v>4.0999999999999996</v>
      </c>
      <c r="R665">
        <v>5.3333333329999997</v>
      </c>
      <c r="S665">
        <v>18.186666670000001</v>
      </c>
      <c r="T665">
        <v>2</v>
      </c>
      <c r="U665">
        <v>2</v>
      </c>
      <c r="V665">
        <v>3</v>
      </c>
      <c r="W665">
        <v>2</v>
      </c>
      <c r="X665">
        <v>5.7</v>
      </c>
      <c r="Y665">
        <v>5.6</v>
      </c>
    </row>
    <row r="666" spans="1:25" x14ac:dyDescent="0.25">
      <c r="A666">
        <v>13</v>
      </c>
      <c r="B666" t="s">
        <v>220</v>
      </c>
      <c r="C666" t="s">
        <v>29</v>
      </c>
      <c r="D666">
        <v>3</v>
      </c>
      <c r="E666" t="s">
        <v>69</v>
      </c>
      <c r="F666" t="s">
        <v>18</v>
      </c>
      <c r="G666" t="s">
        <v>219</v>
      </c>
      <c r="H666">
        <v>2</v>
      </c>
      <c r="I666">
        <v>0</v>
      </c>
      <c r="J666">
        <v>0</v>
      </c>
      <c r="K666" s="2">
        <v>41553</v>
      </c>
      <c r="L666" t="s">
        <v>24</v>
      </c>
      <c r="M666">
        <v>2</v>
      </c>
      <c r="N666">
        <v>0.1694</v>
      </c>
      <c r="O666">
        <v>0.21260000000000001</v>
      </c>
      <c r="P666">
        <v>0.10630000000000001</v>
      </c>
      <c r="Q666">
        <v>4.0999999999999996</v>
      </c>
      <c r="R666">
        <v>5.3333333329999997</v>
      </c>
      <c r="S666">
        <v>18.186666670000001</v>
      </c>
      <c r="T666">
        <v>2</v>
      </c>
      <c r="U666">
        <v>2</v>
      </c>
      <c r="V666">
        <v>3</v>
      </c>
      <c r="W666">
        <v>2</v>
      </c>
      <c r="X666">
        <v>5.7</v>
      </c>
      <c r="Y666">
        <v>5.6</v>
      </c>
    </row>
    <row r="667" spans="1:25" x14ac:dyDescent="0.25">
      <c r="A667">
        <v>13</v>
      </c>
      <c r="B667" t="s">
        <v>220</v>
      </c>
      <c r="C667" t="s">
        <v>29</v>
      </c>
      <c r="D667">
        <v>3</v>
      </c>
      <c r="E667" t="s">
        <v>69</v>
      </c>
      <c r="F667" t="s">
        <v>18</v>
      </c>
      <c r="G667" t="s">
        <v>62</v>
      </c>
      <c r="H667">
        <v>6</v>
      </c>
      <c r="I667">
        <v>0</v>
      </c>
      <c r="J667">
        <v>0</v>
      </c>
      <c r="K667" s="2">
        <v>41553</v>
      </c>
      <c r="L667" t="s">
        <v>24</v>
      </c>
      <c r="M667">
        <v>1</v>
      </c>
      <c r="N667">
        <v>0.15620000000000001</v>
      </c>
      <c r="O667">
        <v>0.62260000000000004</v>
      </c>
      <c r="P667">
        <v>0.10376666700000001</v>
      </c>
      <c r="Q667">
        <v>4.0999999999999996</v>
      </c>
      <c r="R667">
        <v>5.3333333329999997</v>
      </c>
      <c r="S667">
        <v>18.186666670000001</v>
      </c>
      <c r="T667">
        <v>2</v>
      </c>
      <c r="U667">
        <v>2</v>
      </c>
      <c r="V667">
        <v>3</v>
      </c>
      <c r="W667">
        <v>2</v>
      </c>
      <c r="X667">
        <v>5.7</v>
      </c>
      <c r="Y667">
        <v>5.6</v>
      </c>
    </row>
    <row r="668" spans="1:25" x14ac:dyDescent="0.25">
      <c r="A668">
        <v>13</v>
      </c>
      <c r="B668" t="s">
        <v>220</v>
      </c>
      <c r="C668" t="s">
        <v>29</v>
      </c>
      <c r="D668">
        <v>3</v>
      </c>
      <c r="E668" t="s">
        <v>69</v>
      </c>
      <c r="F668" t="s">
        <v>18</v>
      </c>
      <c r="G668" t="s">
        <v>62</v>
      </c>
      <c r="H668">
        <v>6</v>
      </c>
      <c r="I668">
        <v>0</v>
      </c>
      <c r="J668">
        <v>0</v>
      </c>
      <c r="K668" s="2">
        <v>41553</v>
      </c>
      <c r="L668" t="s">
        <v>24</v>
      </c>
      <c r="M668">
        <v>2</v>
      </c>
      <c r="N668">
        <v>2.5700000000000001E-2</v>
      </c>
      <c r="O668">
        <v>0.62260000000000004</v>
      </c>
      <c r="P668">
        <v>0.10376666700000001</v>
      </c>
      <c r="Q668">
        <v>4.0999999999999996</v>
      </c>
      <c r="R668">
        <v>5.3333333329999997</v>
      </c>
      <c r="S668">
        <v>18.186666670000001</v>
      </c>
      <c r="T668">
        <v>2</v>
      </c>
      <c r="U668">
        <v>2</v>
      </c>
      <c r="V668">
        <v>3</v>
      </c>
      <c r="W668">
        <v>2</v>
      </c>
      <c r="X668">
        <v>5.7</v>
      </c>
      <c r="Y668">
        <v>5.6</v>
      </c>
    </row>
    <row r="669" spans="1:25" x14ac:dyDescent="0.25">
      <c r="A669">
        <v>13</v>
      </c>
      <c r="B669" t="s">
        <v>220</v>
      </c>
      <c r="C669" t="s">
        <v>29</v>
      </c>
      <c r="D669">
        <v>3</v>
      </c>
      <c r="E669" t="s">
        <v>69</v>
      </c>
      <c r="F669" t="s">
        <v>18</v>
      </c>
      <c r="G669" t="s">
        <v>62</v>
      </c>
      <c r="H669">
        <v>6</v>
      </c>
      <c r="I669">
        <v>0</v>
      </c>
      <c r="J669">
        <v>0</v>
      </c>
      <c r="K669" s="2">
        <v>41553</v>
      </c>
      <c r="L669" t="s">
        <v>24</v>
      </c>
      <c r="M669">
        <v>3</v>
      </c>
      <c r="N669">
        <v>9.3299999999999994E-2</v>
      </c>
      <c r="O669">
        <v>0.62260000000000004</v>
      </c>
      <c r="P669">
        <v>0.10376666700000001</v>
      </c>
      <c r="Q669">
        <v>4.0999999999999996</v>
      </c>
      <c r="R669">
        <v>5.3333333329999997</v>
      </c>
      <c r="S669">
        <v>18.186666670000001</v>
      </c>
      <c r="T669">
        <v>2</v>
      </c>
      <c r="U669">
        <v>2</v>
      </c>
      <c r="V669">
        <v>3</v>
      </c>
      <c r="W669">
        <v>2</v>
      </c>
      <c r="X669">
        <v>5.7</v>
      </c>
      <c r="Y669">
        <v>5.6</v>
      </c>
    </row>
    <row r="670" spans="1:25" x14ac:dyDescent="0.25">
      <c r="A670">
        <v>13</v>
      </c>
      <c r="B670" t="s">
        <v>220</v>
      </c>
      <c r="C670" t="s">
        <v>29</v>
      </c>
      <c r="D670">
        <v>3</v>
      </c>
      <c r="E670" t="s">
        <v>69</v>
      </c>
      <c r="F670" t="s">
        <v>18</v>
      </c>
      <c r="G670" t="s">
        <v>62</v>
      </c>
      <c r="H670">
        <v>6</v>
      </c>
      <c r="I670">
        <v>0</v>
      </c>
      <c r="J670">
        <v>0</v>
      </c>
      <c r="K670" s="2">
        <v>41553</v>
      </c>
      <c r="L670" t="s">
        <v>24</v>
      </c>
      <c r="M670">
        <v>4</v>
      </c>
      <c r="N670">
        <v>0.1409</v>
      </c>
      <c r="O670">
        <v>0.62260000000000004</v>
      </c>
      <c r="P670">
        <v>0.10376666700000001</v>
      </c>
      <c r="Q670">
        <v>4.0999999999999996</v>
      </c>
      <c r="R670">
        <v>5.3333333329999997</v>
      </c>
      <c r="S670">
        <v>18.186666670000001</v>
      </c>
      <c r="T670">
        <v>2</v>
      </c>
      <c r="U670">
        <v>2</v>
      </c>
      <c r="V670">
        <v>3</v>
      </c>
      <c r="W670">
        <v>2</v>
      </c>
      <c r="X670">
        <v>5.7</v>
      </c>
      <c r="Y670">
        <v>5.6</v>
      </c>
    </row>
    <row r="671" spans="1:25" x14ac:dyDescent="0.25">
      <c r="A671">
        <v>13</v>
      </c>
      <c r="B671" t="s">
        <v>220</v>
      </c>
      <c r="C671" t="s">
        <v>29</v>
      </c>
      <c r="D671">
        <v>3</v>
      </c>
      <c r="E671" t="s">
        <v>69</v>
      </c>
      <c r="F671" t="s">
        <v>18</v>
      </c>
      <c r="G671" t="s">
        <v>62</v>
      </c>
      <c r="H671">
        <v>6</v>
      </c>
      <c r="I671">
        <v>0</v>
      </c>
      <c r="J671">
        <v>0</v>
      </c>
      <c r="K671" s="2">
        <v>41553</v>
      </c>
      <c r="L671" t="s">
        <v>24</v>
      </c>
      <c r="M671">
        <v>5</v>
      </c>
      <c r="N671">
        <v>4.4999999999999998E-2</v>
      </c>
      <c r="O671">
        <v>0.62260000000000004</v>
      </c>
      <c r="P671">
        <v>0.10376666700000001</v>
      </c>
      <c r="Q671">
        <v>4.0999999999999996</v>
      </c>
      <c r="R671">
        <v>5.3333333329999997</v>
      </c>
      <c r="S671">
        <v>18.186666670000001</v>
      </c>
      <c r="T671">
        <v>2</v>
      </c>
      <c r="U671">
        <v>2</v>
      </c>
      <c r="V671">
        <v>3</v>
      </c>
      <c r="W671">
        <v>2</v>
      </c>
      <c r="X671">
        <v>5.7</v>
      </c>
      <c r="Y671">
        <v>5.6</v>
      </c>
    </row>
    <row r="672" spans="1:25" x14ac:dyDescent="0.25">
      <c r="A672">
        <v>13</v>
      </c>
      <c r="B672" t="s">
        <v>220</v>
      </c>
      <c r="C672" t="s">
        <v>29</v>
      </c>
      <c r="D672">
        <v>3</v>
      </c>
      <c r="E672" t="s">
        <v>69</v>
      </c>
      <c r="F672" t="s">
        <v>18</v>
      </c>
      <c r="G672" t="s">
        <v>62</v>
      </c>
      <c r="H672">
        <v>6</v>
      </c>
      <c r="I672">
        <v>0</v>
      </c>
      <c r="J672">
        <v>0</v>
      </c>
      <c r="K672" s="2">
        <v>41553</v>
      </c>
      <c r="L672" t="s">
        <v>24</v>
      </c>
      <c r="M672">
        <v>6</v>
      </c>
      <c r="N672">
        <v>0.1615</v>
      </c>
      <c r="O672">
        <v>0.62260000000000004</v>
      </c>
      <c r="P672">
        <v>0.10376666700000001</v>
      </c>
      <c r="Q672">
        <v>4.0999999999999996</v>
      </c>
      <c r="R672">
        <v>5.3333333329999997</v>
      </c>
      <c r="S672">
        <v>18.186666670000001</v>
      </c>
      <c r="T672">
        <v>2</v>
      </c>
      <c r="U672">
        <v>2</v>
      </c>
      <c r="V672">
        <v>3</v>
      </c>
      <c r="W672">
        <v>2</v>
      </c>
      <c r="X672">
        <v>5.7</v>
      </c>
      <c r="Y672">
        <v>5.6</v>
      </c>
    </row>
    <row r="673" spans="1:25" x14ac:dyDescent="0.25">
      <c r="A673">
        <v>13</v>
      </c>
      <c r="B673" t="s">
        <v>220</v>
      </c>
      <c r="C673" t="s">
        <v>29</v>
      </c>
      <c r="D673">
        <v>3</v>
      </c>
      <c r="E673" t="s">
        <v>69</v>
      </c>
      <c r="F673" t="s">
        <v>18</v>
      </c>
      <c r="G673" t="s">
        <v>207</v>
      </c>
      <c r="H673" t="s">
        <v>43</v>
      </c>
      <c r="I673" t="s">
        <v>43</v>
      </c>
      <c r="J673">
        <v>1</v>
      </c>
      <c r="K673" s="2">
        <v>41553</v>
      </c>
      <c r="L673" t="s">
        <v>20</v>
      </c>
      <c r="M673" t="s">
        <v>43</v>
      </c>
      <c r="N673" t="s">
        <v>43</v>
      </c>
      <c r="O673">
        <v>2.2999999999999998</v>
      </c>
      <c r="P673" t="s">
        <v>43</v>
      </c>
      <c r="Q673">
        <v>4.0999999999999996</v>
      </c>
      <c r="R673">
        <v>5.3333333329999997</v>
      </c>
      <c r="S673">
        <v>18.186666670000001</v>
      </c>
      <c r="T673">
        <v>2</v>
      </c>
      <c r="U673">
        <v>2</v>
      </c>
      <c r="V673">
        <v>3</v>
      </c>
      <c r="W673">
        <v>2</v>
      </c>
      <c r="X673">
        <v>5.7</v>
      </c>
      <c r="Y673">
        <v>5.6</v>
      </c>
    </row>
    <row r="674" spans="1:25" x14ac:dyDescent="0.25">
      <c r="A674">
        <v>13</v>
      </c>
      <c r="B674" t="s">
        <v>220</v>
      </c>
      <c r="C674" t="s">
        <v>29</v>
      </c>
      <c r="D674">
        <v>3</v>
      </c>
      <c r="E674" t="s">
        <v>69</v>
      </c>
      <c r="F674" t="s">
        <v>18</v>
      </c>
      <c r="G674" t="s">
        <v>175</v>
      </c>
      <c r="H674">
        <v>7</v>
      </c>
      <c r="I674">
        <v>0</v>
      </c>
      <c r="J674">
        <v>0</v>
      </c>
      <c r="K674" s="2">
        <v>41553</v>
      </c>
      <c r="L674" t="s">
        <v>24</v>
      </c>
      <c r="M674" t="s">
        <v>43</v>
      </c>
      <c r="N674" t="s">
        <v>43</v>
      </c>
      <c r="O674">
        <v>0.45750000000000002</v>
      </c>
      <c r="P674">
        <v>6.5357143000000006E-2</v>
      </c>
      <c r="Q674">
        <v>4.0999999999999996</v>
      </c>
      <c r="R674">
        <v>5.3333333329999997</v>
      </c>
      <c r="S674">
        <v>18.186666670000001</v>
      </c>
      <c r="T674">
        <v>2</v>
      </c>
      <c r="U674">
        <v>2</v>
      </c>
      <c r="V674">
        <v>3</v>
      </c>
      <c r="W674">
        <v>2</v>
      </c>
      <c r="X674">
        <v>5.7</v>
      </c>
      <c r="Y674">
        <v>5.6</v>
      </c>
    </row>
    <row r="675" spans="1:25" x14ac:dyDescent="0.25">
      <c r="A675">
        <v>13</v>
      </c>
      <c r="B675" t="s">
        <v>220</v>
      </c>
      <c r="C675" t="s">
        <v>29</v>
      </c>
      <c r="D675">
        <v>3</v>
      </c>
      <c r="E675" t="s">
        <v>69</v>
      </c>
      <c r="F675" t="s">
        <v>18</v>
      </c>
      <c r="G675" t="s">
        <v>209</v>
      </c>
      <c r="H675">
        <v>23</v>
      </c>
      <c r="I675">
        <v>23</v>
      </c>
      <c r="J675">
        <v>1</v>
      </c>
      <c r="K675" s="2">
        <v>41553</v>
      </c>
      <c r="L675" t="s">
        <v>20</v>
      </c>
      <c r="M675" t="s">
        <v>43</v>
      </c>
      <c r="N675" t="s">
        <v>43</v>
      </c>
      <c r="O675">
        <v>1.3</v>
      </c>
      <c r="P675">
        <f>O675/I675</f>
        <v>5.6521739130434782E-2</v>
      </c>
      <c r="Q675">
        <v>4.0999999999999996</v>
      </c>
      <c r="R675">
        <v>5.3333333329999997</v>
      </c>
      <c r="S675">
        <v>18.186666670000001</v>
      </c>
      <c r="T675">
        <v>2</v>
      </c>
      <c r="U675">
        <v>2</v>
      </c>
      <c r="V675">
        <v>3</v>
      </c>
      <c r="W675">
        <v>2</v>
      </c>
      <c r="X675">
        <v>5.7</v>
      </c>
      <c r="Y675">
        <v>5.6</v>
      </c>
    </row>
    <row r="676" spans="1:25" x14ac:dyDescent="0.25">
      <c r="A676">
        <v>13</v>
      </c>
      <c r="B676" t="s">
        <v>220</v>
      </c>
      <c r="C676" t="s">
        <v>29</v>
      </c>
      <c r="D676">
        <v>3</v>
      </c>
      <c r="E676" t="s">
        <v>69</v>
      </c>
      <c r="F676" t="s">
        <v>18</v>
      </c>
      <c r="G676" t="s">
        <v>164</v>
      </c>
      <c r="H676">
        <v>4</v>
      </c>
      <c r="I676">
        <v>4</v>
      </c>
      <c r="J676">
        <v>1</v>
      </c>
      <c r="K676" s="2">
        <v>41553</v>
      </c>
      <c r="L676" t="s">
        <v>20</v>
      </c>
      <c r="M676" t="s">
        <v>43</v>
      </c>
      <c r="N676" t="s">
        <v>43</v>
      </c>
      <c r="O676">
        <v>0.246</v>
      </c>
      <c r="P676">
        <f>O676/I676</f>
        <v>6.1499999999999999E-2</v>
      </c>
      <c r="Q676">
        <v>4.0999999999999996</v>
      </c>
      <c r="R676">
        <v>5.3333333329999997</v>
      </c>
      <c r="S676">
        <v>18.186666670000001</v>
      </c>
      <c r="T676">
        <v>2</v>
      </c>
      <c r="U676">
        <v>2</v>
      </c>
      <c r="V676">
        <v>3</v>
      </c>
      <c r="W676">
        <v>2</v>
      </c>
      <c r="X676">
        <v>5.7</v>
      </c>
      <c r="Y676">
        <v>5.6</v>
      </c>
    </row>
    <row r="677" spans="1:25" x14ac:dyDescent="0.25">
      <c r="A677">
        <v>13</v>
      </c>
      <c r="B677" t="s">
        <v>220</v>
      </c>
      <c r="C677" t="s">
        <v>29</v>
      </c>
      <c r="D677">
        <v>3</v>
      </c>
      <c r="E677" t="s">
        <v>69</v>
      </c>
      <c r="F677" t="s">
        <v>18</v>
      </c>
      <c r="G677" t="s">
        <v>181</v>
      </c>
      <c r="H677">
        <v>8</v>
      </c>
      <c r="I677">
        <v>0</v>
      </c>
      <c r="J677">
        <v>0</v>
      </c>
      <c r="K677" s="2">
        <v>41553</v>
      </c>
      <c r="L677" t="s">
        <v>24</v>
      </c>
      <c r="M677">
        <v>1</v>
      </c>
      <c r="N677">
        <v>0.57240000000000002</v>
      </c>
      <c r="O677">
        <v>5.4946000000000002</v>
      </c>
      <c r="P677">
        <v>0.68682500000000002</v>
      </c>
      <c r="Q677">
        <v>4.0999999999999996</v>
      </c>
      <c r="R677">
        <v>5.3333333329999997</v>
      </c>
      <c r="S677">
        <v>18.186666670000001</v>
      </c>
      <c r="T677">
        <v>2</v>
      </c>
      <c r="U677">
        <v>2</v>
      </c>
      <c r="V677">
        <v>3</v>
      </c>
      <c r="W677">
        <v>2</v>
      </c>
      <c r="X677">
        <v>5.7</v>
      </c>
      <c r="Y677">
        <v>5.6</v>
      </c>
    </row>
    <row r="678" spans="1:25" x14ac:dyDescent="0.25">
      <c r="A678">
        <v>13</v>
      </c>
      <c r="B678" t="s">
        <v>220</v>
      </c>
      <c r="C678" t="s">
        <v>29</v>
      </c>
      <c r="D678">
        <v>3</v>
      </c>
      <c r="E678" t="s">
        <v>69</v>
      </c>
      <c r="F678" t="s">
        <v>18</v>
      </c>
      <c r="G678" t="s">
        <v>181</v>
      </c>
      <c r="H678">
        <v>8</v>
      </c>
      <c r="I678">
        <v>0</v>
      </c>
      <c r="J678">
        <v>0</v>
      </c>
      <c r="K678" s="2">
        <v>41553</v>
      </c>
      <c r="L678" t="s">
        <v>24</v>
      </c>
      <c r="M678">
        <v>2</v>
      </c>
      <c r="N678">
        <v>0.33110000000000001</v>
      </c>
      <c r="O678">
        <v>5.4946000000000002</v>
      </c>
      <c r="P678">
        <v>0.68682500000000002</v>
      </c>
      <c r="Q678">
        <v>4.0999999999999996</v>
      </c>
      <c r="R678">
        <v>5.3333333329999997</v>
      </c>
      <c r="S678">
        <v>18.186666670000001</v>
      </c>
      <c r="T678">
        <v>2</v>
      </c>
      <c r="U678">
        <v>2</v>
      </c>
      <c r="V678">
        <v>3</v>
      </c>
      <c r="W678">
        <v>2</v>
      </c>
      <c r="X678">
        <v>5.7</v>
      </c>
      <c r="Y678">
        <v>5.6</v>
      </c>
    </row>
    <row r="679" spans="1:25" x14ac:dyDescent="0.25">
      <c r="A679">
        <v>13</v>
      </c>
      <c r="B679" t="s">
        <v>220</v>
      </c>
      <c r="C679" t="s">
        <v>29</v>
      </c>
      <c r="D679">
        <v>3</v>
      </c>
      <c r="E679" t="s">
        <v>69</v>
      </c>
      <c r="F679" t="s">
        <v>18</v>
      </c>
      <c r="G679" t="s">
        <v>181</v>
      </c>
      <c r="H679">
        <v>8</v>
      </c>
      <c r="I679">
        <v>0</v>
      </c>
      <c r="J679">
        <v>0</v>
      </c>
      <c r="K679" s="2">
        <v>41553</v>
      </c>
      <c r="L679" t="s">
        <v>24</v>
      </c>
      <c r="M679">
        <v>3</v>
      </c>
      <c r="N679">
        <v>1.1903999999999999</v>
      </c>
      <c r="O679">
        <v>5.4946000000000002</v>
      </c>
      <c r="P679">
        <v>0.68682500000000002</v>
      </c>
      <c r="Q679">
        <v>4.0999999999999996</v>
      </c>
      <c r="R679">
        <v>5.3333333329999997</v>
      </c>
      <c r="S679">
        <v>18.186666670000001</v>
      </c>
      <c r="T679">
        <v>2</v>
      </c>
      <c r="U679">
        <v>2</v>
      </c>
      <c r="V679">
        <v>3</v>
      </c>
      <c r="W679">
        <v>2</v>
      </c>
      <c r="X679">
        <v>5.7</v>
      </c>
      <c r="Y679">
        <v>5.6</v>
      </c>
    </row>
    <row r="680" spans="1:25" x14ac:dyDescent="0.25">
      <c r="A680">
        <v>13</v>
      </c>
      <c r="B680" t="s">
        <v>220</v>
      </c>
      <c r="C680" t="s">
        <v>29</v>
      </c>
      <c r="D680">
        <v>3</v>
      </c>
      <c r="E680" t="s">
        <v>69</v>
      </c>
      <c r="F680" t="s">
        <v>18</v>
      </c>
      <c r="G680" t="s">
        <v>181</v>
      </c>
      <c r="H680">
        <v>8</v>
      </c>
      <c r="I680">
        <v>0</v>
      </c>
      <c r="J680">
        <v>0</v>
      </c>
      <c r="K680" s="2">
        <v>41553</v>
      </c>
      <c r="L680" t="s">
        <v>24</v>
      </c>
      <c r="M680">
        <v>4</v>
      </c>
      <c r="N680">
        <v>0.81410000000000005</v>
      </c>
      <c r="O680">
        <v>5.4946000000000002</v>
      </c>
      <c r="P680">
        <v>0.68682500000000002</v>
      </c>
      <c r="Q680">
        <v>4.0999999999999996</v>
      </c>
      <c r="R680">
        <v>5.3333333329999997</v>
      </c>
      <c r="S680">
        <v>18.186666670000001</v>
      </c>
      <c r="T680">
        <v>2</v>
      </c>
      <c r="U680">
        <v>2</v>
      </c>
      <c r="V680">
        <v>3</v>
      </c>
      <c r="W680">
        <v>2</v>
      </c>
      <c r="X680">
        <v>5.7</v>
      </c>
      <c r="Y680">
        <v>5.6</v>
      </c>
    </row>
    <row r="681" spans="1:25" x14ac:dyDescent="0.25">
      <c r="A681">
        <v>13</v>
      </c>
      <c r="B681" t="s">
        <v>220</v>
      </c>
      <c r="C681" t="s">
        <v>29</v>
      </c>
      <c r="D681">
        <v>3</v>
      </c>
      <c r="E681" t="s">
        <v>69</v>
      </c>
      <c r="F681" t="s">
        <v>18</v>
      </c>
      <c r="G681" t="s">
        <v>181</v>
      </c>
      <c r="H681">
        <v>8</v>
      </c>
      <c r="I681">
        <v>0</v>
      </c>
      <c r="J681">
        <v>0</v>
      </c>
      <c r="K681" s="2">
        <v>41553</v>
      </c>
      <c r="L681" t="s">
        <v>24</v>
      </c>
      <c r="M681">
        <v>5</v>
      </c>
      <c r="N681">
        <v>0.23630000000000001</v>
      </c>
      <c r="O681">
        <v>5.4946000000000002</v>
      </c>
      <c r="P681">
        <v>0.68682500000000002</v>
      </c>
      <c r="Q681">
        <v>4.0999999999999996</v>
      </c>
      <c r="R681">
        <v>5.3333333329999997</v>
      </c>
      <c r="S681">
        <v>18.186666670000001</v>
      </c>
      <c r="T681">
        <v>2</v>
      </c>
      <c r="U681">
        <v>2</v>
      </c>
      <c r="V681">
        <v>3</v>
      </c>
      <c r="W681">
        <v>2</v>
      </c>
      <c r="X681">
        <v>5.7</v>
      </c>
      <c r="Y681">
        <v>5.6</v>
      </c>
    </row>
    <row r="682" spans="1:25" x14ac:dyDescent="0.25">
      <c r="A682">
        <v>13</v>
      </c>
      <c r="B682" t="s">
        <v>220</v>
      </c>
      <c r="C682" t="s">
        <v>29</v>
      </c>
      <c r="D682">
        <v>3</v>
      </c>
      <c r="E682" t="s">
        <v>69</v>
      </c>
      <c r="F682" t="s">
        <v>18</v>
      </c>
      <c r="G682" t="s">
        <v>181</v>
      </c>
      <c r="H682">
        <v>8</v>
      </c>
      <c r="I682">
        <v>0</v>
      </c>
      <c r="J682">
        <v>0</v>
      </c>
      <c r="K682" s="2">
        <v>41553</v>
      </c>
      <c r="L682" t="s">
        <v>24</v>
      </c>
      <c r="M682">
        <v>6</v>
      </c>
      <c r="N682">
        <v>0.2621</v>
      </c>
      <c r="O682">
        <v>5.4946000000000002</v>
      </c>
      <c r="P682">
        <v>0.68682500000000002</v>
      </c>
      <c r="Q682">
        <v>4.0999999999999996</v>
      </c>
      <c r="R682">
        <v>5.3333333329999997</v>
      </c>
      <c r="S682">
        <v>18.186666670000001</v>
      </c>
      <c r="T682">
        <v>2</v>
      </c>
      <c r="U682">
        <v>2</v>
      </c>
      <c r="V682">
        <v>3</v>
      </c>
      <c r="W682">
        <v>2</v>
      </c>
      <c r="X682">
        <v>5.7</v>
      </c>
      <c r="Y682">
        <v>5.6</v>
      </c>
    </row>
    <row r="683" spans="1:25" x14ac:dyDescent="0.25">
      <c r="A683">
        <v>13</v>
      </c>
      <c r="B683" t="s">
        <v>220</v>
      </c>
      <c r="C683" t="s">
        <v>29</v>
      </c>
      <c r="D683">
        <v>3</v>
      </c>
      <c r="E683" t="s">
        <v>69</v>
      </c>
      <c r="F683" t="s">
        <v>18</v>
      </c>
      <c r="G683" t="s">
        <v>181</v>
      </c>
      <c r="H683">
        <v>8</v>
      </c>
      <c r="I683">
        <v>0</v>
      </c>
      <c r="J683">
        <v>0</v>
      </c>
      <c r="K683" s="2">
        <v>41553</v>
      </c>
      <c r="L683" t="s">
        <v>24</v>
      </c>
      <c r="M683">
        <v>7</v>
      </c>
      <c r="N683">
        <v>0.87639999999999996</v>
      </c>
      <c r="O683">
        <v>5.4946000000000002</v>
      </c>
      <c r="P683">
        <v>0.68682500000000002</v>
      </c>
      <c r="Q683">
        <v>4.0999999999999996</v>
      </c>
      <c r="R683">
        <v>5.3333333329999997</v>
      </c>
      <c r="S683">
        <v>18.186666670000001</v>
      </c>
      <c r="T683">
        <v>2</v>
      </c>
      <c r="U683">
        <v>2</v>
      </c>
      <c r="V683">
        <v>3</v>
      </c>
      <c r="W683">
        <v>2</v>
      </c>
      <c r="X683">
        <v>5.7</v>
      </c>
      <c r="Y683">
        <v>5.6</v>
      </c>
    </row>
    <row r="684" spans="1:25" x14ac:dyDescent="0.25">
      <c r="A684">
        <v>13</v>
      </c>
      <c r="B684" t="s">
        <v>220</v>
      </c>
      <c r="C684" t="s">
        <v>29</v>
      </c>
      <c r="D684">
        <v>3</v>
      </c>
      <c r="E684" t="s">
        <v>69</v>
      </c>
      <c r="F684" t="s">
        <v>18</v>
      </c>
      <c r="G684" t="s">
        <v>181</v>
      </c>
      <c r="H684">
        <v>8</v>
      </c>
      <c r="I684">
        <v>0</v>
      </c>
      <c r="J684">
        <v>0</v>
      </c>
      <c r="K684" s="2">
        <v>41553</v>
      </c>
      <c r="L684" t="s">
        <v>24</v>
      </c>
      <c r="M684">
        <v>8</v>
      </c>
      <c r="N684">
        <v>1.2118</v>
      </c>
      <c r="O684">
        <v>5.4946000000000002</v>
      </c>
      <c r="P684">
        <v>0.68682500000000002</v>
      </c>
      <c r="Q684">
        <v>4.0999999999999996</v>
      </c>
      <c r="R684">
        <v>5.3333333329999997</v>
      </c>
      <c r="S684">
        <v>18.186666670000001</v>
      </c>
      <c r="T684">
        <v>2</v>
      </c>
      <c r="U684">
        <v>2</v>
      </c>
      <c r="V684">
        <v>3</v>
      </c>
      <c r="W684">
        <v>2</v>
      </c>
      <c r="X684">
        <v>5.7</v>
      </c>
      <c r="Y684">
        <v>5.6</v>
      </c>
    </row>
    <row r="685" spans="1:25" x14ac:dyDescent="0.25">
      <c r="A685">
        <v>13</v>
      </c>
      <c r="B685" t="s">
        <v>220</v>
      </c>
      <c r="C685" t="s">
        <v>29</v>
      </c>
      <c r="D685">
        <v>3</v>
      </c>
      <c r="E685" t="s">
        <v>69</v>
      </c>
      <c r="F685" t="s">
        <v>18</v>
      </c>
      <c r="G685" t="s">
        <v>214</v>
      </c>
      <c r="H685">
        <v>2</v>
      </c>
      <c r="I685">
        <v>2</v>
      </c>
      <c r="J685">
        <v>1</v>
      </c>
      <c r="K685" s="2">
        <v>41553</v>
      </c>
      <c r="L685" t="s">
        <v>24</v>
      </c>
      <c r="M685">
        <v>1</v>
      </c>
      <c r="N685">
        <v>0.25629999999999997</v>
      </c>
      <c r="O685">
        <v>0.37480000000000002</v>
      </c>
      <c r="P685">
        <v>0.18740000000000001</v>
      </c>
      <c r="Q685">
        <v>4.0999999999999996</v>
      </c>
      <c r="R685">
        <v>5.3333333329999997</v>
      </c>
      <c r="S685">
        <v>18.186666670000001</v>
      </c>
      <c r="T685">
        <v>2</v>
      </c>
      <c r="U685">
        <v>2</v>
      </c>
      <c r="V685">
        <v>3</v>
      </c>
      <c r="W685">
        <v>2</v>
      </c>
      <c r="X685">
        <v>5.7</v>
      </c>
      <c r="Y685">
        <v>5.6</v>
      </c>
    </row>
    <row r="686" spans="1:25" x14ac:dyDescent="0.25">
      <c r="A686">
        <v>13</v>
      </c>
      <c r="B686" t="s">
        <v>220</v>
      </c>
      <c r="C686" t="s">
        <v>29</v>
      </c>
      <c r="D686">
        <v>3</v>
      </c>
      <c r="E686" t="s">
        <v>69</v>
      </c>
      <c r="F686" t="s">
        <v>18</v>
      </c>
      <c r="G686" t="s">
        <v>214</v>
      </c>
      <c r="H686">
        <v>2</v>
      </c>
      <c r="I686">
        <v>2</v>
      </c>
      <c r="J686">
        <v>1</v>
      </c>
      <c r="K686" s="2">
        <v>41553</v>
      </c>
      <c r="L686" t="s">
        <v>24</v>
      </c>
      <c r="M686">
        <v>2</v>
      </c>
      <c r="N686">
        <v>0.11849999999999999</v>
      </c>
      <c r="O686">
        <v>0.37480000000000002</v>
      </c>
      <c r="P686">
        <v>0.18740000000000001</v>
      </c>
      <c r="Q686">
        <v>4.0999999999999996</v>
      </c>
      <c r="R686">
        <v>5.3333333329999997</v>
      </c>
      <c r="S686">
        <v>18.186666670000001</v>
      </c>
      <c r="T686">
        <v>2</v>
      </c>
      <c r="U686">
        <v>2</v>
      </c>
      <c r="V686">
        <v>3</v>
      </c>
      <c r="W686">
        <v>2</v>
      </c>
      <c r="X686">
        <v>5.7</v>
      </c>
      <c r="Y686">
        <v>5.6</v>
      </c>
    </row>
    <row r="687" spans="1:25" x14ac:dyDescent="0.25">
      <c r="A687">
        <v>13</v>
      </c>
      <c r="B687" t="s">
        <v>220</v>
      </c>
      <c r="C687" t="s">
        <v>29</v>
      </c>
      <c r="D687">
        <v>4</v>
      </c>
      <c r="E687" t="s">
        <v>38</v>
      </c>
      <c r="F687" t="s">
        <v>22</v>
      </c>
      <c r="G687" t="s">
        <v>23</v>
      </c>
      <c r="H687">
        <v>1</v>
      </c>
      <c r="I687">
        <v>1</v>
      </c>
      <c r="J687">
        <v>1</v>
      </c>
      <c r="K687" s="2">
        <v>41553</v>
      </c>
      <c r="L687" t="s">
        <v>24</v>
      </c>
      <c r="M687">
        <v>1</v>
      </c>
      <c r="N687">
        <v>0.46400000000000002</v>
      </c>
      <c r="O687">
        <v>0.46400000000000002</v>
      </c>
      <c r="P687">
        <v>0.46400000000000002</v>
      </c>
      <c r="Q687">
        <v>2.6</v>
      </c>
      <c r="R687">
        <v>4.6666666670000003</v>
      </c>
      <c r="S687">
        <v>61.173333329999998</v>
      </c>
      <c r="T687">
        <v>2</v>
      </c>
      <c r="U687">
        <v>2</v>
      </c>
      <c r="V687">
        <v>1</v>
      </c>
      <c r="W687">
        <v>3</v>
      </c>
      <c r="X687">
        <v>5.9</v>
      </c>
      <c r="Y687">
        <v>4.9000000000000004</v>
      </c>
    </row>
    <row r="688" spans="1:25" x14ac:dyDescent="0.25">
      <c r="A688">
        <v>13</v>
      </c>
      <c r="B688" t="s">
        <v>220</v>
      </c>
      <c r="C688" t="s">
        <v>29</v>
      </c>
      <c r="D688">
        <v>4</v>
      </c>
      <c r="E688" t="s">
        <v>38</v>
      </c>
      <c r="F688" t="s">
        <v>22</v>
      </c>
      <c r="G688" t="s">
        <v>207</v>
      </c>
      <c r="H688">
        <v>5</v>
      </c>
      <c r="I688">
        <v>5</v>
      </c>
      <c r="J688">
        <v>1</v>
      </c>
      <c r="K688" s="2">
        <v>41553</v>
      </c>
      <c r="L688" t="s">
        <v>20</v>
      </c>
      <c r="M688" t="s">
        <v>43</v>
      </c>
      <c r="N688" t="s">
        <v>43</v>
      </c>
      <c r="O688">
        <v>2.75</v>
      </c>
      <c r="P688">
        <v>0.55000000000000004</v>
      </c>
      <c r="Q688">
        <v>2.6</v>
      </c>
      <c r="R688">
        <v>4.6666666670000003</v>
      </c>
      <c r="S688">
        <v>61.173333329999998</v>
      </c>
      <c r="T688">
        <v>2</v>
      </c>
      <c r="U688">
        <v>2</v>
      </c>
      <c r="V688">
        <v>1</v>
      </c>
      <c r="W688">
        <v>3</v>
      </c>
      <c r="X688">
        <v>5.9</v>
      </c>
      <c r="Y688">
        <v>4.9000000000000004</v>
      </c>
    </row>
    <row r="689" spans="1:25" x14ac:dyDescent="0.25">
      <c r="A689">
        <v>13</v>
      </c>
      <c r="B689" t="s">
        <v>220</v>
      </c>
      <c r="C689" t="s">
        <v>29</v>
      </c>
      <c r="D689">
        <v>4</v>
      </c>
      <c r="E689" t="s">
        <v>38</v>
      </c>
      <c r="F689" t="s">
        <v>22</v>
      </c>
      <c r="G689" t="s">
        <v>164</v>
      </c>
      <c r="H689">
        <v>5</v>
      </c>
      <c r="I689">
        <v>5</v>
      </c>
      <c r="J689">
        <v>1</v>
      </c>
      <c r="K689" s="2">
        <v>41553</v>
      </c>
      <c r="L689" t="s">
        <v>20</v>
      </c>
      <c r="M689" t="s">
        <v>43</v>
      </c>
      <c r="N689" t="s">
        <v>43</v>
      </c>
      <c r="O689">
        <v>2.75</v>
      </c>
      <c r="P689">
        <v>0.55000000000000004</v>
      </c>
      <c r="Q689">
        <v>2.6</v>
      </c>
      <c r="R689">
        <v>4.6666666670000003</v>
      </c>
      <c r="S689">
        <v>61.173333329999998</v>
      </c>
      <c r="T689">
        <v>2</v>
      </c>
      <c r="U689">
        <v>2</v>
      </c>
      <c r="V689">
        <v>1</v>
      </c>
      <c r="W689">
        <v>3</v>
      </c>
      <c r="X689">
        <v>5.9</v>
      </c>
      <c r="Y689">
        <v>4.9000000000000004</v>
      </c>
    </row>
    <row r="690" spans="1:25" x14ac:dyDescent="0.25">
      <c r="A690">
        <v>13</v>
      </c>
      <c r="B690" t="s">
        <v>220</v>
      </c>
      <c r="C690" t="s">
        <v>29</v>
      </c>
      <c r="D690">
        <v>4</v>
      </c>
      <c r="E690" t="s">
        <v>38</v>
      </c>
      <c r="F690" t="s">
        <v>22</v>
      </c>
      <c r="G690" t="s">
        <v>175</v>
      </c>
      <c r="H690">
        <v>1</v>
      </c>
      <c r="I690">
        <v>0</v>
      </c>
      <c r="J690">
        <v>0</v>
      </c>
      <c r="K690" s="2">
        <v>41553</v>
      </c>
      <c r="L690" t="s">
        <v>24</v>
      </c>
      <c r="M690">
        <v>1</v>
      </c>
      <c r="N690">
        <v>5.3699999999999998E-2</v>
      </c>
      <c r="O690">
        <v>5.3699999999999998E-2</v>
      </c>
      <c r="P690">
        <v>5.3699999999999998E-2</v>
      </c>
      <c r="Q690">
        <v>2.6</v>
      </c>
      <c r="R690">
        <v>4.6666666670000003</v>
      </c>
      <c r="S690">
        <v>61.173333329999998</v>
      </c>
      <c r="T690">
        <v>2</v>
      </c>
      <c r="U690">
        <v>2</v>
      </c>
      <c r="V690">
        <v>1</v>
      </c>
      <c r="W690">
        <v>3</v>
      </c>
      <c r="X690">
        <v>5.9</v>
      </c>
      <c r="Y690">
        <v>4.9000000000000004</v>
      </c>
    </row>
    <row r="691" spans="1:25" x14ac:dyDescent="0.25">
      <c r="A691">
        <v>13</v>
      </c>
      <c r="B691" t="s">
        <v>220</v>
      </c>
      <c r="C691" t="s">
        <v>29</v>
      </c>
      <c r="D691">
        <v>4</v>
      </c>
      <c r="E691" t="s">
        <v>38</v>
      </c>
      <c r="F691" t="s">
        <v>22</v>
      </c>
      <c r="G691" t="s">
        <v>181</v>
      </c>
      <c r="H691">
        <v>2</v>
      </c>
      <c r="I691">
        <v>0</v>
      </c>
      <c r="J691">
        <v>0</v>
      </c>
      <c r="K691" s="2">
        <v>41553</v>
      </c>
      <c r="L691" t="s">
        <v>24</v>
      </c>
      <c r="M691">
        <v>1</v>
      </c>
      <c r="N691">
        <v>1.4073</v>
      </c>
      <c r="O691">
        <v>1.5026999999999999</v>
      </c>
      <c r="P691">
        <v>0.75134999999999996</v>
      </c>
      <c r="Q691">
        <v>2.6</v>
      </c>
      <c r="R691">
        <v>4.6666666670000003</v>
      </c>
      <c r="S691">
        <v>61.173333329999998</v>
      </c>
      <c r="T691">
        <v>2</v>
      </c>
      <c r="U691">
        <v>2</v>
      </c>
      <c r="V691">
        <v>1</v>
      </c>
      <c r="W691">
        <v>3</v>
      </c>
      <c r="X691">
        <v>5.9</v>
      </c>
      <c r="Y691">
        <v>4.9000000000000004</v>
      </c>
    </row>
    <row r="692" spans="1:25" x14ac:dyDescent="0.25">
      <c r="A692">
        <v>13</v>
      </c>
      <c r="B692" t="s">
        <v>220</v>
      </c>
      <c r="C692" t="s">
        <v>29</v>
      </c>
      <c r="D692">
        <v>4</v>
      </c>
      <c r="E692" t="s">
        <v>38</v>
      </c>
      <c r="F692" t="s">
        <v>22</v>
      </c>
      <c r="G692" t="s">
        <v>181</v>
      </c>
      <c r="H692">
        <v>2</v>
      </c>
      <c r="I692">
        <v>0</v>
      </c>
      <c r="J692">
        <v>0</v>
      </c>
      <c r="K692" s="2">
        <v>41553</v>
      </c>
      <c r="L692" t="s">
        <v>24</v>
      </c>
      <c r="M692">
        <v>2</v>
      </c>
      <c r="N692">
        <v>9.5399999999999999E-2</v>
      </c>
      <c r="O692">
        <v>1.5026999999999999</v>
      </c>
      <c r="P692">
        <v>0.75134999999999996</v>
      </c>
      <c r="Q692">
        <v>2.6</v>
      </c>
      <c r="R692">
        <v>4.6666666670000003</v>
      </c>
      <c r="S692">
        <v>61.173333329999998</v>
      </c>
      <c r="T692">
        <v>2</v>
      </c>
      <c r="U692">
        <v>2</v>
      </c>
      <c r="V692">
        <v>1</v>
      </c>
      <c r="W692">
        <v>3</v>
      </c>
      <c r="X692">
        <v>5.9</v>
      </c>
      <c r="Y692">
        <v>4.9000000000000004</v>
      </c>
    </row>
    <row r="693" spans="1:25" x14ac:dyDescent="0.25">
      <c r="A693">
        <v>13</v>
      </c>
      <c r="B693" t="s">
        <v>220</v>
      </c>
      <c r="C693" t="s">
        <v>29</v>
      </c>
      <c r="D693">
        <v>4</v>
      </c>
      <c r="E693" t="s">
        <v>144</v>
      </c>
      <c r="F693" t="s">
        <v>18</v>
      </c>
      <c r="G693" t="s">
        <v>207</v>
      </c>
      <c r="H693">
        <v>8</v>
      </c>
      <c r="I693">
        <v>8</v>
      </c>
      <c r="J693">
        <v>1</v>
      </c>
      <c r="K693" s="2">
        <v>41553</v>
      </c>
      <c r="L693" t="s">
        <v>20</v>
      </c>
      <c r="M693" t="s">
        <v>43</v>
      </c>
      <c r="N693" t="s">
        <v>43</v>
      </c>
      <c r="O693">
        <v>1.26</v>
      </c>
      <c r="P693">
        <v>0.1575</v>
      </c>
      <c r="Q693">
        <v>2.6</v>
      </c>
      <c r="R693">
        <v>5.3333333329999997</v>
      </c>
      <c r="S693">
        <v>67.760000000000005</v>
      </c>
      <c r="T693">
        <v>2</v>
      </c>
      <c r="U693">
        <v>2</v>
      </c>
      <c r="V693">
        <v>4</v>
      </c>
      <c r="W693">
        <v>2</v>
      </c>
      <c r="X693">
        <v>5.3</v>
      </c>
      <c r="Y693">
        <v>5.6</v>
      </c>
    </row>
    <row r="694" spans="1:25" x14ac:dyDescent="0.25">
      <c r="A694">
        <v>13</v>
      </c>
      <c r="B694" t="s">
        <v>220</v>
      </c>
      <c r="C694" t="s">
        <v>29</v>
      </c>
      <c r="D694">
        <v>4</v>
      </c>
      <c r="E694" t="s">
        <v>144</v>
      </c>
      <c r="F694" t="s">
        <v>18</v>
      </c>
      <c r="G694" t="s">
        <v>142</v>
      </c>
      <c r="H694">
        <v>1</v>
      </c>
      <c r="I694">
        <v>1</v>
      </c>
      <c r="J694">
        <v>1</v>
      </c>
      <c r="K694" s="2">
        <v>41553</v>
      </c>
      <c r="L694" t="s">
        <v>24</v>
      </c>
      <c r="M694">
        <v>1</v>
      </c>
      <c r="N694">
        <v>1.2296</v>
      </c>
      <c r="O694">
        <v>1.2296</v>
      </c>
      <c r="P694">
        <v>1.2296</v>
      </c>
      <c r="Q694">
        <v>2.6</v>
      </c>
      <c r="R694">
        <v>5.3333333329999997</v>
      </c>
      <c r="S694">
        <v>67.760000000000005</v>
      </c>
      <c r="T694">
        <v>2</v>
      </c>
      <c r="U694">
        <v>2</v>
      </c>
      <c r="V694">
        <v>4</v>
      </c>
      <c r="W694">
        <v>2</v>
      </c>
      <c r="X694">
        <v>5.3</v>
      </c>
      <c r="Y694">
        <v>5.6</v>
      </c>
    </row>
    <row r="695" spans="1:25" x14ac:dyDescent="0.25">
      <c r="A695">
        <v>13</v>
      </c>
      <c r="B695" t="s">
        <v>220</v>
      </c>
      <c r="C695" t="s">
        <v>29</v>
      </c>
      <c r="D695">
        <v>4</v>
      </c>
      <c r="E695" t="s">
        <v>144</v>
      </c>
      <c r="F695" t="s">
        <v>18</v>
      </c>
      <c r="G695" t="s">
        <v>164</v>
      </c>
      <c r="H695">
        <v>8</v>
      </c>
      <c r="I695">
        <v>8</v>
      </c>
      <c r="J695">
        <v>1</v>
      </c>
      <c r="K695" s="2">
        <v>41553</v>
      </c>
      <c r="L695" t="s">
        <v>20</v>
      </c>
      <c r="M695" t="s">
        <v>43</v>
      </c>
      <c r="N695" t="s">
        <v>43</v>
      </c>
      <c r="O695">
        <v>1.26</v>
      </c>
      <c r="P695">
        <v>0.1575</v>
      </c>
      <c r="Q695">
        <v>2.6</v>
      </c>
      <c r="R695">
        <v>5.3333333329999997</v>
      </c>
      <c r="S695">
        <v>67.760000000000005</v>
      </c>
      <c r="T695">
        <v>2</v>
      </c>
      <c r="U695">
        <v>2</v>
      </c>
      <c r="V695">
        <v>4</v>
      </c>
      <c r="W695">
        <v>2</v>
      </c>
      <c r="X695">
        <v>5.3</v>
      </c>
      <c r="Y695">
        <v>5.6</v>
      </c>
    </row>
    <row r="696" spans="1:25" x14ac:dyDescent="0.25">
      <c r="A696">
        <v>13</v>
      </c>
      <c r="B696" t="s">
        <v>220</v>
      </c>
      <c r="C696" t="s">
        <v>29</v>
      </c>
      <c r="D696">
        <v>4</v>
      </c>
      <c r="E696" t="s">
        <v>144</v>
      </c>
      <c r="F696" t="s">
        <v>18</v>
      </c>
      <c r="G696" t="s">
        <v>175</v>
      </c>
      <c r="H696">
        <v>5</v>
      </c>
      <c r="I696">
        <v>0</v>
      </c>
      <c r="J696">
        <v>0</v>
      </c>
      <c r="K696" s="2">
        <v>41553</v>
      </c>
      <c r="L696" t="s">
        <v>24</v>
      </c>
      <c r="M696">
        <v>1</v>
      </c>
      <c r="N696">
        <v>0.17</v>
      </c>
      <c r="O696">
        <v>0.68</v>
      </c>
      <c r="P696">
        <v>0.13600000000000001</v>
      </c>
      <c r="Q696">
        <v>2.6</v>
      </c>
      <c r="R696">
        <v>5.3333333329999997</v>
      </c>
      <c r="S696">
        <v>67.760000000000005</v>
      </c>
      <c r="T696">
        <v>2</v>
      </c>
      <c r="U696">
        <v>2</v>
      </c>
      <c r="V696">
        <v>4</v>
      </c>
      <c r="W696">
        <v>2</v>
      </c>
      <c r="X696">
        <v>5.3</v>
      </c>
      <c r="Y696">
        <v>5.6</v>
      </c>
    </row>
    <row r="697" spans="1:25" x14ac:dyDescent="0.25">
      <c r="A697">
        <v>13</v>
      </c>
      <c r="B697" t="s">
        <v>220</v>
      </c>
      <c r="C697" t="s">
        <v>29</v>
      </c>
      <c r="D697">
        <v>4</v>
      </c>
      <c r="E697" t="s">
        <v>144</v>
      </c>
      <c r="F697" t="s">
        <v>18</v>
      </c>
      <c r="G697" t="s">
        <v>175</v>
      </c>
      <c r="H697">
        <v>5</v>
      </c>
      <c r="I697">
        <v>0</v>
      </c>
      <c r="J697">
        <v>0</v>
      </c>
      <c r="K697" s="2">
        <v>41553</v>
      </c>
      <c r="L697" t="s">
        <v>24</v>
      </c>
      <c r="M697">
        <v>2</v>
      </c>
      <c r="N697">
        <v>0.32</v>
      </c>
      <c r="O697">
        <v>0.68</v>
      </c>
      <c r="P697">
        <v>0.13600000000000001</v>
      </c>
      <c r="Q697">
        <v>2.6</v>
      </c>
      <c r="R697">
        <v>5.3333333329999997</v>
      </c>
      <c r="S697">
        <v>67.760000000000005</v>
      </c>
      <c r="T697">
        <v>2</v>
      </c>
      <c r="U697">
        <v>2</v>
      </c>
      <c r="V697">
        <v>4</v>
      </c>
      <c r="W697">
        <v>2</v>
      </c>
      <c r="X697">
        <v>5.3</v>
      </c>
      <c r="Y697">
        <v>5.6</v>
      </c>
    </row>
    <row r="698" spans="1:25" x14ac:dyDescent="0.25">
      <c r="A698">
        <v>13</v>
      </c>
      <c r="B698" t="s">
        <v>220</v>
      </c>
      <c r="C698" t="s">
        <v>29</v>
      </c>
      <c r="D698">
        <v>4</v>
      </c>
      <c r="E698" t="s">
        <v>144</v>
      </c>
      <c r="F698" t="s">
        <v>18</v>
      </c>
      <c r="G698" t="s">
        <v>175</v>
      </c>
      <c r="H698">
        <v>5</v>
      </c>
      <c r="I698">
        <v>0</v>
      </c>
      <c r="J698">
        <v>0</v>
      </c>
      <c r="K698" s="2">
        <v>41553</v>
      </c>
      <c r="L698" t="s">
        <v>24</v>
      </c>
      <c r="M698">
        <v>3</v>
      </c>
      <c r="N698">
        <v>0.14000000000000001</v>
      </c>
      <c r="O698">
        <v>0.68</v>
      </c>
      <c r="P698">
        <v>0.13600000000000001</v>
      </c>
      <c r="Q698">
        <v>2.6</v>
      </c>
      <c r="R698">
        <v>5.3333333329999997</v>
      </c>
      <c r="S698">
        <v>67.760000000000005</v>
      </c>
      <c r="T698">
        <v>2</v>
      </c>
      <c r="U698">
        <v>2</v>
      </c>
      <c r="V698">
        <v>4</v>
      </c>
      <c r="W698">
        <v>2</v>
      </c>
      <c r="X698">
        <v>5.3</v>
      </c>
      <c r="Y698">
        <v>5.6</v>
      </c>
    </row>
    <row r="699" spans="1:25" x14ac:dyDescent="0.25">
      <c r="A699">
        <v>13</v>
      </c>
      <c r="B699" t="s">
        <v>220</v>
      </c>
      <c r="C699" t="s">
        <v>29</v>
      </c>
      <c r="D699">
        <v>4</v>
      </c>
      <c r="E699" t="s">
        <v>144</v>
      </c>
      <c r="F699" t="s">
        <v>18</v>
      </c>
      <c r="G699" t="s">
        <v>175</v>
      </c>
      <c r="H699">
        <v>5</v>
      </c>
      <c r="I699">
        <v>0</v>
      </c>
      <c r="J699">
        <v>0</v>
      </c>
      <c r="K699" s="2">
        <v>41553</v>
      </c>
      <c r="L699" t="s">
        <v>24</v>
      </c>
      <c r="M699">
        <v>4</v>
      </c>
      <c r="N699">
        <v>0.02</v>
      </c>
      <c r="O699">
        <v>0.68</v>
      </c>
      <c r="P699">
        <v>0.13600000000000001</v>
      </c>
      <c r="Q699">
        <v>2.6</v>
      </c>
      <c r="R699">
        <v>5.3333333329999997</v>
      </c>
      <c r="S699">
        <v>67.760000000000005</v>
      </c>
      <c r="T699">
        <v>2</v>
      </c>
      <c r="U699">
        <v>2</v>
      </c>
      <c r="V699">
        <v>4</v>
      </c>
      <c r="W699">
        <v>2</v>
      </c>
      <c r="X699">
        <v>5.3</v>
      </c>
      <c r="Y699">
        <v>5.6</v>
      </c>
    </row>
    <row r="700" spans="1:25" x14ac:dyDescent="0.25">
      <c r="A700">
        <v>13</v>
      </c>
      <c r="B700" t="s">
        <v>220</v>
      </c>
      <c r="C700" t="s">
        <v>29</v>
      </c>
      <c r="D700">
        <v>4</v>
      </c>
      <c r="E700" t="s">
        <v>144</v>
      </c>
      <c r="F700" t="s">
        <v>18</v>
      </c>
      <c r="G700" t="s">
        <v>175</v>
      </c>
      <c r="H700">
        <v>5</v>
      </c>
      <c r="I700">
        <v>0</v>
      </c>
      <c r="J700">
        <v>0</v>
      </c>
      <c r="K700" s="2">
        <v>41553</v>
      </c>
      <c r="L700" t="s">
        <v>24</v>
      </c>
      <c r="M700">
        <v>5</v>
      </c>
      <c r="N700">
        <v>0.03</v>
      </c>
      <c r="O700">
        <v>0.68</v>
      </c>
      <c r="P700">
        <v>0.13600000000000001</v>
      </c>
      <c r="Q700">
        <v>2.6</v>
      </c>
      <c r="R700">
        <v>5.3333333329999997</v>
      </c>
      <c r="S700">
        <v>67.760000000000005</v>
      </c>
      <c r="T700">
        <v>2</v>
      </c>
      <c r="U700">
        <v>2</v>
      </c>
      <c r="V700">
        <v>4</v>
      </c>
      <c r="W700">
        <v>2</v>
      </c>
      <c r="X700">
        <v>5.3</v>
      </c>
      <c r="Y700">
        <v>5.6</v>
      </c>
    </row>
    <row r="701" spans="1:25" x14ac:dyDescent="0.25">
      <c r="A701">
        <v>13</v>
      </c>
      <c r="B701" t="s">
        <v>220</v>
      </c>
      <c r="C701" t="s">
        <v>29</v>
      </c>
      <c r="D701">
        <v>4</v>
      </c>
      <c r="E701" t="s">
        <v>144</v>
      </c>
      <c r="F701" t="s">
        <v>18</v>
      </c>
      <c r="G701" t="s">
        <v>181</v>
      </c>
      <c r="H701">
        <v>1</v>
      </c>
      <c r="I701">
        <v>0</v>
      </c>
      <c r="J701">
        <v>0</v>
      </c>
      <c r="K701" s="2">
        <v>41553</v>
      </c>
      <c r="L701" t="s">
        <v>24</v>
      </c>
      <c r="M701">
        <v>1</v>
      </c>
      <c r="N701">
        <v>0.46</v>
      </c>
      <c r="O701">
        <v>0.46</v>
      </c>
      <c r="P701">
        <v>0.46</v>
      </c>
      <c r="Q701">
        <v>2.6</v>
      </c>
      <c r="R701">
        <v>5.3333333329999997</v>
      </c>
      <c r="S701">
        <v>67.760000000000005</v>
      </c>
      <c r="T701">
        <v>2</v>
      </c>
      <c r="U701">
        <v>2</v>
      </c>
      <c r="V701">
        <v>4</v>
      </c>
      <c r="W701">
        <v>2</v>
      </c>
      <c r="X701">
        <v>5.3</v>
      </c>
      <c r="Y701">
        <v>5.6</v>
      </c>
    </row>
    <row r="702" spans="1:25" x14ac:dyDescent="0.25">
      <c r="A702">
        <v>13</v>
      </c>
      <c r="B702" t="s">
        <v>220</v>
      </c>
      <c r="C702" t="s">
        <v>29</v>
      </c>
      <c r="D702">
        <v>5</v>
      </c>
      <c r="E702" t="s">
        <v>39</v>
      </c>
      <c r="F702" t="s">
        <v>22</v>
      </c>
      <c r="G702" t="s">
        <v>23</v>
      </c>
      <c r="H702">
        <v>1</v>
      </c>
      <c r="I702">
        <v>1</v>
      </c>
      <c r="J702">
        <v>1</v>
      </c>
      <c r="K702" s="2">
        <v>41553</v>
      </c>
      <c r="L702" t="s">
        <v>24</v>
      </c>
      <c r="M702">
        <v>1</v>
      </c>
      <c r="N702">
        <v>5.24</v>
      </c>
      <c r="O702">
        <v>5.24</v>
      </c>
      <c r="P702">
        <v>5.24</v>
      </c>
      <c r="Q702">
        <v>0.9</v>
      </c>
      <c r="R702">
        <v>6.3333333329999997</v>
      </c>
      <c r="S702">
        <v>60.826666670000002</v>
      </c>
      <c r="T702">
        <v>3</v>
      </c>
      <c r="U702">
        <v>3</v>
      </c>
      <c r="V702">
        <v>1</v>
      </c>
      <c r="W702">
        <v>2</v>
      </c>
      <c r="X702">
        <v>5</v>
      </c>
      <c r="Y702">
        <v>5.3</v>
      </c>
    </row>
    <row r="703" spans="1:25" x14ac:dyDescent="0.25">
      <c r="A703">
        <v>13</v>
      </c>
      <c r="B703" t="s">
        <v>220</v>
      </c>
      <c r="C703" t="s">
        <v>29</v>
      </c>
      <c r="D703">
        <v>5</v>
      </c>
      <c r="E703" t="s">
        <v>39</v>
      </c>
      <c r="F703" t="s">
        <v>22</v>
      </c>
      <c r="G703" t="s">
        <v>164</v>
      </c>
      <c r="H703">
        <v>1</v>
      </c>
      <c r="I703">
        <v>1</v>
      </c>
      <c r="J703">
        <v>1</v>
      </c>
      <c r="K703" s="2">
        <v>41553</v>
      </c>
      <c r="L703" t="s">
        <v>20</v>
      </c>
      <c r="M703" t="s">
        <v>43</v>
      </c>
      <c r="N703" t="s">
        <v>43</v>
      </c>
      <c r="O703">
        <v>7.0000000000000001E-3</v>
      </c>
      <c r="P703">
        <f>O703/I703</f>
        <v>7.0000000000000001E-3</v>
      </c>
      <c r="Q703">
        <v>0.9</v>
      </c>
      <c r="R703">
        <v>6.3333333329999997</v>
      </c>
      <c r="S703">
        <v>60.826666670000002</v>
      </c>
      <c r="T703">
        <v>3</v>
      </c>
      <c r="U703">
        <v>3</v>
      </c>
      <c r="V703">
        <v>1</v>
      </c>
      <c r="W703">
        <v>2</v>
      </c>
      <c r="X703">
        <v>5</v>
      </c>
      <c r="Y703">
        <v>5.3</v>
      </c>
    </row>
    <row r="704" spans="1:25" x14ac:dyDescent="0.25">
      <c r="A704">
        <v>13</v>
      </c>
      <c r="B704" t="s">
        <v>220</v>
      </c>
      <c r="C704" t="s">
        <v>29</v>
      </c>
      <c r="D704">
        <v>5</v>
      </c>
      <c r="E704" t="s">
        <v>39</v>
      </c>
      <c r="F704" t="s">
        <v>22</v>
      </c>
      <c r="G704" t="s">
        <v>180</v>
      </c>
      <c r="H704">
        <v>3</v>
      </c>
      <c r="I704">
        <v>3</v>
      </c>
      <c r="J704">
        <v>1</v>
      </c>
      <c r="K704" s="2">
        <v>41553</v>
      </c>
      <c r="L704" t="s">
        <v>20</v>
      </c>
      <c r="M704" t="s">
        <v>43</v>
      </c>
      <c r="N704" t="s">
        <v>43</v>
      </c>
      <c r="O704">
        <v>0.1255</v>
      </c>
      <c r="P704">
        <f>O704/I704</f>
        <v>4.1833333333333333E-2</v>
      </c>
      <c r="Q704">
        <v>0.9</v>
      </c>
      <c r="R704">
        <v>6.3333333329999997</v>
      </c>
      <c r="S704">
        <v>60.826666670000002</v>
      </c>
      <c r="T704">
        <v>3</v>
      </c>
      <c r="U704">
        <v>3</v>
      </c>
      <c r="V704">
        <v>1</v>
      </c>
      <c r="W704">
        <v>2</v>
      </c>
      <c r="X704">
        <v>5</v>
      </c>
      <c r="Y704">
        <v>5.3</v>
      </c>
    </row>
    <row r="705" spans="1:25" x14ac:dyDescent="0.25">
      <c r="A705">
        <v>13</v>
      </c>
      <c r="B705" t="s">
        <v>220</v>
      </c>
      <c r="C705" t="s">
        <v>29</v>
      </c>
      <c r="D705">
        <v>5</v>
      </c>
      <c r="E705" t="s">
        <v>39</v>
      </c>
      <c r="F705" t="s">
        <v>22</v>
      </c>
      <c r="G705" t="s">
        <v>207</v>
      </c>
      <c r="H705" t="s">
        <v>43</v>
      </c>
      <c r="I705" t="s">
        <v>43</v>
      </c>
      <c r="J705">
        <v>1</v>
      </c>
      <c r="K705" s="2">
        <v>41553</v>
      </c>
      <c r="L705" t="s">
        <v>20</v>
      </c>
      <c r="M705" t="s">
        <v>43</v>
      </c>
      <c r="N705" t="s">
        <v>43</v>
      </c>
      <c r="O705">
        <v>0.37</v>
      </c>
      <c r="P705" t="s">
        <v>43</v>
      </c>
      <c r="Q705">
        <v>0.9</v>
      </c>
      <c r="R705">
        <v>6.3333333329999997</v>
      </c>
      <c r="S705">
        <v>60.826666670000002</v>
      </c>
      <c r="T705">
        <v>3</v>
      </c>
      <c r="U705">
        <v>3</v>
      </c>
      <c r="V705">
        <v>1</v>
      </c>
      <c r="W705">
        <v>2</v>
      </c>
      <c r="X705">
        <v>5</v>
      </c>
      <c r="Y705">
        <v>5.3</v>
      </c>
    </row>
    <row r="706" spans="1:25" x14ac:dyDescent="0.25">
      <c r="A706">
        <v>13</v>
      </c>
      <c r="B706" t="s">
        <v>220</v>
      </c>
      <c r="C706" t="s">
        <v>29</v>
      </c>
      <c r="D706">
        <v>5</v>
      </c>
      <c r="E706" t="s">
        <v>39</v>
      </c>
      <c r="F706" t="s">
        <v>22</v>
      </c>
      <c r="G706" t="s">
        <v>142</v>
      </c>
      <c r="H706">
        <v>2</v>
      </c>
      <c r="I706">
        <v>2</v>
      </c>
      <c r="J706">
        <v>1</v>
      </c>
      <c r="K706" s="2">
        <v>41553</v>
      </c>
      <c r="L706" t="s">
        <v>24</v>
      </c>
      <c r="M706" t="s">
        <v>43</v>
      </c>
      <c r="N706" t="s">
        <v>43</v>
      </c>
      <c r="O706">
        <v>2.83</v>
      </c>
      <c r="P706">
        <v>1.415</v>
      </c>
      <c r="Q706">
        <v>0.9</v>
      </c>
      <c r="R706">
        <v>6.3333333329999997</v>
      </c>
      <c r="S706">
        <v>60.826666670000002</v>
      </c>
      <c r="T706">
        <v>3</v>
      </c>
      <c r="U706">
        <v>3</v>
      </c>
      <c r="V706">
        <v>1</v>
      </c>
      <c r="W706">
        <v>2</v>
      </c>
      <c r="X706">
        <v>5</v>
      </c>
      <c r="Y706">
        <v>5.3</v>
      </c>
    </row>
    <row r="707" spans="1:25" x14ac:dyDescent="0.25">
      <c r="A707">
        <v>13</v>
      </c>
      <c r="B707" t="s">
        <v>220</v>
      </c>
      <c r="C707" t="s">
        <v>29</v>
      </c>
      <c r="D707">
        <v>5</v>
      </c>
      <c r="E707" t="s">
        <v>39</v>
      </c>
      <c r="F707" t="s">
        <v>22</v>
      </c>
      <c r="G707" t="s">
        <v>175</v>
      </c>
      <c r="H707">
        <v>1</v>
      </c>
      <c r="I707">
        <v>0</v>
      </c>
      <c r="J707">
        <v>0</v>
      </c>
      <c r="K707" s="2">
        <v>41553</v>
      </c>
      <c r="L707" t="s">
        <v>24</v>
      </c>
      <c r="M707">
        <v>1</v>
      </c>
      <c r="N707">
        <v>5.7000000000000002E-3</v>
      </c>
      <c r="O707">
        <v>5.7000000000000002E-3</v>
      </c>
      <c r="P707">
        <v>5.7000000000000002E-3</v>
      </c>
      <c r="Q707">
        <v>0.9</v>
      </c>
      <c r="R707">
        <v>6.3333333329999997</v>
      </c>
      <c r="S707">
        <v>60.826666670000002</v>
      </c>
      <c r="T707">
        <v>3</v>
      </c>
      <c r="U707">
        <v>3</v>
      </c>
      <c r="V707">
        <v>1</v>
      </c>
      <c r="W707">
        <v>2</v>
      </c>
      <c r="X707">
        <v>5</v>
      </c>
      <c r="Y707">
        <v>5.3</v>
      </c>
    </row>
    <row r="708" spans="1:25" x14ac:dyDescent="0.25">
      <c r="A708">
        <v>13</v>
      </c>
      <c r="B708" t="s">
        <v>220</v>
      </c>
      <c r="C708" t="s">
        <v>29</v>
      </c>
      <c r="D708">
        <v>5</v>
      </c>
      <c r="E708" t="s">
        <v>39</v>
      </c>
      <c r="F708" t="s">
        <v>22</v>
      </c>
      <c r="G708" t="s">
        <v>181</v>
      </c>
      <c r="H708">
        <v>3</v>
      </c>
      <c r="I708">
        <v>0</v>
      </c>
      <c r="J708">
        <v>0</v>
      </c>
      <c r="K708" s="2">
        <v>41553</v>
      </c>
      <c r="L708" t="s">
        <v>24</v>
      </c>
      <c r="M708">
        <v>1</v>
      </c>
      <c r="N708">
        <v>0.14230000000000001</v>
      </c>
      <c r="O708">
        <v>0.64290000000000003</v>
      </c>
      <c r="P708">
        <v>0.21429999999999999</v>
      </c>
      <c r="Q708">
        <v>0.9</v>
      </c>
      <c r="R708">
        <v>6.3333333329999997</v>
      </c>
      <c r="S708">
        <v>60.826666670000002</v>
      </c>
      <c r="T708">
        <v>3</v>
      </c>
      <c r="U708">
        <v>3</v>
      </c>
      <c r="V708">
        <v>1</v>
      </c>
      <c r="W708">
        <v>2</v>
      </c>
      <c r="X708">
        <v>5</v>
      </c>
      <c r="Y708">
        <v>5.3</v>
      </c>
    </row>
    <row r="709" spans="1:25" x14ac:dyDescent="0.25">
      <c r="A709">
        <v>13</v>
      </c>
      <c r="B709" t="s">
        <v>220</v>
      </c>
      <c r="C709" t="s">
        <v>29</v>
      </c>
      <c r="D709">
        <v>5</v>
      </c>
      <c r="E709" t="s">
        <v>39</v>
      </c>
      <c r="F709" t="s">
        <v>22</v>
      </c>
      <c r="G709" t="s">
        <v>181</v>
      </c>
      <c r="H709">
        <v>3</v>
      </c>
      <c r="I709">
        <v>0</v>
      </c>
      <c r="J709">
        <v>0</v>
      </c>
      <c r="K709" s="2">
        <v>41553</v>
      </c>
      <c r="L709" t="s">
        <v>24</v>
      </c>
      <c r="M709">
        <v>2</v>
      </c>
      <c r="N709">
        <v>0.4027</v>
      </c>
      <c r="O709">
        <v>0.64290000000000003</v>
      </c>
      <c r="P709">
        <v>0.21429999999999999</v>
      </c>
      <c r="Q709">
        <v>0.9</v>
      </c>
      <c r="R709">
        <v>6.3333333329999997</v>
      </c>
      <c r="S709">
        <v>60.826666670000002</v>
      </c>
      <c r="T709">
        <v>3</v>
      </c>
      <c r="U709">
        <v>3</v>
      </c>
      <c r="V709">
        <v>1</v>
      </c>
      <c r="W709">
        <v>2</v>
      </c>
      <c r="X709">
        <v>5</v>
      </c>
      <c r="Y709">
        <v>5.3</v>
      </c>
    </row>
    <row r="710" spans="1:25" x14ac:dyDescent="0.25">
      <c r="A710">
        <v>13</v>
      </c>
      <c r="B710" t="s">
        <v>220</v>
      </c>
      <c r="C710" t="s">
        <v>29</v>
      </c>
      <c r="D710">
        <v>5</v>
      </c>
      <c r="E710" t="s">
        <v>39</v>
      </c>
      <c r="F710" t="s">
        <v>22</v>
      </c>
      <c r="G710" t="s">
        <v>181</v>
      </c>
      <c r="H710">
        <v>3</v>
      </c>
      <c r="I710">
        <v>0</v>
      </c>
      <c r="J710">
        <v>0</v>
      </c>
      <c r="K710" s="2">
        <v>41553</v>
      </c>
      <c r="L710" t="s">
        <v>24</v>
      </c>
      <c r="M710">
        <v>3</v>
      </c>
      <c r="N710">
        <v>9.7900000000000001E-2</v>
      </c>
      <c r="O710">
        <v>0.64290000000000003</v>
      </c>
      <c r="P710">
        <v>0.21429999999999999</v>
      </c>
      <c r="Q710">
        <v>0.9</v>
      </c>
      <c r="R710">
        <v>6.3333333329999997</v>
      </c>
      <c r="S710">
        <v>60.826666670000002</v>
      </c>
      <c r="T710">
        <v>3</v>
      </c>
      <c r="U710">
        <v>3</v>
      </c>
      <c r="V710">
        <v>1</v>
      </c>
      <c r="W710">
        <v>2</v>
      </c>
      <c r="X710">
        <v>5</v>
      </c>
      <c r="Y710">
        <v>5.3</v>
      </c>
    </row>
    <row r="711" spans="1:25" x14ac:dyDescent="0.25">
      <c r="A711">
        <v>13</v>
      </c>
      <c r="B711" t="s">
        <v>220</v>
      </c>
      <c r="C711" t="s">
        <v>29</v>
      </c>
      <c r="D711">
        <v>5</v>
      </c>
      <c r="E711" t="s">
        <v>40</v>
      </c>
      <c r="F711" t="s">
        <v>18</v>
      </c>
      <c r="G711" t="s">
        <v>23</v>
      </c>
      <c r="H711">
        <v>1</v>
      </c>
      <c r="I711">
        <v>1</v>
      </c>
      <c r="J711">
        <v>1</v>
      </c>
      <c r="K711" s="2">
        <v>41553</v>
      </c>
      <c r="L711" t="s">
        <v>24</v>
      </c>
      <c r="M711">
        <v>1</v>
      </c>
      <c r="N711">
        <v>11.417999999999999</v>
      </c>
      <c r="O711">
        <v>11.417999999999999</v>
      </c>
      <c r="P711">
        <v>11.417999999999999</v>
      </c>
      <c r="Q711">
        <v>0.9</v>
      </c>
      <c r="R711">
        <v>6.6666666670000003</v>
      </c>
      <c r="S711">
        <v>91.333333330000002</v>
      </c>
      <c r="T711">
        <v>4</v>
      </c>
      <c r="U711">
        <v>2</v>
      </c>
      <c r="V711">
        <v>6</v>
      </c>
      <c r="W711">
        <v>2</v>
      </c>
      <c r="X711">
        <v>5.0999999999999996</v>
      </c>
      <c r="Y711">
        <v>4.9000000000000004</v>
      </c>
    </row>
    <row r="712" spans="1:25" x14ac:dyDescent="0.25">
      <c r="A712">
        <v>13</v>
      </c>
      <c r="B712" t="s">
        <v>220</v>
      </c>
      <c r="C712" t="s">
        <v>29</v>
      </c>
      <c r="D712">
        <v>5</v>
      </c>
      <c r="E712" t="s">
        <v>40</v>
      </c>
      <c r="F712" t="s">
        <v>18</v>
      </c>
      <c r="G712" t="s">
        <v>207</v>
      </c>
      <c r="H712" t="s">
        <v>43</v>
      </c>
      <c r="I712" t="s">
        <v>43</v>
      </c>
      <c r="J712">
        <v>1</v>
      </c>
      <c r="K712" s="2">
        <v>41553</v>
      </c>
      <c r="L712" t="s">
        <v>20</v>
      </c>
      <c r="M712" t="s">
        <v>43</v>
      </c>
      <c r="N712" t="s">
        <v>43</v>
      </c>
      <c r="O712">
        <v>0.96</v>
      </c>
      <c r="P712" t="s">
        <v>43</v>
      </c>
      <c r="Q712">
        <v>0.9</v>
      </c>
      <c r="R712">
        <v>6.6666666670000003</v>
      </c>
      <c r="S712">
        <v>91.333333330000002</v>
      </c>
      <c r="T712">
        <v>4</v>
      </c>
      <c r="U712">
        <v>2</v>
      </c>
      <c r="V712">
        <v>6</v>
      </c>
      <c r="W712">
        <v>2</v>
      </c>
      <c r="X712">
        <v>5.0999999999999996</v>
      </c>
      <c r="Y712">
        <v>4.9000000000000004</v>
      </c>
    </row>
    <row r="713" spans="1:25" x14ac:dyDescent="0.25">
      <c r="A713">
        <v>13</v>
      </c>
      <c r="B713" t="s">
        <v>220</v>
      </c>
      <c r="C713" t="s">
        <v>29</v>
      </c>
      <c r="D713">
        <v>5</v>
      </c>
      <c r="E713" t="s">
        <v>40</v>
      </c>
      <c r="F713" t="s">
        <v>18</v>
      </c>
      <c r="G713" t="s">
        <v>142</v>
      </c>
      <c r="H713">
        <v>1</v>
      </c>
      <c r="I713">
        <v>1</v>
      </c>
      <c r="J713">
        <v>1</v>
      </c>
      <c r="K713" s="2">
        <v>41553</v>
      </c>
      <c r="L713" t="s">
        <v>24</v>
      </c>
      <c r="M713">
        <v>1</v>
      </c>
      <c r="N713">
        <v>0.89810000000000001</v>
      </c>
      <c r="O713">
        <v>0.89810000000000001</v>
      </c>
      <c r="P713">
        <v>0.89810000000000001</v>
      </c>
      <c r="Q713">
        <v>0.9</v>
      </c>
      <c r="R713">
        <v>6.6666666670000003</v>
      </c>
      <c r="S713">
        <v>91.333333330000002</v>
      </c>
      <c r="T713">
        <v>4</v>
      </c>
      <c r="U713">
        <v>2</v>
      </c>
      <c r="V713">
        <v>6</v>
      </c>
      <c r="W713">
        <v>2</v>
      </c>
      <c r="X713">
        <v>5.0999999999999996</v>
      </c>
      <c r="Y713">
        <v>4.9000000000000004</v>
      </c>
    </row>
    <row r="714" spans="1:25" x14ac:dyDescent="0.25">
      <c r="A714">
        <v>13</v>
      </c>
      <c r="B714" t="s">
        <v>220</v>
      </c>
      <c r="C714" t="s">
        <v>29</v>
      </c>
      <c r="D714">
        <v>5</v>
      </c>
      <c r="E714" t="s">
        <v>40</v>
      </c>
      <c r="F714" t="s">
        <v>18</v>
      </c>
      <c r="G714" t="s">
        <v>175</v>
      </c>
      <c r="H714">
        <v>3</v>
      </c>
      <c r="I714">
        <v>0</v>
      </c>
      <c r="J714">
        <v>0</v>
      </c>
      <c r="K714" s="2">
        <v>41553</v>
      </c>
      <c r="L714" t="s">
        <v>24</v>
      </c>
      <c r="M714" t="s">
        <v>43</v>
      </c>
      <c r="N714" t="s">
        <v>43</v>
      </c>
      <c r="O714">
        <v>8.5199999999999998E-2</v>
      </c>
      <c r="P714">
        <v>2.8400000000000002E-2</v>
      </c>
      <c r="Q714">
        <v>0.9</v>
      </c>
      <c r="R714">
        <v>6.6666666670000003</v>
      </c>
      <c r="S714">
        <v>91.333333330000002</v>
      </c>
      <c r="T714">
        <v>4</v>
      </c>
      <c r="U714">
        <v>2</v>
      </c>
      <c r="V714">
        <v>6</v>
      </c>
      <c r="W714">
        <v>2</v>
      </c>
      <c r="X714">
        <v>5.0999999999999996</v>
      </c>
      <c r="Y714">
        <v>4.9000000000000004</v>
      </c>
    </row>
    <row r="715" spans="1:25" x14ac:dyDescent="0.25">
      <c r="A715">
        <v>13</v>
      </c>
      <c r="B715" t="s">
        <v>220</v>
      </c>
      <c r="C715" t="s">
        <v>29</v>
      </c>
      <c r="D715">
        <v>5</v>
      </c>
      <c r="E715" t="s">
        <v>40</v>
      </c>
      <c r="F715" t="s">
        <v>18</v>
      </c>
      <c r="G715" t="s">
        <v>181</v>
      </c>
      <c r="H715">
        <v>3</v>
      </c>
      <c r="I715">
        <v>0</v>
      </c>
      <c r="J715">
        <v>0</v>
      </c>
      <c r="K715" s="2">
        <v>41553</v>
      </c>
      <c r="L715" t="s">
        <v>24</v>
      </c>
      <c r="M715">
        <v>1</v>
      </c>
      <c r="N715">
        <v>0.25850000000000001</v>
      </c>
      <c r="O715">
        <v>1.5553999999999999</v>
      </c>
      <c r="P715">
        <v>0.51846666699999999</v>
      </c>
      <c r="Q715">
        <v>0.9</v>
      </c>
      <c r="R715">
        <v>6.6666666670000003</v>
      </c>
      <c r="S715">
        <v>91.333333330000002</v>
      </c>
      <c r="T715">
        <v>4</v>
      </c>
      <c r="U715">
        <v>2</v>
      </c>
      <c r="V715">
        <v>6</v>
      </c>
      <c r="W715">
        <v>2</v>
      </c>
      <c r="X715">
        <v>5.0999999999999996</v>
      </c>
      <c r="Y715">
        <v>4.9000000000000004</v>
      </c>
    </row>
    <row r="716" spans="1:25" x14ac:dyDescent="0.25">
      <c r="A716">
        <v>13</v>
      </c>
      <c r="B716" t="s">
        <v>220</v>
      </c>
      <c r="C716" t="s">
        <v>29</v>
      </c>
      <c r="D716">
        <v>5</v>
      </c>
      <c r="E716" t="s">
        <v>40</v>
      </c>
      <c r="F716" t="s">
        <v>18</v>
      </c>
      <c r="G716" t="s">
        <v>181</v>
      </c>
      <c r="H716">
        <v>3</v>
      </c>
      <c r="I716">
        <v>0</v>
      </c>
      <c r="J716">
        <v>0</v>
      </c>
      <c r="K716" s="2">
        <v>41553</v>
      </c>
      <c r="L716" t="s">
        <v>24</v>
      </c>
      <c r="M716">
        <v>2</v>
      </c>
      <c r="N716">
        <v>0.26119999999999999</v>
      </c>
      <c r="O716">
        <v>1.5553999999999999</v>
      </c>
      <c r="P716">
        <v>0.51846666699999999</v>
      </c>
      <c r="Q716">
        <v>0.9</v>
      </c>
      <c r="R716">
        <v>6.6666666670000003</v>
      </c>
      <c r="S716">
        <v>91.333333330000002</v>
      </c>
      <c r="T716">
        <v>4</v>
      </c>
      <c r="U716">
        <v>2</v>
      </c>
      <c r="V716">
        <v>6</v>
      </c>
      <c r="W716">
        <v>2</v>
      </c>
      <c r="X716">
        <v>5.0999999999999996</v>
      </c>
      <c r="Y716">
        <v>4.9000000000000004</v>
      </c>
    </row>
    <row r="717" spans="1:25" x14ac:dyDescent="0.25">
      <c r="A717">
        <v>13</v>
      </c>
      <c r="B717" t="s">
        <v>220</v>
      </c>
      <c r="C717" t="s">
        <v>29</v>
      </c>
      <c r="D717">
        <v>5</v>
      </c>
      <c r="E717" t="s">
        <v>40</v>
      </c>
      <c r="F717" t="s">
        <v>18</v>
      </c>
      <c r="G717" t="s">
        <v>181</v>
      </c>
      <c r="H717">
        <v>3</v>
      </c>
      <c r="I717">
        <v>0</v>
      </c>
      <c r="J717">
        <v>0</v>
      </c>
      <c r="K717" s="2">
        <v>41553</v>
      </c>
      <c r="L717" t="s">
        <v>24</v>
      </c>
      <c r="M717">
        <v>3</v>
      </c>
      <c r="N717">
        <v>1.0357000000000001</v>
      </c>
      <c r="O717">
        <v>1.5553999999999999</v>
      </c>
      <c r="P717">
        <v>0.51846666699999999</v>
      </c>
      <c r="Q717">
        <v>0.9</v>
      </c>
      <c r="R717">
        <v>6.6666666670000003</v>
      </c>
      <c r="S717">
        <v>91.333333330000002</v>
      </c>
      <c r="T717">
        <v>4</v>
      </c>
      <c r="U717">
        <v>2</v>
      </c>
      <c r="V717">
        <v>6</v>
      </c>
      <c r="W717">
        <v>2</v>
      </c>
      <c r="X717">
        <v>5.0999999999999996</v>
      </c>
      <c r="Y717">
        <v>4.9000000000000004</v>
      </c>
    </row>
    <row r="718" spans="1:25" x14ac:dyDescent="0.25">
      <c r="A718">
        <v>13</v>
      </c>
      <c r="B718" t="s">
        <v>220</v>
      </c>
      <c r="C718" t="s">
        <v>29</v>
      </c>
      <c r="D718">
        <v>5</v>
      </c>
      <c r="E718" t="s">
        <v>40</v>
      </c>
      <c r="F718" t="s">
        <v>18</v>
      </c>
      <c r="G718" t="s">
        <v>180</v>
      </c>
      <c r="H718">
        <v>4</v>
      </c>
      <c r="I718">
        <v>4</v>
      </c>
      <c r="J718">
        <v>1</v>
      </c>
      <c r="K718" s="2">
        <v>41553</v>
      </c>
      <c r="L718" t="s">
        <v>20</v>
      </c>
      <c r="M718" t="s">
        <v>43</v>
      </c>
      <c r="N718" t="s">
        <v>43</v>
      </c>
      <c r="O718">
        <v>0.42</v>
      </c>
      <c r="P718">
        <f>O718/I718</f>
        <v>0.105</v>
      </c>
      <c r="Q718">
        <v>0.9</v>
      </c>
      <c r="R718">
        <v>6.6666666670000003</v>
      </c>
      <c r="S718">
        <v>91.333333330000002</v>
      </c>
      <c r="T718">
        <v>4</v>
      </c>
      <c r="U718">
        <v>2</v>
      </c>
      <c r="V718">
        <v>6</v>
      </c>
      <c r="W718">
        <v>2</v>
      </c>
      <c r="X718">
        <v>5.0999999999999996</v>
      </c>
      <c r="Y718">
        <v>4.9000000000000004</v>
      </c>
    </row>
    <row r="719" spans="1:25" x14ac:dyDescent="0.25">
      <c r="A719">
        <v>13</v>
      </c>
      <c r="B719" t="s">
        <v>220</v>
      </c>
      <c r="C719" t="s">
        <v>29</v>
      </c>
      <c r="D719">
        <v>5</v>
      </c>
      <c r="E719" t="s">
        <v>40</v>
      </c>
      <c r="F719" t="s">
        <v>18</v>
      </c>
      <c r="G719" t="s">
        <v>216</v>
      </c>
      <c r="H719">
        <v>2</v>
      </c>
      <c r="I719">
        <v>2</v>
      </c>
      <c r="J719">
        <v>1</v>
      </c>
      <c r="K719" s="2">
        <v>41553</v>
      </c>
      <c r="L719" t="s">
        <v>20</v>
      </c>
      <c r="M719" t="s">
        <v>43</v>
      </c>
      <c r="N719" t="s">
        <v>43</v>
      </c>
      <c r="O719">
        <v>0.38</v>
      </c>
      <c r="P719">
        <f>O719/I719</f>
        <v>0.19</v>
      </c>
      <c r="Q719">
        <v>0.9</v>
      </c>
      <c r="R719">
        <v>6.6666666670000003</v>
      </c>
      <c r="S719">
        <v>91.333333330000002</v>
      </c>
      <c r="T719">
        <v>4</v>
      </c>
      <c r="U719">
        <v>2</v>
      </c>
      <c r="V719">
        <v>6</v>
      </c>
      <c r="W719">
        <v>2</v>
      </c>
      <c r="X719">
        <v>5.0999999999999996</v>
      </c>
      <c r="Y719">
        <v>4.9000000000000004</v>
      </c>
    </row>
    <row r="720" spans="1:25" x14ac:dyDescent="0.25">
      <c r="A720">
        <v>14</v>
      </c>
      <c r="B720" t="s">
        <v>206</v>
      </c>
      <c r="C720" t="s">
        <v>16</v>
      </c>
      <c r="D720">
        <v>1</v>
      </c>
      <c r="E720" t="s">
        <v>136</v>
      </c>
      <c r="F720" t="s">
        <v>22</v>
      </c>
      <c r="G720" t="s">
        <v>207</v>
      </c>
      <c r="H720" t="s">
        <v>43</v>
      </c>
      <c r="I720" t="s">
        <v>43</v>
      </c>
      <c r="J720">
        <v>1</v>
      </c>
      <c r="K720" s="2">
        <v>41552</v>
      </c>
      <c r="L720" t="s">
        <v>20</v>
      </c>
      <c r="M720" t="s">
        <v>43</v>
      </c>
      <c r="N720" t="s">
        <v>43</v>
      </c>
      <c r="O720">
        <v>0.53</v>
      </c>
      <c r="P720" t="s">
        <v>43</v>
      </c>
      <c r="Q720">
        <v>13</v>
      </c>
      <c r="R720">
        <v>3</v>
      </c>
      <c r="S720">
        <v>16.45333333</v>
      </c>
      <c r="T720">
        <v>3</v>
      </c>
      <c r="U720">
        <v>4</v>
      </c>
      <c r="V720">
        <v>4</v>
      </c>
      <c r="W720">
        <v>5</v>
      </c>
      <c r="X720">
        <v>5.9</v>
      </c>
      <c r="Y720">
        <v>5.8</v>
      </c>
    </row>
    <row r="721" spans="1:25" x14ac:dyDescent="0.25">
      <c r="A721">
        <v>14</v>
      </c>
      <c r="B721" t="s">
        <v>206</v>
      </c>
      <c r="C721" t="s">
        <v>16</v>
      </c>
      <c r="D721">
        <v>1</v>
      </c>
      <c r="E721" t="s">
        <v>136</v>
      </c>
      <c r="F721" t="s">
        <v>22</v>
      </c>
      <c r="G721" t="s">
        <v>180</v>
      </c>
      <c r="H721">
        <v>5</v>
      </c>
      <c r="I721">
        <v>5</v>
      </c>
      <c r="J721">
        <v>1</v>
      </c>
      <c r="K721" s="2">
        <v>41552</v>
      </c>
      <c r="L721" t="s">
        <v>20</v>
      </c>
      <c r="M721" t="s">
        <v>43</v>
      </c>
      <c r="N721" t="s">
        <v>43</v>
      </c>
      <c r="O721">
        <v>0.12529999999999999</v>
      </c>
      <c r="P721">
        <f>O721/I721</f>
        <v>2.5059999999999999E-2</v>
      </c>
      <c r="Q721">
        <v>13</v>
      </c>
      <c r="R721">
        <v>3</v>
      </c>
      <c r="S721">
        <v>16.45333333</v>
      </c>
      <c r="T721">
        <v>3</v>
      </c>
      <c r="U721">
        <v>4</v>
      </c>
      <c r="V721">
        <v>4</v>
      </c>
      <c r="W721">
        <v>5</v>
      </c>
      <c r="X721">
        <v>5.9</v>
      </c>
      <c r="Y721">
        <v>5.8</v>
      </c>
    </row>
    <row r="722" spans="1:25" x14ac:dyDescent="0.25">
      <c r="A722">
        <v>14</v>
      </c>
      <c r="B722" t="s">
        <v>206</v>
      </c>
      <c r="C722" t="s">
        <v>16</v>
      </c>
      <c r="D722">
        <v>1</v>
      </c>
      <c r="E722" t="s">
        <v>136</v>
      </c>
      <c r="F722" t="s">
        <v>22</v>
      </c>
      <c r="G722" t="s">
        <v>164</v>
      </c>
      <c r="H722">
        <v>2</v>
      </c>
      <c r="I722">
        <v>2</v>
      </c>
      <c r="J722">
        <v>1</v>
      </c>
      <c r="K722" s="2">
        <v>41552</v>
      </c>
      <c r="L722" t="s">
        <v>20</v>
      </c>
      <c r="M722" t="s">
        <v>43</v>
      </c>
      <c r="N722" t="s">
        <v>43</v>
      </c>
      <c r="O722">
        <v>0.36309999999999998</v>
      </c>
      <c r="P722">
        <f>O722/I722</f>
        <v>0.18154999999999999</v>
      </c>
      <c r="Q722">
        <v>13</v>
      </c>
      <c r="R722">
        <v>3</v>
      </c>
      <c r="S722">
        <v>16.45333333</v>
      </c>
      <c r="T722">
        <v>3</v>
      </c>
      <c r="U722">
        <v>4</v>
      </c>
      <c r="V722">
        <v>4</v>
      </c>
      <c r="W722">
        <v>5</v>
      </c>
      <c r="X722">
        <v>5.9</v>
      </c>
      <c r="Y722">
        <v>5.8</v>
      </c>
    </row>
    <row r="723" spans="1:25" x14ac:dyDescent="0.25">
      <c r="A723">
        <v>14</v>
      </c>
      <c r="B723" t="s">
        <v>206</v>
      </c>
      <c r="C723" t="s">
        <v>16</v>
      </c>
      <c r="D723">
        <v>1</v>
      </c>
      <c r="E723" t="s">
        <v>136</v>
      </c>
      <c r="F723" t="s">
        <v>22</v>
      </c>
      <c r="G723" t="s">
        <v>156</v>
      </c>
      <c r="H723">
        <v>16</v>
      </c>
      <c r="I723">
        <v>0</v>
      </c>
      <c r="J723">
        <v>0</v>
      </c>
      <c r="K723" s="2">
        <v>41552</v>
      </c>
      <c r="L723" t="s">
        <v>24</v>
      </c>
      <c r="M723" t="s">
        <v>43</v>
      </c>
      <c r="N723" t="s">
        <v>43</v>
      </c>
      <c r="O723">
        <v>1.4008</v>
      </c>
      <c r="P723">
        <v>8.7550000000000003E-2</v>
      </c>
      <c r="Q723">
        <v>13</v>
      </c>
      <c r="R723">
        <v>3</v>
      </c>
      <c r="S723">
        <v>16.45333333</v>
      </c>
      <c r="T723">
        <v>3</v>
      </c>
      <c r="U723">
        <v>4</v>
      </c>
      <c r="V723">
        <v>4</v>
      </c>
      <c r="W723">
        <v>5</v>
      </c>
      <c r="X723">
        <v>5.9</v>
      </c>
      <c r="Y723">
        <v>5.8</v>
      </c>
    </row>
    <row r="724" spans="1:25" x14ac:dyDescent="0.25">
      <c r="A724">
        <v>14</v>
      </c>
      <c r="B724" t="s">
        <v>206</v>
      </c>
      <c r="C724" t="s">
        <v>16</v>
      </c>
      <c r="D724">
        <v>1</v>
      </c>
      <c r="E724" t="s">
        <v>136</v>
      </c>
      <c r="F724" t="s">
        <v>22</v>
      </c>
      <c r="G724" t="s">
        <v>169</v>
      </c>
      <c r="H724">
        <v>1</v>
      </c>
      <c r="I724">
        <v>0</v>
      </c>
      <c r="J724">
        <v>0</v>
      </c>
      <c r="K724" s="2">
        <v>41552</v>
      </c>
      <c r="L724" t="s">
        <v>24</v>
      </c>
      <c r="M724">
        <v>1</v>
      </c>
      <c r="N724">
        <v>0.6079</v>
      </c>
      <c r="O724">
        <v>0.6079</v>
      </c>
      <c r="P724">
        <v>0.6079</v>
      </c>
      <c r="Q724">
        <v>13</v>
      </c>
      <c r="R724">
        <v>3</v>
      </c>
      <c r="S724">
        <v>16.45333333</v>
      </c>
      <c r="T724">
        <v>3</v>
      </c>
      <c r="U724">
        <v>4</v>
      </c>
      <c r="V724">
        <v>4</v>
      </c>
      <c r="W724">
        <v>5</v>
      </c>
      <c r="X724">
        <v>5.9</v>
      </c>
      <c r="Y724">
        <v>5.8</v>
      </c>
    </row>
    <row r="725" spans="1:25" x14ac:dyDescent="0.25">
      <c r="A725">
        <v>14</v>
      </c>
      <c r="B725" t="s">
        <v>206</v>
      </c>
      <c r="C725" t="s">
        <v>16</v>
      </c>
      <c r="D725">
        <v>1</v>
      </c>
      <c r="E725" t="s">
        <v>136</v>
      </c>
      <c r="F725" t="s">
        <v>22</v>
      </c>
      <c r="G725" t="s">
        <v>211</v>
      </c>
      <c r="H725">
        <v>25</v>
      </c>
      <c r="I725">
        <v>0</v>
      </c>
      <c r="J725">
        <v>0</v>
      </c>
      <c r="K725" s="2">
        <v>41552</v>
      </c>
      <c r="L725" t="s">
        <v>24</v>
      </c>
      <c r="M725" t="s">
        <v>43</v>
      </c>
      <c r="N725" t="s">
        <v>43</v>
      </c>
      <c r="O725">
        <v>0.73750000000000004</v>
      </c>
      <c r="P725">
        <v>2.9499999999999998E-2</v>
      </c>
      <c r="Q725">
        <v>13</v>
      </c>
      <c r="R725">
        <v>3</v>
      </c>
      <c r="S725">
        <v>16.45333333</v>
      </c>
      <c r="T725">
        <v>3</v>
      </c>
      <c r="U725">
        <v>4</v>
      </c>
      <c r="V725">
        <v>4</v>
      </c>
      <c r="W725">
        <v>5</v>
      </c>
      <c r="X725">
        <v>5.9</v>
      </c>
      <c r="Y725">
        <v>5.8</v>
      </c>
    </row>
    <row r="726" spans="1:25" x14ac:dyDescent="0.25">
      <c r="A726">
        <v>14</v>
      </c>
      <c r="B726" t="s">
        <v>206</v>
      </c>
      <c r="C726" t="s">
        <v>16</v>
      </c>
      <c r="D726">
        <v>1</v>
      </c>
      <c r="E726" t="s">
        <v>136</v>
      </c>
      <c r="F726" t="s">
        <v>22</v>
      </c>
      <c r="G726" t="s">
        <v>179</v>
      </c>
      <c r="H726">
        <v>1</v>
      </c>
      <c r="I726">
        <v>1</v>
      </c>
      <c r="J726">
        <v>1</v>
      </c>
      <c r="K726" s="2">
        <v>41552</v>
      </c>
      <c r="L726" t="s">
        <v>24</v>
      </c>
      <c r="M726">
        <v>1</v>
      </c>
      <c r="N726">
        <v>3.01</v>
      </c>
      <c r="O726">
        <v>3.01</v>
      </c>
      <c r="P726">
        <v>3.01</v>
      </c>
      <c r="Q726">
        <v>13</v>
      </c>
      <c r="R726">
        <v>3</v>
      </c>
      <c r="S726">
        <v>16.45333333</v>
      </c>
      <c r="T726">
        <v>3</v>
      </c>
      <c r="U726">
        <v>4</v>
      </c>
      <c r="V726">
        <v>4</v>
      </c>
      <c r="W726">
        <v>5</v>
      </c>
      <c r="X726">
        <v>5.9</v>
      </c>
      <c r="Y726">
        <v>5.8</v>
      </c>
    </row>
    <row r="727" spans="1:25" x14ac:dyDescent="0.25">
      <c r="A727">
        <v>14</v>
      </c>
      <c r="B727" t="s">
        <v>206</v>
      </c>
      <c r="C727" t="s">
        <v>16</v>
      </c>
      <c r="D727">
        <v>1</v>
      </c>
      <c r="E727" t="s">
        <v>41</v>
      </c>
      <c r="F727" t="s">
        <v>18</v>
      </c>
      <c r="G727" t="s">
        <v>142</v>
      </c>
      <c r="H727">
        <v>2</v>
      </c>
      <c r="I727">
        <v>2</v>
      </c>
      <c r="J727">
        <v>1</v>
      </c>
      <c r="K727" s="2">
        <v>41552</v>
      </c>
      <c r="L727" t="s">
        <v>24</v>
      </c>
      <c r="M727">
        <v>1</v>
      </c>
      <c r="N727">
        <v>3.15E-2</v>
      </c>
      <c r="O727">
        <v>0.37890000000000001</v>
      </c>
      <c r="P727">
        <v>0.18945000000000001</v>
      </c>
      <c r="Q727">
        <v>13</v>
      </c>
      <c r="R727">
        <v>3</v>
      </c>
      <c r="S727">
        <v>12.98666667</v>
      </c>
      <c r="T727">
        <v>3</v>
      </c>
      <c r="U727">
        <v>4</v>
      </c>
      <c r="V727">
        <v>1</v>
      </c>
      <c r="W727">
        <v>13</v>
      </c>
      <c r="X727">
        <v>6.3</v>
      </c>
      <c r="Y727">
        <v>6.2</v>
      </c>
    </row>
    <row r="728" spans="1:25" x14ac:dyDescent="0.25">
      <c r="A728">
        <v>14</v>
      </c>
      <c r="B728" t="s">
        <v>206</v>
      </c>
      <c r="C728" t="s">
        <v>16</v>
      </c>
      <c r="D728">
        <v>1</v>
      </c>
      <c r="E728" t="s">
        <v>41</v>
      </c>
      <c r="F728" t="s">
        <v>18</v>
      </c>
      <c r="G728" t="s">
        <v>142</v>
      </c>
      <c r="H728">
        <v>2</v>
      </c>
      <c r="I728">
        <v>2</v>
      </c>
      <c r="J728">
        <v>1</v>
      </c>
      <c r="K728" s="2">
        <v>41552</v>
      </c>
      <c r="L728" t="s">
        <v>24</v>
      </c>
      <c r="M728">
        <v>2</v>
      </c>
      <c r="N728">
        <v>0.34739999999999999</v>
      </c>
      <c r="O728">
        <v>0.37890000000000001</v>
      </c>
      <c r="P728">
        <v>0.18945000000000001</v>
      </c>
      <c r="Q728">
        <v>13</v>
      </c>
      <c r="R728">
        <v>3</v>
      </c>
      <c r="S728">
        <v>12.98666667</v>
      </c>
      <c r="T728">
        <v>3</v>
      </c>
      <c r="U728">
        <v>4</v>
      </c>
      <c r="V728">
        <v>1</v>
      </c>
      <c r="W728">
        <v>13</v>
      </c>
      <c r="X728">
        <v>6.3</v>
      </c>
      <c r="Y728">
        <v>6.2</v>
      </c>
    </row>
    <row r="729" spans="1:25" x14ac:dyDescent="0.25">
      <c r="A729">
        <v>14</v>
      </c>
      <c r="B729" t="s">
        <v>206</v>
      </c>
      <c r="C729" t="s">
        <v>16</v>
      </c>
      <c r="D729">
        <v>1</v>
      </c>
      <c r="E729" t="s">
        <v>41</v>
      </c>
      <c r="F729" t="s">
        <v>18</v>
      </c>
      <c r="G729" t="s">
        <v>156</v>
      </c>
      <c r="H729">
        <v>3</v>
      </c>
      <c r="I729">
        <v>0</v>
      </c>
      <c r="J729">
        <v>0</v>
      </c>
      <c r="K729" s="2">
        <v>41552</v>
      </c>
      <c r="L729" t="s">
        <v>24</v>
      </c>
      <c r="M729" t="s">
        <v>43</v>
      </c>
      <c r="N729" t="s">
        <v>43</v>
      </c>
      <c r="O729">
        <v>0.2162</v>
      </c>
      <c r="P729">
        <v>7.2066667000000001E-2</v>
      </c>
      <c r="Q729">
        <v>13</v>
      </c>
      <c r="R729">
        <v>3</v>
      </c>
      <c r="S729">
        <v>12.98666667</v>
      </c>
      <c r="T729">
        <v>3</v>
      </c>
      <c r="U729">
        <v>4</v>
      </c>
      <c r="V729">
        <v>1</v>
      </c>
      <c r="W729">
        <v>13</v>
      </c>
      <c r="X729">
        <v>6.3</v>
      </c>
      <c r="Y729">
        <v>6.2</v>
      </c>
    </row>
    <row r="730" spans="1:25" x14ac:dyDescent="0.25">
      <c r="A730">
        <v>14</v>
      </c>
      <c r="B730" t="s">
        <v>206</v>
      </c>
      <c r="C730" t="s">
        <v>16</v>
      </c>
      <c r="D730">
        <v>1</v>
      </c>
      <c r="E730" t="s">
        <v>41</v>
      </c>
      <c r="F730" t="s">
        <v>18</v>
      </c>
      <c r="G730" t="s">
        <v>179</v>
      </c>
      <c r="H730">
        <v>4</v>
      </c>
      <c r="I730">
        <v>4</v>
      </c>
      <c r="J730">
        <v>1</v>
      </c>
      <c r="K730" s="2">
        <v>41552</v>
      </c>
      <c r="L730" t="s">
        <v>24</v>
      </c>
      <c r="M730">
        <v>1</v>
      </c>
      <c r="N730">
        <v>1.4654</v>
      </c>
      <c r="O730">
        <v>1.8010999999999999</v>
      </c>
      <c r="P730">
        <v>0.45027499999999998</v>
      </c>
      <c r="Q730">
        <v>13</v>
      </c>
      <c r="R730">
        <v>3</v>
      </c>
      <c r="S730">
        <v>12.98666667</v>
      </c>
      <c r="T730">
        <v>3</v>
      </c>
      <c r="U730">
        <v>4</v>
      </c>
      <c r="V730">
        <v>1</v>
      </c>
      <c r="W730">
        <v>13</v>
      </c>
      <c r="X730">
        <v>6.3</v>
      </c>
      <c r="Y730">
        <v>6.2</v>
      </c>
    </row>
    <row r="731" spans="1:25" x14ac:dyDescent="0.25">
      <c r="A731">
        <v>14</v>
      </c>
      <c r="B731" t="s">
        <v>206</v>
      </c>
      <c r="C731" t="s">
        <v>16</v>
      </c>
      <c r="D731">
        <v>1</v>
      </c>
      <c r="E731" t="s">
        <v>41</v>
      </c>
      <c r="F731" t="s">
        <v>18</v>
      </c>
      <c r="G731" t="s">
        <v>179</v>
      </c>
      <c r="H731">
        <v>4</v>
      </c>
      <c r="I731">
        <v>4</v>
      </c>
      <c r="J731">
        <v>1</v>
      </c>
      <c r="K731" s="2">
        <v>41552</v>
      </c>
      <c r="L731" t="s">
        <v>24</v>
      </c>
      <c r="M731">
        <v>2</v>
      </c>
      <c r="N731">
        <v>5.1799999999999999E-2</v>
      </c>
      <c r="O731">
        <v>1.8010999999999999</v>
      </c>
      <c r="P731">
        <v>0.45027499999999998</v>
      </c>
      <c r="Q731">
        <v>13</v>
      </c>
      <c r="R731">
        <v>3</v>
      </c>
      <c r="S731">
        <v>12.98666667</v>
      </c>
      <c r="T731">
        <v>3</v>
      </c>
      <c r="U731">
        <v>4</v>
      </c>
      <c r="V731">
        <v>1</v>
      </c>
      <c r="W731">
        <v>13</v>
      </c>
      <c r="X731">
        <v>6.3</v>
      </c>
      <c r="Y731">
        <v>6.2</v>
      </c>
    </row>
    <row r="732" spans="1:25" x14ac:dyDescent="0.25">
      <c r="A732">
        <v>14</v>
      </c>
      <c r="B732" t="s">
        <v>206</v>
      </c>
      <c r="C732" t="s">
        <v>16</v>
      </c>
      <c r="D732">
        <v>1</v>
      </c>
      <c r="E732" t="s">
        <v>41</v>
      </c>
      <c r="F732" t="s">
        <v>18</v>
      </c>
      <c r="G732" t="s">
        <v>179</v>
      </c>
      <c r="H732">
        <v>4</v>
      </c>
      <c r="I732">
        <v>4</v>
      </c>
      <c r="J732">
        <v>1</v>
      </c>
      <c r="K732" s="2">
        <v>41552</v>
      </c>
      <c r="L732" t="s">
        <v>24</v>
      </c>
      <c r="M732">
        <v>3</v>
      </c>
      <c r="N732">
        <v>2.3900000000000001E-2</v>
      </c>
      <c r="O732">
        <v>1.8010999999999999</v>
      </c>
      <c r="P732">
        <v>0.45027499999999998</v>
      </c>
      <c r="Q732">
        <v>13</v>
      </c>
      <c r="R732">
        <v>3</v>
      </c>
      <c r="S732">
        <v>12.98666667</v>
      </c>
      <c r="T732">
        <v>3</v>
      </c>
      <c r="U732">
        <v>4</v>
      </c>
      <c r="V732">
        <v>1</v>
      </c>
      <c r="W732">
        <v>13</v>
      </c>
      <c r="X732">
        <v>6.3</v>
      </c>
      <c r="Y732">
        <v>6.2</v>
      </c>
    </row>
    <row r="733" spans="1:25" x14ac:dyDescent="0.25">
      <c r="A733">
        <v>14</v>
      </c>
      <c r="B733" t="s">
        <v>206</v>
      </c>
      <c r="C733" t="s">
        <v>16</v>
      </c>
      <c r="D733">
        <v>1</v>
      </c>
      <c r="E733" t="s">
        <v>41</v>
      </c>
      <c r="F733" t="s">
        <v>18</v>
      </c>
      <c r="G733" t="s">
        <v>179</v>
      </c>
      <c r="H733">
        <v>4</v>
      </c>
      <c r="I733">
        <v>4</v>
      </c>
      <c r="J733">
        <v>1</v>
      </c>
      <c r="K733" s="2">
        <v>41552</v>
      </c>
      <c r="L733" t="s">
        <v>24</v>
      </c>
      <c r="M733">
        <v>4</v>
      </c>
      <c r="N733">
        <v>0.26</v>
      </c>
      <c r="O733">
        <v>1.8010999999999999</v>
      </c>
      <c r="P733">
        <v>0.45027499999999998</v>
      </c>
      <c r="Q733">
        <v>13</v>
      </c>
      <c r="R733">
        <v>3</v>
      </c>
      <c r="S733">
        <v>12.98666667</v>
      </c>
      <c r="T733">
        <v>3</v>
      </c>
      <c r="U733">
        <v>4</v>
      </c>
      <c r="V733">
        <v>1</v>
      </c>
      <c r="W733">
        <v>13</v>
      </c>
      <c r="X733">
        <v>6.3</v>
      </c>
      <c r="Y733">
        <v>6.2</v>
      </c>
    </row>
    <row r="734" spans="1:25" x14ac:dyDescent="0.25">
      <c r="A734">
        <v>14</v>
      </c>
      <c r="B734" t="s">
        <v>206</v>
      </c>
      <c r="C734" t="s">
        <v>16</v>
      </c>
      <c r="D734">
        <v>2</v>
      </c>
      <c r="E734" t="s">
        <v>145</v>
      </c>
      <c r="F734" t="s">
        <v>22</v>
      </c>
      <c r="G734" t="s">
        <v>219</v>
      </c>
      <c r="H734">
        <v>2</v>
      </c>
      <c r="I734">
        <v>0</v>
      </c>
      <c r="J734">
        <v>0</v>
      </c>
      <c r="K734" s="2">
        <v>41552</v>
      </c>
      <c r="L734" t="s">
        <v>24</v>
      </c>
      <c r="M734">
        <v>1</v>
      </c>
      <c r="N734">
        <v>1.29E-2</v>
      </c>
      <c r="O734">
        <v>0.2888</v>
      </c>
      <c r="P734">
        <v>0.1444</v>
      </c>
      <c r="Q734">
        <v>11</v>
      </c>
      <c r="R734">
        <v>3</v>
      </c>
      <c r="S734">
        <v>7.44</v>
      </c>
      <c r="T734">
        <v>4</v>
      </c>
      <c r="U734">
        <v>10</v>
      </c>
      <c r="V734">
        <v>2</v>
      </c>
      <c r="W734">
        <v>3</v>
      </c>
      <c r="X734">
        <v>6.1</v>
      </c>
      <c r="Y734">
        <v>6</v>
      </c>
    </row>
    <row r="735" spans="1:25" x14ac:dyDescent="0.25">
      <c r="A735">
        <v>14</v>
      </c>
      <c r="B735" t="s">
        <v>206</v>
      </c>
      <c r="C735" t="s">
        <v>16</v>
      </c>
      <c r="D735">
        <v>2</v>
      </c>
      <c r="E735" t="s">
        <v>145</v>
      </c>
      <c r="F735" t="s">
        <v>22</v>
      </c>
      <c r="G735" t="s">
        <v>219</v>
      </c>
      <c r="H735">
        <v>2</v>
      </c>
      <c r="I735">
        <v>0</v>
      </c>
      <c r="J735">
        <v>0</v>
      </c>
      <c r="K735" s="2">
        <v>41552</v>
      </c>
      <c r="L735" t="s">
        <v>24</v>
      </c>
      <c r="M735">
        <v>2</v>
      </c>
      <c r="N735">
        <v>0.27589999999999998</v>
      </c>
      <c r="O735">
        <v>0.2888</v>
      </c>
      <c r="P735">
        <v>0.1444</v>
      </c>
      <c r="Q735">
        <v>11</v>
      </c>
      <c r="R735">
        <v>3</v>
      </c>
      <c r="S735">
        <v>7.44</v>
      </c>
      <c r="T735">
        <v>4</v>
      </c>
      <c r="U735">
        <v>10</v>
      </c>
      <c r="V735">
        <v>2</v>
      </c>
      <c r="W735">
        <v>3</v>
      </c>
      <c r="X735">
        <v>6.1</v>
      </c>
      <c r="Y735">
        <v>6</v>
      </c>
    </row>
    <row r="736" spans="1:25" x14ac:dyDescent="0.25">
      <c r="A736">
        <v>14</v>
      </c>
      <c r="B736" t="s">
        <v>206</v>
      </c>
      <c r="C736" t="s">
        <v>16</v>
      </c>
      <c r="D736">
        <v>2</v>
      </c>
      <c r="E736" t="s">
        <v>145</v>
      </c>
      <c r="F736" t="s">
        <v>22</v>
      </c>
      <c r="G736" t="s">
        <v>142</v>
      </c>
      <c r="H736">
        <v>2</v>
      </c>
      <c r="I736">
        <v>2</v>
      </c>
      <c r="J736">
        <v>1</v>
      </c>
      <c r="K736" s="2">
        <v>41552</v>
      </c>
      <c r="L736" t="s">
        <v>24</v>
      </c>
      <c r="M736">
        <v>1</v>
      </c>
      <c r="N736">
        <v>0.34639999999999999</v>
      </c>
      <c r="O736">
        <v>0.7329</v>
      </c>
      <c r="P736">
        <v>0.36645</v>
      </c>
      <c r="Q736">
        <v>11</v>
      </c>
      <c r="R736">
        <v>3</v>
      </c>
      <c r="S736">
        <v>7.44</v>
      </c>
      <c r="T736">
        <v>4</v>
      </c>
      <c r="U736">
        <v>10</v>
      </c>
      <c r="V736">
        <v>2</v>
      </c>
      <c r="W736">
        <v>3</v>
      </c>
      <c r="X736">
        <v>6.1</v>
      </c>
      <c r="Y736">
        <v>6</v>
      </c>
    </row>
    <row r="737" spans="1:25" x14ac:dyDescent="0.25">
      <c r="A737">
        <v>14</v>
      </c>
      <c r="B737" t="s">
        <v>206</v>
      </c>
      <c r="C737" t="s">
        <v>16</v>
      </c>
      <c r="D737">
        <v>2</v>
      </c>
      <c r="E737" t="s">
        <v>145</v>
      </c>
      <c r="F737" t="s">
        <v>22</v>
      </c>
      <c r="G737" t="s">
        <v>142</v>
      </c>
      <c r="H737">
        <v>2</v>
      </c>
      <c r="I737">
        <v>2</v>
      </c>
      <c r="J737">
        <v>1</v>
      </c>
      <c r="K737" s="2">
        <v>41552</v>
      </c>
      <c r="L737" t="s">
        <v>24</v>
      </c>
      <c r="M737">
        <v>2</v>
      </c>
      <c r="N737">
        <v>0.38650000000000001</v>
      </c>
      <c r="O737">
        <v>0.7329</v>
      </c>
      <c r="P737">
        <v>0.36645</v>
      </c>
      <c r="Q737">
        <v>11</v>
      </c>
      <c r="R737">
        <v>3</v>
      </c>
      <c r="S737">
        <v>7.44</v>
      </c>
      <c r="T737">
        <v>4</v>
      </c>
      <c r="U737">
        <v>10</v>
      </c>
      <c r="V737">
        <v>2</v>
      </c>
      <c r="W737">
        <v>3</v>
      </c>
      <c r="X737">
        <v>6.1</v>
      </c>
      <c r="Y737">
        <v>6</v>
      </c>
    </row>
    <row r="738" spans="1:25" x14ac:dyDescent="0.25">
      <c r="A738">
        <v>14</v>
      </c>
      <c r="B738" t="s">
        <v>206</v>
      </c>
      <c r="C738" t="s">
        <v>16</v>
      </c>
      <c r="D738">
        <v>2</v>
      </c>
      <c r="E738" t="s">
        <v>145</v>
      </c>
      <c r="F738" t="s">
        <v>22</v>
      </c>
      <c r="G738" t="s">
        <v>156</v>
      </c>
      <c r="H738">
        <v>2</v>
      </c>
      <c r="I738">
        <v>0</v>
      </c>
      <c r="J738">
        <v>0</v>
      </c>
      <c r="K738" s="2">
        <v>41552</v>
      </c>
      <c r="L738" t="s">
        <v>24</v>
      </c>
      <c r="M738" t="s">
        <v>43</v>
      </c>
      <c r="N738" t="s">
        <v>43</v>
      </c>
      <c r="O738">
        <v>0.1729</v>
      </c>
      <c r="P738">
        <v>8.6449999999999999E-2</v>
      </c>
      <c r="Q738">
        <v>11</v>
      </c>
      <c r="R738">
        <v>3</v>
      </c>
      <c r="S738">
        <v>7.44</v>
      </c>
      <c r="T738">
        <v>4</v>
      </c>
      <c r="U738">
        <v>10</v>
      </c>
      <c r="V738">
        <v>2</v>
      </c>
      <c r="W738">
        <v>3</v>
      </c>
      <c r="X738">
        <v>6.1</v>
      </c>
      <c r="Y738">
        <v>6</v>
      </c>
    </row>
    <row r="739" spans="1:25" x14ac:dyDescent="0.25">
      <c r="A739">
        <v>14</v>
      </c>
      <c r="B739" t="s">
        <v>206</v>
      </c>
      <c r="C739" t="s">
        <v>16</v>
      </c>
      <c r="D739">
        <v>2</v>
      </c>
      <c r="E739" t="s">
        <v>145</v>
      </c>
      <c r="F739" t="s">
        <v>22</v>
      </c>
      <c r="G739" t="s">
        <v>211</v>
      </c>
      <c r="H739">
        <v>26</v>
      </c>
      <c r="I739">
        <v>0</v>
      </c>
      <c r="J739">
        <v>0</v>
      </c>
      <c r="K739" s="2">
        <v>41552</v>
      </c>
      <c r="L739" t="s">
        <v>24</v>
      </c>
      <c r="M739" t="s">
        <v>43</v>
      </c>
      <c r="N739" t="s">
        <v>43</v>
      </c>
      <c r="O739">
        <v>0.97460000000000002</v>
      </c>
      <c r="P739">
        <v>3.7484614999999999E-2</v>
      </c>
      <c r="Q739">
        <v>11</v>
      </c>
      <c r="R739">
        <v>3</v>
      </c>
      <c r="S739">
        <v>7.44</v>
      </c>
      <c r="T739">
        <v>4</v>
      </c>
      <c r="U739">
        <v>10</v>
      </c>
      <c r="V739">
        <v>2</v>
      </c>
      <c r="W739">
        <v>3</v>
      </c>
      <c r="X739">
        <v>6.1</v>
      </c>
      <c r="Y739">
        <v>6</v>
      </c>
    </row>
    <row r="740" spans="1:25" x14ac:dyDescent="0.25">
      <c r="A740">
        <v>14</v>
      </c>
      <c r="B740" t="s">
        <v>206</v>
      </c>
      <c r="C740" t="s">
        <v>16</v>
      </c>
      <c r="D740">
        <v>2</v>
      </c>
      <c r="E740" t="s">
        <v>145</v>
      </c>
      <c r="F740" t="s">
        <v>22</v>
      </c>
      <c r="G740" t="s">
        <v>181</v>
      </c>
      <c r="H740">
        <v>4</v>
      </c>
      <c r="I740">
        <v>0</v>
      </c>
      <c r="J740">
        <v>0</v>
      </c>
      <c r="K740" s="2">
        <v>41552</v>
      </c>
      <c r="L740" t="s">
        <v>24</v>
      </c>
      <c r="M740">
        <v>1</v>
      </c>
      <c r="N740">
        <v>0.74760000000000004</v>
      </c>
      <c r="O740">
        <v>1.1915</v>
      </c>
      <c r="P740">
        <v>0.297875</v>
      </c>
      <c r="Q740">
        <v>11</v>
      </c>
      <c r="R740">
        <v>3</v>
      </c>
      <c r="S740">
        <v>7.44</v>
      </c>
      <c r="T740">
        <v>4</v>
      </c>
      <c r="U740">
        <v>10</v>
      </c>
      <c r="V740">
        <v>2</v>
      </c>
      <c r="W740">
        <v>3</v>
      </c>
      <c r="X740">
        <v>6.1</v>
      </c>
      <c r="Y740">
        <v>6</v>
      </c>
    </row>
    <row r="741" spans="1:25" x14ac:dyDescent="0.25">
      <c r="A741">
        <v>14</v>
      </c>
      <c r="B741" t="s">
        <v>206</v>
      </c>
      <c r="C741" t="s">
        <v>16</v>
      </c>
      <c r="D741">
        <v>2</v>
      </c>
      <c r="E741" t="s">
        <v>145</v>
      </c>
      <c r="F741" t="s">
        <v>22</v>
      </c>
      <c r="G741" t="s">
        <v>181</v>
      </c>
      <c r="H741">
        <v>4</v>
      </c>
      <c r="I741">
        <v>0</v>
      </c>
      <c r="J741">
        <v>0</v>
      </c>
      <c r="K741" s="2">
        <v>41552</v>
      </c>
      <c r="L741" t="s">
        <v>24</v>
      </c>
      <c r="M741">
        <v>2</v>
      </c>
      <c r="N741">
        <v>0.25340000000000001</v>
      </c>
      <c r="O741">
        <v>1.1915</v>
      </c>
      <c r="P741">
        <v>0.297875</v>
      </c>
      <c r="Q741">
        <v>11</v>
      </c>
      <c r="R741">
        <v>3</v>
      </c>
      <c r="S741">
        <v>7.44</v>
      </c>
      <c r="T741">
        <v>4</v>
      </c>
      <c r="U741">
        <v>10</v>
      </c>
      <c r="V741">
        <v>2</v>
      </c>
      <c r="W741">
        <v>3</v>
      </c>
      <c r="X741">
        <v>6.1</v>
      </c>
      <c r="Y741">
        <v>6</v>
      </c>
    </row>
    <row r="742" spans="1:25" x14ac:dyDescent="0.25">
      <c r="A742">
        <v>14</v>
      </c>
      <c r="B742" t="s">
        <v>206</v>
      </c>
      <c r="C742" t="s">
        <v>16</v>
      </c>
      <c r="D742">
        <v>2</v>
      </c>
      <c r="E742" t="s">
        <v>145</v>
      </c>
      <c r="F742" t="s">
        <v>22</v>
      </c>
      <c r="G742" t="s">
        <v>181</v>
      </c>
      <c r="H742">
        <v>4</v>
      </c>
      <c r="I742">
        <v>0</v>
      </c>
      <c r="J742">
        <v>0</v>
      </c>
      <c r="K742" s="2">
        <v>41552</v>
      </c>
      <c r="L742" t="s">
        <v>24</v>
      </c>
      <c r="M742">
        <v>3</v>
      </c>
      <c r="N742">
        <v>0.14749999999999999</v>
      </c>
      <c r="O742">
        <v>1.1915</v>
      </c>
      <c r="P742">
        <v>0.297875</v>
      </c>
      <c r="Q742">
        <v>11</v>
      </c>
      <c r="R742">
        <v>3</v>
      </c>
      <c r="S742">
        <v>7.44</v>
      </c>
      <c r="T742">
        <v>4</v>
      </c>
      <c r="U742">
        <v>10</v>
      </c>
      <c r="V742">
        <v>2</v>
      </c>
      <c r="W742">
        <v>3</v>
      </c>
      <c r="X742">
        <v>6.1</v>
      </c>
      <c r="Y742">
        <v>6</v>
      </c>
    </row>
    <row r="743" spans="1:25" x14ac:dyDescent="0.25">
      <c r="A743">
        <v>14</v>
      </c>
      <c r="B743" t="s">
        <v>206</v>
      </c>
      <c r="C743" t="s">
        <v>16</v>
      </c>
      <c r="D743">
        <v>2</v>
      </c>
      <c r="E743" t="s">
        <v>145</v>
      </c>
      <c r="F743" t="s">
        <v>22</v>
      </c>
      <c r="G743" t="s">
        <v>181</v>
      </c>
      <c r="H743">
        <v>4</v>
      </c>
      <c r="I743">
        <v>0</v>
      </c>
      <c r="J743">
        <v>0</v>
      </c>
      <c r="K743" s="2">
        <v>41552</v>
      </c>
      <c r="L743" t="s">
        <v>24</v>
      </c>
      <c r="M743">
        <v>4</v>
      </c>
      <c r="N743">
        <v>4.2999999999999997E-2</v>
      </c>
      <c r="O743">
        <v>1.1915</v>
      </c>
      <c r="P743">
        <v>0.297875</v>
      </c>
      <c r="Q743">
        <v>11</v>
      </c>
      <c r="R743">
        <v>3</v>
      </c>
      <c r="S743">
        <v>7.44</v>
      </c>
      <c r="T743">
        <v>4</v>
      </c>
      <c r="U743">
        <v>10</v>
      </c>
      <c r="V743">
        <v>2</v>
      </c>
      <c r="W743">
        <v>3</v>
      </c>
      <c r="X743">
        <v>6.1</v>
      </c>
      <c r="Y743">
        <v>6</v>
      </c>
    </row>
    <row r="744" spans="1:25" x14ac:dyDescent="0.25">
      <c r="A744">
        <v>14</v>
      </c>
      <c r="B744" t="s">
        <v>206</v>
      </c>
      <c r="C744" t="s">
        <v>16</v>
      </c>
      <c r="D744">
        <v>2</v>
      </c>
      <c r="E744" t="s">
        <v>94</v>
      </c>
      <c r="F744" t="s">
        <v>18</v>
      </c>
      <c r="G744" t="s">
        <v>219</v>
      </c>
      <c r="H744">
        <v>1</v>
      </c>
      <c r="I744">
        <v>0</v>
      </c>
      <c r="J744">
        <v>0</v>
      </c>
      <c r="K744" s="2">
        <v>41552</v>
      </c>
      <c r="L744" t="s">
        <v>24</v>
      </c>
      <c r="M744">
        <v>1</v>
      </c>
      <c r="N744">
        <v>6.8699999999999997E-2</v>
      </c>
      <c r="O744">
        <v>6.8699999999999997E-2</v>
      </c>
      <c r="P744">
        <v>6.8699999999999997E-2</v>
      </c>
      <c r="Q744">
        <v>11</v>
      </c>
      <c r="R744">
        <v>3</v>
      </c>
      <c r="S744">
        <v>24.08</v>
      </c>
      <c r="T744">
        <v>3</v>
      </c>
      <c r="U744">
        <v>2</v>
      </c>
      <c r="V744">
        <v>1</v>
      </c>
      <c r="W744">
        <v>2</v>
      </c>
      <c r="X744">
        <v>6.3</v>
      </c>
      <c r="Y744">
        <v>6.1</v>
      </c>
    </row>
    <row r="745" spans="1:25" x14ac:dyDescent="0.25">
      <c r="A745">
        <v>14</v>
      </c>
      <c r="B745" t="s">
        <v>206</v>
      </c>
      <c r="C745" t="s">
        <v>16</v>
      </c>
      <c r="D745">
        <v>2</v>
      </c>
      <c r="E745" t="s">
        <v>94</v>
      </c>
      <c r="F745" t="s">
        <v>18</v>
      </c>
      <c r="G745" t="s">
        <v>180</v>
      </c>
      <c r="H745">
        <v>5</v>
      </c>
      <c r="I745">
        <v>5</v>
      </c>
      <c r="J745">
        <v>1</v>
      </c>
      <c r="K745" s="2">
        <v>41552</v>
      </c>
      <c r="L745" t="s">
        <v>20</v>
      </c>
      <c r="M745" t="s">
        <v>43</v>
      </c>
      <c r="N745" t="s">
        <v>43</v>
      </c>
      <c r="O745">
        <v>0.1963</v>
      </c>
      <c r="P745">
        <f>O745/I745</f>
        <v>3.9260000000000003E-2</v>
      </c>
      <c r="Q745">
        <v>11</v>
      </c>
      <c r="R745">
        <v>3</v>
      </c>
      <c r="S745">
        <v>24.08</v>
      </c>
      <c r="T745">
        <v>3</v>
      </c>
      <c r="U745">
        <v>2</v>
      </c>
      <c r="V745">
        <v>1</v>
      </c>
      <c r="W745">
        <v>2</v>
      </c>
      <c r="X745">
        <v>6.3</v>
      </c>
      <c r="Y745">
        <v>6.1</v>
      </c>
    </row>
    <row r="746" spans="1:25" x14ac:dyDescent="0.25">
      <c r="A746">
        <v>14</v>
      </c>
      <c r="B746" t="s">
        <v>206</v>
      </c>
      <c r="C746" t="s">
        <v>16</v>
      </c>
      <c r="D746">
        <v>2</v>
      </c>
      <c r="E746" t="s">
        <v>94</v>
      </c>
      <c r="F746" t="s">
        <v>18</v>
      </c>
      <c r="G746" t="s">
        <v>156</v>
      </c>
      <c r="H746">
        <v>4</v>
      </c>
      <c r="I746">
        <v>0</v>
      </c>
      <c r="J746">
        <v>0</v>
      </c>
      <c r="K746" s="2">
        <v>41552</v>
      </c>
      <c r="L746" t="s">
        <v>24</v>
      </c>
      <c r="M746">
        <v>1</v>
      </c>
      <c r="N746">
        <v>8.6E-3</v>
      </c>
      <c r="O746">
        <v>0.26300000000000001</v>
      </c>
      <c r="P746">
        <v>6.5750000000000003E-2</v>
      </c>
      <c r="Q746">
        <v>11</v>
      </c>
      <c r="R746">
        <v>3</v>
      </c>
      <c r="S746">
        <v>24.08</v>
      </c>
      <c r="T746">
        <v>3</v>
      </c>
      <c r="U746">
        <v>2</v>
      </c>
      <c r="V746">
        <v>1</v>
      </c>
      <c r="W746">
        <v>2</v>
      </c>
      <c r="X746">
        <v>6.3</v>
      </c>
      <c r="Y746">
        <v>6.1</v>
      </c>
    </row>
    <row r="747" spans="1:25" x14ac:dyDescent="0.25">
      <c r="A747">
        <v>14</v>
      </c>
      <c r="B747" t="s">
        <v>206</v>
      </c>
      <c r="C747" t="s">
        <v>16</v>
      </c>
      <c r="D747">
        <v>2</v>
      </c>
      <c r="E747" t="s">
        <v>94</v>
      </c>
      <c r="F747" t="s">
        <v>18</v>
      </c>
      <c r="G747" t="s">
        <v>156</v>
      </c>
      <c r="H747">
        <v>4</v>
      </c>
      <c r="I747">
        <v>0</v>
      </c>
      <c r="J747">
        <v>0</v>
      </c>
      <c r="K747" s="2">
        <v>41552</v>
      </c>
      <c r="L747" t="s">
        <v>24</v>
      </c>
      <c r="M747">
        <v>2</v>
      </c>
      <c r="N747">
        <v>1.34E-2</v>
      </c>
      <c r="O747">
        <v>0.26300000000000001</v>
      </c>
      <c r="P747">
        <v>6.5750000000000003E-2</v>
      </c>
      <c r="Q747">
        <v>11</v>
      </c>
      <c r="R747">
        <v>3</v>
      </c>
      <c r="S747">
        <v>24.08</v>
      </c>
      <c r="T747">
        <v>3</v>
      </c>
      <c r="U747">
        <v>2</v>
      </c>
      <c r="V747">
        <v>1</v>
      </c>
      <c r="W747">
        <v>2</v>
      </c>
      <c r="X747">
        <v>6.3</v>
      </c>
      <c r="Y747">
        <v>6.1</v>
      </c>
    </row>
    <row r="748" spans="1:25" x14ac:dyDescent="0.25">
      <c r="A748">
        <v>14</v>
      </c>
      <c r="B748" t="s">
        <v>206</v>
      </c>
      <c r="C748" t="s">
        <v>16</v>
      </c>
      <c r="D748">
        <v>2</v>
      </c>
      <c r="E748" t="s">
        <v>94</v>
      </c>
      <c r="F748" t="s">
        <v>18</v>
      </c>
      <c r="G748" t="s">
        <v>156</v>
      </c>
      <c r="H748">
        <v>4</v>
      </c>
      <c r="I748">
        <v>0</v>
      </c>
      <c r="J748">
        <v>0</v>
      </c>
      <c r="K748" s="2">
        <v>41552</v>
      </c>
      <c r="L748" t="s">
        <v>24</v>
      </c>
      <c r="M748">
        <v>3</v>
      </c>
      <c r="N748">
        <v>9.9000000000000005E-2</v>
      </c>
      <c r="O748">
        <v>0.26300000000000001</v>
      </c>
      <c r="P748">
        <v>6.5750000000000003E-2</v>
      </c>
      <c r="Q748">
        <v>11</v>
      </c>
      <c r="R748">
        <v>3</v>
      </c>
      <c r="S748">
        <v>24.08</v>
      </c>
      <c r="T748">
        <v>3</v>
      </c>
      <c r="U748">
        <v>2</v>
      </c>
      <c r="V748">
        <v>1</v>
      </c>
      <c r="W748">
        <v>2</v>
      </c>
      <c r="X748">
        <v>6.3</v>
      </c>
      <c r="Y748">
        <v>6.1</v>
      </c>
    </row>
    <row r="749" spans="1:25" x14ac:dyDescent="0.25">
      <c r="A749">
        <v>14</v>
      </c>
      <c r="B749" t="s">
        <v>206</v>
      </c>
      <c r="C749" t="s">
        <v>16</v>
      </c>
      <c r="D749">
        <v>2</v>
      </c>
      <c r="E749" t="s">
        <v>94</v>
      </c>
      <c r="F749" t="s">
        <v>18</v>
      </c>
      <c r="G749" t="s">
        <v>156</v>
      </c>
      <c r="H749">
        <v>4</v>
      </c>
      <c r="I749">
        <v>0</v>
      </c>
      <c r="J749">
        <v>0</v>
      </c>
      <c r="K749" s="2">
        <v>41552</v>
      </c>
      <c r="L749" t="s">
        <v>24</v>
      </c>
      <c r="M749">
        <v>4</v>
      </c>
      <c r="N749">
        <v>0.14199999999999999</v>
      </c>
      <c r="O749">
        <v>0.26300000000000001</v>
      </c>
      <c r="P749">
        <v>6.5750000000000003E-2</v>
      </c>
      <c r="Q749">
        <v>11</v>
      </c>
      <c r="R749">
        <v>3</v>
      </c>
      <c r="S749">
        <v>24.08</v>
      </c>
      <c r="T749">
        <v>3</v>
      </c>
      <c r="U749">
        <v>2</v>
      </c>
      <c r="V749">
        <v>1</v>
      </c>
      <c r="W749">
        <v>2</v>
      </c>
      <c r="X749">
        <v>6.3</v>
      </c>
      <c r="Y749">
        <v>6.1</v>
      </c>
    </row>
    <row r="750" spans="1:25" x14ac:dyDescent="0.25">
      <c r="A750">
        <v>14</v>
      </c>
      <c r="B750" t="s">
        <v>206</v>
      </c>
      <c r="C750" t="s">
        <v>16</v>
      </c>
      <c r="D750">
        <v>2</v>
      </c>
      <c r="E750" t="s">
        <v>94</v>
      </c>
      <c r="F750" t="s">
        <v>18</v>
      </c>
      <c r="G750" t="s">
        <v>211</v>
      </c>
      <c r="H750">
        <v>3</v>
      </c>
      <c r="I750">
        <v>0</v>
      </c>
      <c r="J750">
        <v>0</v>
      </c>
      <c r="K750" s="2">
        <v>41552</v>
      </c>
      <c r="L750" t="s">
        <v>24</v>
      </c>
      <c r="M750" t="s">
        <v>43</v>
      </c>
      <c r="N750" t="s">
        <v>43</v>
      </c>
      <c r="O750">
        <v>3.5099999999999999E-2</v>
      </c>
      <c r="P750">
        <v>1.17E-2</v>
      </c>
      <c r="Q750">
        <v>11</v>
      </c>
      <c r="R750">
        <v>3</v>
      </c>
      <c r="S750">
        <v>24.08</v>
      </c>
      <c r="T750">
        <v>3</v>
      </c>
      <c r="U750">
        <v>2</v>
      </c>
      <c r="V750">
        <v>1</v>
      </c>
      <c r="W750">
        <v>2</v>
      </c>
      <c r="X750">
        <v>6.3</v>
      </c>
      <c r="Y750">
        <v>6.1</v>
      </c>
    </row>
    <row r="751" spans="1:25" x14ac:dyDescent="0.25">
      <c r="A751">
        <v>14</v>
      </c>
      <c r="B751" t="s">
        <v>206</v>
      </c>
      <c r="C751" t="s">
        <v>16</v>
      </c>
      <c r="D751">
        <v>2</v>
      </c>
      <c r="E751" t="s">
        <v>94</v>
      </c>
      <c r="F751" t="s">
        <v>18</v>
      </c>
      <c r="G751" t="s">
        <v>181</v>
      </c>
      <c r="H751">
        <v>2</v>
      </c>
      <c r="I751">
        <v>0</v>
      </c>
      <c r="J751">
        <v>0</v>
      </c>
      <c r="K751" s="2">
        <v>41552</v>
      </c>
      <c r="L751" t="s">
        <v>24</v>
      </c>
      <c r="M751">
        <v>1</v>
      </c>
      <c r="N751">
        <v>1.23E-2</v>
      </c>
      <c r="O751">
        <v>0.1522</v>
      </c>
      <c r="P751">
        <v>7.6100000000000001E-2</v>
      </c>
      <c r="Q751">
        <v>11</v>
      </c>
      <c r="R751">
        <v>3</v>
      </c>
      <c r="S751">
        <v>24.08</v>
      </c>
      <c r="T751">
        <v>3</v>
      </c>
      <c r="U751">
        <v>2</v>
      </c>
      <c r="V751">
        <v>1</v>
      </c>
      <c r="W751">
        <v>2</v>
      </c>
      <c r="X751">
        <v>6.3</v>
      </c>
      <c r="Y751">
        <v>6.1</v>
      </c>
    </row>
    <row r="752" spans="1:25" x14ac:dyDescent="0.25">
      <c r="A752">
        <v>14</v>
      </c>
      <c r="B752" t="s">
        <v>206</v>
      </c>
      <c r="C752" t="s">
        <v>16</v>
      </c>
      <c r="D752">
        <v>2</v>
      </c>
      <c r="E752" t="s">
        <v>94</v>
      </c>
      <c r="F752" t="s">
        <v>18</v>
      </c>
      <c r="G752" t="s">
        <v>181</v>
      </c>
      <c r="H752">
        <v>2</v>
      </c>
      <c r="I752">
        <v>0</v>
      </c>
      <c r="J752">
        <v>0</v>
      </c>
      <c r="K752" s="2">
        <v>41552</v>
      </c>
      <c r="L752" t="s">
        <v>24</v>
      </c>
      <c r="M752">
        <v>2</v>
      </c>
      <c r="N752">
        <v>0.1399</v>
      </c>
      <c r="O752">
        <v>0.1522</v>
      </c>
      <c r="P752">
        <v>7.6100000000000001E-2</v>
      </c>
      <c r="Q752">
        <v>11</v>
      </c>
      <c r="R752">
        <v>3</v>
      </c>
      <c r="S752">
        <v>24.08</v>
      </c>
      <c r="T752">
        <v>3</v>
      </c>
      <c r="U752">
        <v>2</v>
      </c>
      <c r="V752">
        <v>1</v>
      </c>
      <c r="W752">
        <v>2</v>
      </c>
      <c r="X752">
        <v>6.3</v>
      </c>
      <c r="Y752">
        <v>6.1</v>
      </c>
    </row>
    <row r="753" spans="1:25" x14ac:dyDescent="0.25">
      <c r="A753">
        <v>14</v>
      </c>
      <c r="B753" t="s">
        <v>206</v>
      </c>
      <c r="C753" t="s">
        <v>16</v>
      </c>
      <c r="D753">
        <v>3</v>
      </c>
      <c r="E753" t="s">
        <v>158</v>
      </c>
      <c r="F753" t="s">
        <v>22</v>
      </c>
      <c r="G753" t="s">
        <v>156</v>
      </c>
      <c r="H753">
        <v>3</v>
      </c>
      <c r="I753">
        <v>0</v>
      </c>
      <c r="J753">
        <v>0</v>
      </c>
      <c r="K753" s="2">
        <v>41552</v>
      </c>
      <c r="L753" t="s">
        <v>24</v>
      </c>
      <c r="M753" t="s">
        <v>43</v>
      </c>
      <c r="N753" t="s">
        <v>43</v>
      </c>
      <c r="O753">
        <v>0.56179999999999997</v>
      </c>
      <c r="P753">
        <v>0.187266667</v>
      </c>
      <c r="Q753">
        <v>9</v>
      </c>
      <c r="R753">
        <v>3</v>
      </c>
      <c r="S753">
        <v>25.813333329999999</v>
      </c>
      <c r="T753">
        <v>7</v>
      </c>
      <c r="U753">
        <v>4</v>
      </c>
      <c r="V753">
        <v>4</v>
      </c>
      <c r="W753">
        <v>45</v>
      </c>
      <c r="X753">
        <v>5.7</v>
      </c>
      <c r="Y753">
        <v>5.3</v>
      </c>
    </row>
    <row r="754" spans="1:25" x14ac:dyDescent="0.25">
      <c r="A754">
        <v>14</v>
      </c>
      <c r="B754" t="s">
        <v>206</v>
      </c>
      <c r="C754" t="s">
        <v>16</v>
      </c>
      <c r="D754">
        <v>3</v>
      </c>
      <c r="E754" t="s">
        <v>42</v>
      </c>
      <c r="F754" t="s">
        <v>18</v>
      </c>
      <c r="G754" t="s">
        <v>23</v>
      </c>
      <c r="H754">
        <v>1</v>
      </c>
      <c r="I754">
        <v>1</v>
      </c>
      <c r="J754">
        <v>1</v>
      </c>
      <c r="K754" s="2">
        <v>41552</v>
      </c>
      <c r="L754" t="s">
        <v>24</v>
      </c>
      <c r="M754">
        <v>1</v>
      </c>
      <c r="N754">
        <v>0.1784</v>
      </c>
      <c r="O754">
        <v>0.1784</v>
      </c>
      <c r="P754">
        <v>0.1784</v>
      </c>
      <c r="Q754">
        <v>9</v>
      </c>
      <c r="R754">
        <v>3</v>
      </c>
      <c r="S754">
        <v>23.733333330000001</v>
      </c>
      <c r="T754">
        <v>6</v>
      </c>
      <c r="U754">
        <v>4</v>
      </c>
      <c r="V754">
        <v>5</v>
      </c>
      <c r="W754">
        <v>5</v>
      </c>
      <c r="X754">
        <v>6.3</v>
      </c>
      <c r="Y754">
        <v>6.1</v>
      </c>
    </row>
    <row r="755" spans="1:25" x14ac:dyDescent="0.25">
      <c r="A755">
        <v>14</v>
      </c>
      <c r="B755" t="s">
        <v>206</v>
      </c>
      <c r="C755" t="s">
        <v>16</v>
      </c>
      <c r="D755">
        <v>3</v>
      </c>
      <c r="E755" t="s">
        <v>42</v>
      </c>
      <c r="F755" t="s">
        <v>18</v>
      </c>
      <c r="G755" t="s">
        <v>210</v>
      </c>
      <c r="H755">
        <v>1</v>
      </c>
      <c r="I755">
        <v>1</v>
      </c>
      <c r="J755">
        <v>1</v>
      </c>
      <c r="K755" s="2">
        <v>41552</v>
      </c>
      <c r="L755" t="s">
        <v>20</v>
      </c>
      <c r="M755" t="s">
        <v>43</v>
      </c>
      <c r="N755" t="s">
        <v>43</v>
      </c>
      <c r="O755">
        <v>4.2299999999999997E-2</v>
      </c>
      <c r="P755">
        <f>O755/I755</f>
        <v>4.2299999999999997E-2</v>
      </c>
      <c r="Q755">
        <v>9</v>
      </c>
      <c r="R755">
        <v>3</v>
      </c>
      <c r="S755">
        <v>23.733333330000001</v>
      </c>
      <c r="T755">
        <v>6</v>
      </c>
      <c r="U755">
        <v>4</v>
      </c>
      <c r="V755">
        <v>5</v>
      </c>
      <c r="W755">
        <v>5</v>
      </c>
      <c r="X755">
        <v>6.3</v>
      </c>
      <c r="Y755">
        <v>6.1</v>
      </c>
    </row>
    <row r="756" spans="1:25" x14ac:dyDescent="0.25">
      <c r="A756">
        <v>14</v>
      </c>
      <c r="B756" t="s">
        <v>206</v>
      </c>
      <c r="C756" t="s">
        <v>16</v>
      </c>
      <c r="D756">
        <v>3</v>
      </c>
      <c r="E756" t="s">
        <v>42</v>
      </c>
      <c r="F756" t="s">
        <v>18</v>
      </c>
      <c r="G756" t="s">
        <v>164</v>
      </c>
      <c r="H756">
        <v>2</v>
      </c>
      <c r="I756">
        <v>2</v>
      </c>
      <c r="J756">
        <v>1</v>
      </c>
      <c r="K756" s="2">
        <v>41552</v>
      </c>
      <c r="L756" t="s">
        <v>20</v>
      </c>
      <c r="M756" t="s">
        <v>43</v>
      </c>
      <c r="N756" t="s">
        <v>43</v>
      </c>
      <c r="O756">
        <f>0.1086+0.0168</f>
        <v>0.12540000000000001</v>
      </c>
      <c r="P756">
        <f>O756/I756</f>
        <v>6.2700000000000006E-2</v>
      </c>
      <c r="Q756">
        <v>9</v>
      </c>
      <c r="R756">
        <v>3</v>
      </c>
      <c r="S756">
        <v>23.733333330000001</v>
      </c>
      <c r="T756">
        <v>6</v>
      </c>
      <c r="U756">
        <v>4</v>
      </c>
      <c r="V756">
        <v>5</v>
      </c>
      <c r="W756">
        <v>5</v>
      </c>
      <c r="X756">
        <v>6.3</v>
      </c>
      <c r="Y756">
        <v>6.1</v>
      </c>
    </row>
    <row r="757" spans="1:25" x14ac:dyDescent="0.25">
      <c r="A757">
        <v>14</v>
      </c>
      <c r="B757" t="s">
        <v>206</v>
      </c>
      <c r="C757" t="s">
        <v>16</v>
      </c>
      <c r="D757">
        <v>3</v>
      </c>
      <c r="E757" t="s">
        <v>42</v>
      </c>
      <c r="F757" t="s">
        <v>18</v>
      </c>
      <c r="G757" t="s">
        <v>78</v>
      </c>
      <c r="H757">
        <v>1</v>
      </c>
      <c r="I757">
        <v>1</v>
      </c>
      <c r="J757">
        <v>1</v>
      </c>
      <c r="K757" s="2">
        <v>41552</v>
      </c>
      <c r="L757" t="s">
        <v>24</v>
      </c>
      <c r="M757">
        <v>1</v>
      </c>
      <c r="N757">
        <v>0.27100000000000002</v>
      </c>
      <c r="O757">
        <v>0.27100000000000002</v>
      </c>
      <c r="P757">
        <v>0.27100000000000002</v>
      </c>
      <c r="Q757">
        <v>9</v>
      </c>
      <c r="R757">
        <v>3</v>
      </c>
      <c r="S757">
        <v>23.733333330000001</v>
      </c>
      <c r="T757">
        <v>6</v>
      </c>
      <c r="U757">
        <v>4</v>
      </c>
      <c r="V757">
        <v>5</v>
      </c>
      <c r="W757">
        <v>5</v>
      </c>
      <c r="X757">
        <v>6.3</v>
      </c>
      <c r="Y757">
        <v>6.1</v>
      </c>
    </row>
    <row r="758" spans="1:25" x14ac:dyDescent="0.25">
      <c r="A758">
        <v>14</v>
      </c>
      <c r="B758" t="s">
        <v>206</v>
      </c>
      <c r="C758" t="s">
        <v>16</v>
      </c>
      <c r="D758">
        <v>3</v>
      </c>
      <c r="E758" t="s">
        <v>42</v>
      </c>
      <c r="F758" t="s">
        <v>18</v>
      </c>
      <c r="G758" t="s">
        <v>207</v>
      </c>
      <c r="H758" t="s">
        <v>43</v>
      </c>
      <c r="I758" t="s">
        <v>43</v>
      </c>
      <c r="J758">
        <v>1</v>
      </c>
      <c r="K758" s="2">
        <v>41552</v>
      </c>
      <c r="L758" t="s">
        <v>20</v>
      </c>
      <c r="M758" t="s">
        <v>43</v>
      </c>
      <c r="N758" t="s">
        <v>43</v>
      </c>
      <c r="O758">
        <v>0.16</v>
      </c>
      <c r="P758" t="s">
        <v>43</v>
      </c>
      <c r="Q758">
        <v>9</v>
      </c>
      <c r="R758">
        <v>3</v>
      </c>
      <c r="S758">
        <v>23.733333330000001</v>
      </c>
      <c r="T758">
        <v>6</v>
      </c>
      <c r="U758">
        <v>4</v>
      </c>
      <c r="V758">
        <v>5</v>
      </c>
      <c r="W758">
        <v>5</v>
      </c>
      <c r="X758">
        <v>6.3</v>
      </c>
      <c r="Y758">
        <v>6.1</v>
      </c>
    </row>
    <row r="759" spans="1:25" x14ac:dyDescent="0.25">
      <c r="A759">
        <v>14</v>
      </c>
      <c r="B759" t="s">
        <v>206</v>
      </c>
      <c r="C759" t="s">
        <v>16</v>
      </c>
      <c r="D759">
        <v>3</v>
      </c>
      <c r="E759" t="s">
        <v>42</v>
      </c>
      <c r="F759" t="s">
        <v>18</v>
      </c>
      <c r="G759" t="s">
        <v>156</v>
      </c>
      <c r="H759">
        <v>12</v>
      </c>
      <c r="I759">
        <v>0</v>
      </c>
      <c r="J759">
        <v>0</v>
      </c>
      <c r="K759" s="2">
        <v>41552</v>
      </c>
      <c r="L759" t="s">
        <v>24</v>
      </c>
      <c r="M759" t="s">
        <v>43</v>
      </c>
      <c r="N759" t="s">
        <v>43</v>
      </c>
      <c r="O759">
        <v>0.5927</v>
      </c>
      <c r="P759">
        <v>4.9391667E-2</v>
      </c>
      <c r="Q759">
        <v>9</v>
      </c>
      <c r="R759">
        <v>3</v>
      </c>
      <c r="S759">
        <v>23.733333330000001</v>
      </c>
      <c r="T759">
        <v>6</v>
      </c>
      <c r="U759">
        <v>4</v>
      </c>
      <c r="V759">
        <v>5</v>
      </c>
      <c r="W759">
        <v>5</v>
      </c>
      <c r="X759">
        <v>6.3</v>
      </c>
      <c r="Y759">
        <v>6.1</v>
      </c>
    </row>
    <row r="760" spans="1:25" x14ac:dyDescent="0.25">
      <c r="A760">
        <v>14</v>
      </c>
      <c r="B760" t="s">
        <v>206</v>
      </c>
      <c r="C760" t="s">
        <v>16</v>
      </c>
      <c r="D760">
        <v>3</v>
      </c>
      <c r="E760" t="s">
        <v>42</v>
      </c>
      <c r="F760" t="s">
        <v>18</v>
      </c>
      <c r="G760" t="s">
        <v>169</v>
      </c>
      <c r="H760">
        <v>1</v>
      </c>
      <c r="I760">
        <v>0</v>
      </c>
      <c r="J760">
        <v>0</v>
      </c>
      <c r="K760" s="2">
        <v>41552</v>
      </c>
      <c r="L760" t="s">
        <v>24</v>
      </c>
      <c r="M760">
        <v>1</v>
      </c>
      <c r="N760">
        <v>0.32219999999999999</v>
      </c>
      <c r="O760">
        <v>0.32219999999999999</v>
      </c>
      <c r="P760">
        <v>0.32219999999999999</v>
      </c>
      <c r="Q760">
        <v>9</v>
      </c>
      <c r="R760">
        <v>3</v>
      </c>
      <c r="S760">
        <v>23.733333330000001</v>
      </c>
      <c r="T760">
        <v>6</v>
      </c>
      <c r="U760">
        <v>4</v>
      </c>
      <c r="V760">
        <v>5</v>
      </c>
      <c r="W760">
        <v>5</v>
      </c>
      <c r="X760">
        <v>6.3</v>
      </c>
      <c r="Y760">
        <v>6.1</v>
      </c>
    </row>
    <row r="761" spans="1:25" x14ac:dyDescent="0.25">
      <c r="A761">
        <v>14</v>
      </c>
      <c r="B761" t="s">
        <v>206</v>
      </c>
      <c r="C761" t="s">
        <v>16</v>
      </c>
      <c r="D761">
        <v>3</v>
      </c>
      <c r="E761" t="s">
        <v>42</v>
      </c>
      <c r="F761" t="s">
        <v>18</v>
      </c>
      <c r="G761" t="s">
        <v>211</v>
      </c>
      <c r="H761">
        <v>1</v>
      </c>
      <c r="I761">
        <v>0</v>
      </c>
      <c r="J761">
        <v>0</v>
      </c>
      <c r="K761" s="2">
        <v>41552</v>
      </c>
      <c r="L761" t="s">
        <v>24</v>
      </c>
      <c r="M761">
        <v>1</v>
      </c>
      <c r="N761">
        <v>1.4999999999999999E-2</v>
      </c>
      <c r="O761">
        <v>1.4999999999999999E-2</v>
      </c>
      <c r="P761">
        <v>1.4999999999999999E-2</v>
      </c>
      <c r="Q761">
        <v>9</v>
      </c>
      <c r="R761">
        <v>3</v>
      </c>
      <c r="S761">
        <v>23.733333330000001</v>
      </c>
      <c r="T761">
        <v>6</v>
      </c>
      <c r="U761">
        <v>4</v>
      </c>
      <c r="V761">
        <v>5</v>
      </c>
      <c r="W761">
        <v>5</v>
      </c>
      <c r="X761">
        <v>6.3</v>
      </c>
      <c r="Y761">
        <v>6.1</v>
      </c>
    </row>
    <row r="762" spans="1:25" x14ac:dyDescent="0.25">
      <c r="A762">
        <v>14</v>
      </c>
      <c r="B762" t="s">
        <v>206</v>
      </c>
      <c r="C762" t="s">
        <v>16</v>
      </c>
      <c r="D762">
        <v>4</v>
      </c>
      <c r="E762" t="s">
        <v>149</v>
      </c>
      <c r="F762" t="s">
        <v>22</v>
      </c>
      <c r="G762" t="s">
        <v>164</v>
      </c>
      <c r="H762">
        <v>1</v>
      </c>
      <c r="I762">
        <v>1</v>
      </c>
      <c r="J762">
        <v>1</v>
      </c>
      <c r="K762" s="2">
        <v>41552</v>
      </c>
      <c r="L762" t="s">
        <v>20</v>
      </c>
      <c r="M762" t="s">
        <v>43</v>
      </c>
      <c r="N762" t="s">
        <v>43</v>
      </c>
      <c r="O762">
        <v>3.3999999999999998E-3</v>
      </c>
      <c r="P762">
        <v>3.3999999999999998E-3</v>
      </c>
      <c r="Q762">
        <v>4</v>
      </c>
      <c r="R762">
        <v>4</v>
      </c>
      <c r="S762">
        <v>40.026666669999997</v>
      </c>
      <c r="T762">
        <v>10</v>
      </c>
      <c r="U762">
        <v>4</v>
      </c>
      <c r="V762">
        <v>95</v>
      </c>
      <c r="W762">
        <v>6</v>
      </c>
      <c r="X762">
        <v>5.6</v>
      </c>
      <c r="Y762">
        <v>5.9</v>
      </c>
    </row>
    <row r="763" spans="1:25" x14ac:dyDescent="0.25">
      <c r="A763">
        <v>14</v>
      </c>
      <c r="B763" t="s">
        <v>206</v>
      </c>
      <c r="C763" t="s">
        <v>16</v>
      </c>
      <c r="D763">
        <v>4</v>
      </c>
      <c r="E763" t="s">
        <v>149</v>
      </c>
      <c r="F763" t="s">
        <v>22</v>
      </c>
      <c r="G763" t="s">
        <v>147</v>
      </c>
      <c r="H763">
        <v>1</v>
      </c>
      <c r="I763">
        <v>1</v>
      </c>
      <c r="J763">
        <v>1</v>
      </c>
      <c r="K763" s="2">
        <v>41552</v>
      </c>
      <c r="L763" t="s">
        <v>24</v>
      </c>
      <c r="M763">
        <v>1</v>
      </c>
      <c r="N763">
        <v>3.5400000000000001E-2</v>
      </c>
      <c r="O763">
        <v>3.5400000000000001E-2</v>
      </c>
      <c r="P763">
        <v>3.5400000000000001E-2</v>
      </c>
      <c r="Q763">
        <v>4</v>
      </c>
      <c r="R763">
        <v>4</v>
      </c>
      <c r="S763">
        <v>40.026666669999997</v>
      </c>
      <c r="T763">
        <v>10</v>
      </c>
      <c r="U763">
        <v>4</v>
      </c>
      <c r="V763">
        <v>95</v>
      </c>
      <c r="W763">
        <v>6</v>
      </c>
      <c r="X763">
        <v>5.6</v>
      </c>
      <c r="Y763">
        <v>5.9</v>
      </c>
    </row>
    <row r="764" spans="1:25" x14ac:dyDescent="0.25">
      <c r="A764">
        <v>14</v>
      </c>
      <c r="B764" t="s">
        <v>206</v>
      </c>
      <c r="C764" t="s">
        <v>16</v>
      </c>
      <c r="D764">
        <v>4</v>
      </c>
      <c r="E764" t="s">
        <v>149</v>
      </c>
      <c r="F764" t="s">
        <v>22</v>
      </c>
      <c r="G764" t="s">
        <v>179</v>
      </c>
      <c r="H764">
        <v>1</v>
      </c>
      <c r="I764">
        <v>1</v>
      </c>
      <c r="J764">
        <v>1</v>
      </c>
      <c r="K764" s="2">
        <v>41552</v>
      </c>
      <c r="L764" t="s">
        <v>24</v>
      </c>
      <c r="M764">
        <v>1</v>
      </c>
      <c r="N764">
        <v>0.40289999999999998</v>
      </c>
      <c r="O764">
        <v>0.40289999999999998</v>
      </c>
      <c r="P764">
        <v>0.40289999999999998</v>
      </c>
      <c r="Q764">
        <v>4</v>
      </c>
      <c r="R764">
        <v>4</v>
      </c>
      <c r="S764">
        <v>40.026666669999997</v>
      </c>
      <c r="T764">
        <v>10</v>
      </c>
      <c r="U764">
        <v>4</v>
      </c>
      <c r="V764">
        <v>95</v>
      </c>
      <c r="W764">
        <v>6</v>
      </c>
      <c r="X764">
        <v>5.6</v>
      </c>
      <c r="Y764">
        <v>5.9</v>
      </c>
    </row>
    <row r="765" spans="1:25" x14ac:dyDescent="0.25">
      <c r="A765">
        <v>14</v>
      </c>
      <c r="B765" t="s">
        <v>206</v>
      </c>
      <c r="C765" t="s">
        <v>16</v>
      </c>
      <c r="D765">
        <v>4</v>
      </c>
      <c r="E765" t="s">
        <v>108</v>
      </c>
      <c r="F765" t="s">
        <v>18</v>
      </c>
      <c r="G765" t="s">
        <v>180</v>
      </c>
      <c r="H765">
        <v>1</v>
      </c>
      <c r="I765">
        <v>1</v>
      </c>
      <c r="J765">
        <v>1</v>
      </c>
      <c r="K765" s="2">
        <v>41552</v>
      </c>
      <c r="L765" t="s">
        <v>20</v>
      </c>
      <c r="M765">
        <v>1</v>
      </c>
      <c r="N765">
        <v>2.0400000000000001E-2</v>
      </c>
      <c r="O765">
        <v>2.0400000000000001E-2</v>
      </c>
      <c r="P765">
        <v>2.0400000000000001E-2</v>
      </c>
      <c r="Q765">
        <v>4</v>
      </c>
      <c r="R765">
        <v>4.6666666670000003</v>
      </c>
      <c r="S765">
        <v>43.493333329999999</v>
      </c>
      <c r="T765">
        <v>6</v>
      </c>
      <c r="U765">
        <v>5</v>
      </c>
      <c r="V765">
        <v>11</v>
      </c>
      <c r="W765">
        <v>7</v>
      </c>
      <c r="X765">
        <v>6.2</v>
      </c>
      <c r="Y765">
        <v>5.9</v>
      </c>
    </row>
    <row r="766" spans="1:25" x14ac:dyDescent="0.25">
      <c r="A766">
        <v>14</v>
      </c>
      <c r="B766" t="s">
        <v>206</v>
      </c>
      <c r="C766" t="s">
        <v>16</v>
      </c>
      <c r="D766">
        <v>4</v>
      </c>
      <c r="E766" t="s">
        <v>108</v>
      </c>
      <c r="F766" t="s">
        <v>18</v>
      </c>
      <c r="G766" t="s">
        <v>156</v>
      </c>
      <c r="H766">
        <v>1</v>
      </c>
      <c r="I766">
        <v>0</v>
      </c>
      <c r="J766">
        <v>0</v>
      </c>
      <c r="K766" s="2">
        <v>41552</v>
      </c>
      <c r="L766" t="s">
        <v>24</v>
      </c>
      <c r="M766">
        <v>1</v>
      </c>
      <c r="N766">
        <v>1.3599999999999999E-2</v>
      </c>
      <c r="O766">
        <v>1.3599999999999999E-2</v>
      </c>
      <c r="P766">
        <v>1.3599999999999999E-2</v>
      </c>
      <c r="Q766">
        <v>4</v>
      </c>
      <c r="R766">
        <v>4.6666666670000003</v>
      </c>
      <c r="S766">
        <v>43.493333329999999</v>
      </c>
      <c r="T766">
        <v>6</v>
      </c>
      <c r="U766">
        <v>5</v>
      </c>
      <c r="V766">
        <v>11</v>
      </c>
      <c r="W766">
        <v>7</v>
      </c>
      <c r="X766">
        <v>6.2</v>
      </c>
      <c r="Y766">
        <v>5.9</v>
      </c>
    </row>
    <row r="767" spans="1:25" x14ac:dyDescent="0.25">
      <c r="A767">
        <v>14</v>
      </c>
      <c r="B767" t="s">
        <v>206</v>
      </c>
      <c r="C767" t="s">
        <v>16</v>
      </c>
      <c r="D767">
        <v>5</v>
      </c>
      <c r="E767" t="s">
        <v>95</v>
      </c>
      <c r="F767" t="s">
        <v>22</v>
      </c>
      <c r="G767" t="s">
        <v>78</v>
      </c>
      <c r="H767">
        <v>1</v>
      </c>
      <c r="I767">
        <v>1</v>
      </c>
      <c r="J767">
        <v>1</v>
      </c>
      <c r="K767" s="2">
        <v>41552</v>
      </c>
      <c r="L767" t="s">
        <v>24</v>
      </c>
      <c r="M767">
        <v>1</v>
      </c>
      <c r="N767">
        <v>0.29409999999999997</v>
      </c>
      <c r="O767">
        <v>0.29409999999999997</v>
      </c>
      <c r="P767">
        <v>0.29409999999999997</v>
      </c>
      <c r="Q767">
        <v>2</v>
      </c>
      <c r="R767">
        <v>3.6666666669999999</v>
      </c>
      <c r="S767">
        <v>70.186666669999994</v>
      </c>
      <c r="T767">
        <v>7</v>
      </c>
      <c r="U767">
        <v>7</v>
      </c>
      <c r="V767">
        <v>4</v>
      </c>
      <c r="W767">
        <v>35</v>
      </c>
      <c r="X767">
        <v>6.1</v>
      </c>
      <c r="Y767">
        <v>7.4</v>
      </c>
    </row>
    <row r="768" spans="1:25" x14ac:dyDescent="0.25">
      <c r="A768">
        <v>14</v>
      </c>
      <c r="B768" t="s">
        <v>206</v>
      </c>
      <c r="C768" t="s">
        <v>16</v>
      </c>
      <c r="D768">
        <v>5</v>
      </c>
      <c r="E768" t="s">
        <v>95</v>
      </c>
      <c r="F768" t="s">
        <v>22</v>
      </c>
      <c r="G768" t="s">
        <v>147</v>
      </c>
      <c r="H768">
        <v>1</v>
      </c>
      <c r="I768">
        <v>1</v>
      </c>
      <c r="J768">
        <v>1</v>
      </c>
      <c r="K768" s="2">
        <v>41552</v>
      </c>
      <c r="L768" t="s">
        <v>24</v>
      </c>
      <c r="M768">
        <v>1</v>
      </c>
      <c r="N768">
        <v>6.1800000000000001E-2</v>
      </c>
      <c r="O768">
        <v>6.1800000000000001E-2</v>
      </c>
      <c r="P768">
        <v>6.1800000000000001E-2</v>
      </c>
      <c r="Q768">
        <v>2</v>
      </c>
      <c r="R768">
        <v>3.6666666669999999</v>
      </c>
      <c r="S768">
        <v>70.186666669999994</v>
      </c>
      <c r="T768">
        <v>7</v>
      </c>
      <c r="U768">
        <v>7</v>
      </c>
      <c r="V768">
        <v>4</v>
      </c>
      <c r="W768">
        <v>35</v>
      </c>
      <c r="X768">
        <v>6.1</v>
      </c>
      <c r="Y768">
        <v>7.4</v>
      </c>
    </row>
    <row r="769" spans="1:25" x14ac:dyDescent="0.25">
      <c r="A769">
        <v>14</v>
      </c>
      <c r="B769" t="s">
        <v>206</v>
      </c>
      <c r="C769" t="s">
        <v>16</v>
      </c>
      <c r="D769">
        <v>5</v>
      </c>
      <c r="E769" t="s">
        <v>95</v>
      </c>
      <c r="F769" t="s">
        <v>22</v>
      </c>
      <c r="G769" t="s">
        <v>156</v>
      </c>
      <c r="H769">
        <v>20</v>
      </c>
      <c r="I769">
        <v>0</v>
      </c>
      <c r="J769">
        <v>0</v>
      </c>
      <c r="K769" s="2">
        <v>41552</v>
      </c>
      <c r="L769" t="s">
        <v>24</v>
      </c>
      <c r="M769" t="s">
        <v>43</v>
      </c>
      <c r="N769" t="s">
        <v>43</v>
      </c>
      <c r="O769">
        <v>0.95299999999999996</v>
      </c>
      <c r="P769">
        <v>4.7649999999999998E-2</v>
      </c>
      <c r="Q769">
        <v>2</v>
      </c>
      <c r="R769">
        <v>3.6666666669999999</v>
      </c>
      <c r="S769">
        <v>70.186666669999994</v>
      </c>
      <c r="T769">
        <v>7</v>
      </c>
      <c r="U769">
        <v>7</v>
      </c>
      <c r="V769">
        <v>4</v>
      </c>
      <c r="W769">
        <v>35</v>
      </c>
      <c r="X769">
        <v>6.1</v>
      </c>
      <c r="Y769">
        <v>7.4</v>
      </c>
    </row>
    <row r="770" spans="1:25" x14ac:dyDescent="0.25">
      <c r="A770">
        <v>14</v>
      </c>
      <c r="B770" t="s">
        <v>206</v>
      </c>
      <c r="C770" t="s">
        <v>16</v>
      </c>
      <c r="D770">
        <v>5</v>
      </c>
      <c r="E770" t="s">
        <v>150</v>
      </c>
      <c r="F770" t="s">
        <v>18</v>
      </c>
      <c r="G770" t="s">
        <v>147</v>
      </c>
      <c r="H770">
        <v>2</v>
      </c>
      <c r="I770">
        <v>2</v>
      </c>
      <c r="J770">
        <v>1</v>
      </c>
      <c r="K770" s="2">
        <v>41552</v>
      </c>
      <c r="L770" t="s">
        <v>24</v>
      </c>
      <c r="M770">
        <v>1</v>
      </c>
      <c r="N770">
        <v>2.52E-2</v>
      </c>
      <c r="O770">
        <v>1.8189</v>
      </c>
      <c r="P770">
        <v>0.90944999999999998</v>
      </c>
      <c r="Q770">
        <v>2</v>
      </c>
      <c r="R770">
        <v>4.3333333329999997</v>
      </c>
      <c r="S770">
        <v>62.213333329999998</v>
      </c>
      <c r="T770">
        <v>10</v>
      </c>
      <c r="U770">
        <v>13</v>
      </c>
      <c r="V770">
        <v>13</v>
      </c>
      <c r="W770">
        <v>49</v>
      </c>
      <c r="X770">
        <v>5.6</v>
      </c>
      <c r="Y770">
        <v>5.8</v>
      </c>
    </row>
    <row r="771" spans="1:25" x14ac:dyDescent="0.25">
      <c r="A771">
        <v>14</v>
      </c>
      <c r="B771" t="s">
        <v>206</v>
      </c>
      <c r="C771" t="s">
        <v>16</v>
      </c>
      <c r="D771">
        <v>5</v>
      </c>
      <c r="E771" t="s">
        <v>150</v>
      </c>
      <c r="F771" t="s">
        <v>18</v>
      </c>
      <c r="G771" t="s">
        <v>147</v>
      </c>
      <c r="H771">
        <v>2</v>
      </c>
      <c r="I771">
        <v>2</v>
      </c>
      <c r="J771">
        <v>1</v>
      </c>
      <c r="K771" s="2">
        <v>41552</v>
      </c>
      <c r="L771" t="s">
        <v>24</v>
      </c>
      <c r="M771">
        <v>2</v>
      </c>
      <c r="N771">
        <v>1.7937000000000001</v>
      </c>
      <c r="O771">
        <v>1.8189</v>
      </c>
      <c r="P771">
        <v>0.90944999999999998</v>
      </c>
      <c r="Q771">
        <v>2</v>
      </c>
      <c r="R771">
        <v>4.3333333329999997</v>
      </c>
      <c r="S771">
        <v>62.213333329999998</v>
      </c>
      <c r="T771">
        <v>10</v>
      </c>
      <c r="U771">
        <v>13</v>
      </c>
      <c r="V771">
        <v>13</v>
      </c>
      <c r="W771">
        <v>49</v>
      </c>
      <c r="X771">
        <v>5.6</v>
      </c>
      <c r="Y771">
        <v>5.8</v>
      </c>
    </row>
    <row r="772" spans="1:25" x14ac:dyDescent="0.25">
      <c r="A772">
        <v>14</v>
      </c>
      <c r="B772" t="s">
        <v>206</v>
      </c>
      <c r="C772" t="s">
        <v>16</v>
      </c>
      <c r="D772">
        <v>5</v>
      </c>
      <c r="E772" t="s">
        <v>150</v>
      </c>
      <c r="F772" t="s">
        <v>18</v>
      </c>
      <c r="G772" t="s">
        <v>156</v>
      </c>
      <c r="H772">
        <v>1</v>
      </c>
      <c r="I772">
        <v>0</v>
      </c>
      <c r="J772">
        <v>0</v>
      </c>
      <c r="K772" s="2">
        <v>41552</v>
      </c>
      <c r="L772" t="s">
        <v>24</v>
      </c>
      <c r="M772">
        <v>1</v>
      </c>
      <c r="N772">
        <v>0.15809999999999999</v>
      </c>
      <c r="O772">
        <v>0.15809999999999999</v>
      </c>
      <c r="P772">
        <v>0.15809999999999999</v>
      </c>
      <c r="Q772">
        <v>2</v>
      </c>
      <c r="R772">
        <v>4.3333333329999997</v>
      </c>
      <c r="S772">
        <v>62.213333329999998</v>
      </c>
      <c r="T772">
        <v>10</v>
      </c>
      <c r="U772">
        <v>13</v>
      </c>
      <c r="V772">
        <v>13</v>
      </c>
      <c r="W772">
        <v>49</v>
      </c>
      <c r="X772">
        <v>5.6</v>
      </c>
      <c r="Y772">
        <v>5.8</v>
      </c>
    </row>
    <row r="773" spans="1:25" x14ac:dyDescent="0.25">
      <c r="A773">
        <v>14</v>
      </c>
      <c r="B773" t="s">
        <v>206</v>
      </c>
      <c r="C773" t="s">
        <v>16</v>
      </c>
      <c r="D773">
        <v>5</v>
      </c>
      <c r="E773" t="s">
        <v>150</v>
      </c>
      <c r="F773" t="s">
        <v>18</v>
      </c>
      <c r="G773" t="s">
        <v>179</v>
      </c>
      <c r="H773">
        <v>5</v>
      </c>
      <c r="I773">
        <v>5</v>
      </c>
      <c r="J773">
        <v>1</v>
      </c>
      <c r="K773" s="2">
        <v>41552</v>
      </c>
      <c r="L773" t="s">
        <v>24</v>
      </c>
      <c r="M773">
        <v>1</v>
      </c>
      <c r="N773">
        <v>0.83</v>
      </c>
      <c r="O773">
        <v>6.59</v>
      </c>
      <c r="P773">
        <v>1.3180000000000001</v>
      </c>
      <c r="Q773">
        <v>2</v>
      </c>
      <c r="R773">
        <v>4.3333333329999997</v>
      </c>
      <c r="S773">
        <v>62.213333329999998</v>
      </c>
      <c r="T773">
        <v>10</v>
      </c>
      <c r="U773">
        <v>13</v>
      </c>
      <c r="V773">
        <v>13</v>
      </c>
      <c r="W773">
        <v>49</v>
      </c>
      <c r="X773">
        <v>5.6</v>
      </c>
      <c r="Y773">
        <v>5.8</v>
      </c>
    </row>
    <row r="774" spans="1:25" x14ac:dyDescent="0.25">
      <c r="A774">
        <v>14</v>
      </c>
      <c r="B774" t="s">
        <v>206</v>
      </c>
      <c r="C774" t="s">
        <v>16</v>
      </c>
      <c r="D774">
        <v>5</v>
      </c>
      <c r="E774" t="s">
        <v>150</v>
      </c>
      <c r="F774" t="s">
        <v>18</v>
      </c>
      <c r="G774" t="s">
        <v>179</v>
      </c>
      <c r="H774">
        <v>5</v>
      </c>
      <c r="I774">
        <v>5</v>
      </c>
      <c r="J774">
        <v>1</v>
      </c>
      <c r="K774" s="2">
        <v>41552</v>
      </c>
      <c r="L774" t="s">
        <v>24</v>
      </c>
      <c r="M774">
        <v>2</v>
      </c>
      <c r="N774">
        <v>1.4</v>
      </c>
      <c r="O774">
        <v>6.59</v>
      </c>
      <c r="P774">
        <v>1.3180000000000001</v>
      </c>
      <c r="Q774">
        <v>2</v>
      </c>
      <c r="R774">
        <v>4.3333333329999997</v>
      </c>
      <c r="S774">
        <v>62.213333329999998</v>
      </c>
      <c r="T774">
        <v>10</v>
      </c>
      <c r="U774">
        <v>13</v>
      </c>
      <c r="V774">
        <v>13</v>
      </c>
      <c r="W774">
        <v>49</v>
      </c>
      <c r="X774">
        <v>5.6</v>
      </c>
      <c r="Y774">
        <v>5.8</v>
      </c>
    </row>
    <row r="775" spans="1:25" x14ac:dyDescent="0.25">
      <c r="A775">
        <v>14</v>
      </c>
      <c r="B775" t="s">
        <v>206</v>
      </c>
      <c r="C775" t="s">
        <v>16</v>
      </c>
      <c r="D775">
        <v>5</v>
      </c>
      <c r="E775" t="s">
        <v>150</v>
      </c>
      <c r="F775" t="s">
        <v>18</v>
      </c>
      <c r="G775" t="s">
        <v>179</v>
      </c>
      <c r="H775">
        <v>5</v>
      </c>
      <c r="I775">
        <v>5</v>
      </c>
      <c r="J775">
        <v>1</v>
      </c>
      <c r="K775" s="2">
        <v>41552</v>
      </c>
      <c r="L775" t="s">
        <v>24</v>
      </c>
      <c r="M775">
        <v>3</v>
      </c>
      <c r="N775">
        <v>3.44</v>
      </c>
      <c r="O775">
        <v>6.59</v>
      </c>
      <c r="P775">
        <v>1.3180000000000001</v>
      </c>
      <c r="Q775">
        <v>2</v>
      </c>
      <c r="R775">
        <v>4.3333333329999997</v>
      </c>
      <c r="S775">
        <v>62.213333329999998</v>
      </c>
      <c r="T775">
        <v>10</v>
      </c>
      <c r="U775">
        <v>13</v>
      </c>
      <c r="V775">
        <v>13</v>
      </c>
      <c r="W775">
        <v>49</v>
      </c>
      <c r="X775">
        <v>5.6</v>
      </c>
      <c r="Y775">
        <v>5.8</v>
      </c>
    </row>
    <row r="776" spans="1:25" x14ac:dyDescent="0.25">
      <c r="A776">
        <v>14</v>
      </c>
      <c r="B776" t="s">
        <v>206</v>
      </c>
      <c r="C776" t="s">
        <v>16</v>
      </c>
      <c r="D776">
        <v>5</v>
      </c>
      <c r="E776" t="s">
        <v>150</v>
      </c>
      <c r="F776" t="s">
        <v>18</v>
      </c>
      <c r="G776" t="s">
        <v>179</v>
      </c>
      <c r="H776">
        <v>5</v>
      </c>
      <c r="I776">
        <v>5</v>
      </c>
      <c r="J776">
        <v>1</v>
      </c>
      <c r="K776" s="2">
        <v>41552</v>
      </c>
      <c r="L776" t="s">
        <v>24</v>
      </c>
      <c r="M776">
        <v>4</v>
      </c>
      <c r="N776">
        <v>0.33</v>
      </c>
      <c r="O776">
        <v>6.59</v>
      </c>
      <c r="P776">
        <v>1.3180000000000001</v>
      </c>
      <c r="Q776">
        <v>2</v>
      </c>
      <c r="R776">
        <v>4.3333333329999997</v>
      </c>
      <c r="S776">
        <v>62.213333329999998</v>
      </c>
      <c r="T776">
        <v>10</v>
      </c>
      <c r="U776">
        <v>13</v>
      </c>
      <c r="V776">
        <v>13</v>
      </c>
      <c r="W776">
        <v>49</v>
      </c>
      <c r="X776">
        <v>5.6</v>
      </c>
      <c r="Y776">
        <v>5.8</v>
      </c>
    </row>
    <row r="777" spans="1:25" x14ac:dyDescent="0.25">
      <c r="A777">
        <v>14</v>
      </c>
      <c r="B777" t="s">
        <v>206</v>
      </c>
      <c r="C777" t="s">
        <v>16</v>
      </c>
      <c r="D777">
        <v>5</v>
      </c>
      <c r="E777" t="s">
        <v>150</v>
      </c>
      <c r="F777" t="s">
        <v>18</v>
      </c>
      <c r="G777" t="s">
        <v>179</v>
      </c>
      <c r="H777">
        <v>5</v>
      </c>
      <c r="I777">
        <v>5</v>
      </c>
      <c r="J777">
        <v>1</v>
      </c>
      <c r="K777" s="2">
        <v>41552</v>
      </c>
      <c r="L777" t="s">
        <v>24</v>
      </c>
      <c r="M777">
        <v>5</v>
      </c>
      <c r="N777">
        <v>0.59</v>
      </c>
      <c r="O777">
        <v>6.59</v>
      </c>
      <c r="P777">
        <v>1.3180000000000001</v>
      </c>
      <c r="Q777">
        <v>2</v>
      </c>
      <c r="R777">
        <v>4.3333333329999997</v>
      </c>
      <c r="S777">
        <v>62.213333329999998</v>
      </c>
      <c r="T777">
        <v>10</v>
      </c>
      <c r="U777">
        <v>13</v>
      </c>
      <c r="V777">
        <v>13</v>
      </c>
      <c r="W777">
        <v>49</v>
      </c>
      <c r="X777">
        <v>5.6</v>
      </c>
      <c r="Y777">
        <v>5.8</v>
      </c>
    </row>
    <row r="778" spans="1:25" x14ac:dyDescent="0.25">
      <c r="A778">
        <v>14</v>
      </c>
      <c r="B778" t="s">
        <v>206</v>
      </c>
      <c r="C778" t="s">
        <v>29</v>
      </c>
      <c r="D778">
        <v>1</v>
      </c>
      <c r="E778" t="s">
        <v>225</v>
      </c>
      <c r="F778" t="s">
        <v>22</v>
      </c>
      <c r="G778" t="s">
        <v>43</v>
      </c>
      <c r="H778" t="s">
        <v>43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>
        <v>13</v>
      </c>
      <c r="R778" t="s">
        <v>43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43</v>
      </c>
      <c r="Y778" t="s">
        <v>43</v>
      </c>
    </row>
    <row r="779" spans="1:25" x14ac:dyDescent="0.25">
      <c r="A779">
        <v>14</v>
      </c>
      <c r="B779" t="s">
        <v>206</v>
      </c>
      <c r="C779" t="s">
        <v>29</v>
      </c>
      <c r="D779">
        <v>1</v>
      </c>
      <c r="E779" t="s">
        <v>70</v>
      </c>
      <c r="F779" t="s">
        <v>18</v>
      </c>
      <c r="G779" t="s">
        <v>62</v>
      </c>
      <c r="H779">
        <v>56</v>
      </c>
      <c r="I779">
        <v>0</v>
      </c>
      <c r="J779">
        <v>0</v>
      </c>
      <c r="K779" s="2">
        <v>41551</v>
      </c>
      <c r="L779" t="s">
        <v>24</v>
      </c>
      <c r="M779" t="s">
        <v>43</v>
      </c>
      <c r="N779" t="s">
        <v>43</v>
      </c>
      <c r="O779">
        <v>2.7439</v>
      </c>
      <c r="P779">
        <v>4.8998213999999998E-2</v>
      </c>
      <c r="Q779">
        <v>13</v>
      </c>
      <c r="R779">
        <v>3</v>
      </c>
      <c r="S779">
        <v>1.546666667</v>
      </c>
      <c r="T779">
        <v>2</v>
      </c>
      <c r="U779">
        <v>4</v>
      </c>
      <c r="V779">
        <v>3</v>
      </c>
      <c r="W779">
        <v>2</v>
      </c>
      <c r="X779">
        <v>5.7</v>
      </c>
      <c r="Y779">
        <v>5.4</v>
      </c>
    </row>
    <row r="780" spans="1:25" x14ac:dyDescent="0.25">
      <c r="A780">
        <v>14</v>
      </c>
      <c r="B780" t="s">
        <v>206</v>
      </c>
      <c r="C780" t="s">
        <v>29</v>
      </c>
      <c r="D780">
        <v>1</v>
      </c>
      <c r="E780" t="s">
        <v>70</v>
      </c>
      <c r="F780" t="s">
        <v>18</v>
      </c>
      <c r="G780" t="s">
        <v>207</v>
      </c>
      <c r="H780" t="s">
        <v>43</v>
      </c>
      <c r="I780" t="s">
        <v>43</v>
      </c>
      <c r="J780">
        <v>1</v>
      </c>
      <c r="K780" s="2">
        <v>41551</v>
      </c>
      <c r="L780" t="s">
        <v>20</v>
      </c>
      <c r="M780" t="s">
        <v>43</v>
      </c>
      <c r="N780" t="s">
        <v>43</v>
      </c>
      <c r="O780">
        <v>1.7</v>
      </c>
      <c r="P780" t="s">
        <v>43</v>
      </c>
      <c r="Q780">
        <v>13</v>
      </c>
      <c r="R780">
        <v>3</v>
      </c>
      <c r="S780">
        <v>1.546666667</v>
      </c>
      <c r="T780">
        <v>2</v>
      </c>
      <c r="U780">
        <v>4</v>
      </c>
      <c r="V780">
        <v>3</v>
      </c>
      <c r="W780">
        <v>2</v>
      </c>
      <c r="X780">
        <v>5.7</v>
      </c>
      <c r="Y780">
        <v>5.4</v>
      </c>
    </row>
    <row r="781" spans="1:25" x14ac:dyDescent="0.25">
      <c r="A781">
        <v>14</v>
      </c>
      <c r="B781" t="s">
        <v>206</v>
      </c>
      <c r="C781" t="s">
        <v>29</v>
      </c>
      <c r="D781">
        <v>1</v>
      </c>
      <c r="E781" t="s">
        <v>70</v>
      </c>
      <c r="F781" t="s">
        <v>18</v>
      </c>
      <c r="G781" t="s">
        <v>180</v>
      </c>
      <c r="H781">
        <v>19</v>
      </c>
      <c r="I781">
        <v>19</v>
      </c>
      <c r="J781">
        <v>1</v>
      </c>
      <c r="K781" s="2">
        <v>41551</v>
      </c>
      <c r="L781" t="s">
        <v>20</v>
      </c>
      <c r="M781" t="s">
        <v>43</v>
      </c>
      <c r="N781" t="s">
        <v>43</v>
      </c>
      <c r="O781">
        <v>0.99</v>
      </c>
      <c r="P781">
        <f>O781/I781</f>
        <v>5.2105263157894738E-2</v>
      </c>
      <c r="Q781">
        <v>13</v>
      </c>
      <c r="R781">
        <v>3</v>
      </c>
      <c r="S781">
        <v>1.546666667</v>
      </c>
      <c r="T781">
        <v>2</v>
      </c>
      <c r="U781">
        <v>4</v>
      </c>
      <c r="V781">
        <v>3</v>
      </c>
      <c r="W781">
        <v>2</v>
      </c>
      <c r="X781">
        <v>5.7</v>
      </c>
      <c r="Y781">
        <v>5.4</v>
      </c>
    </row>
    <row r="782" spans="1:25" x14ac:dyDescent="0.25">
      <c r="A782">
        <v>14</v>
      </c>
      <c r="B782" t="s">
        <v>206</v>
      </c>
      <c r="C782" t="s">
        <v>29</v>
      </c>
      <c r="D782">
        <v>1</v>
      </c>
      <c r="E782" t="s">
        <v>70</v>
      </c>
      <c r="F782" t="s">
        <v>18</v>
      </c>
      <c r="G782" t="s">
        <v>164</v>
      </c>
      <c r="H782">
        <v>20</v>
      </c>
      <c r="I782">
        <v>20</v>
      </c>
      <c r="J782">
        <v>1</v>
      </c>
      <c r="K782" s="2">
        <v>41551</v>
      </c>
      <c r="L782" t="s">
        <v>20</v>
      </c>
      <c r="M782" t="s">
        <v>43</v>
      </c>
      <c r="N782" t="s">
        <v>43</v>
      </c>
      <c r="O782">
        <v>0.55779999999999996</v>
      </c>
      <c r="P782">
        <f>O782/I782</f>
        <v>2.7889999999999998E-2</v>
      </c>
      <c r="Q782">
        <v>13</v>
      </c>
      <c r="R782">
        <v>3</v>
      </c>
      <c r="S782">
        <v>1.546666667</v>
      </c>
      <c r="T782">
        <v>2</v>
      </c>
      <c r="U782">
        <v>4</v>
      </c>
      <c r="V782">
        <v>3</v>
      </c>
      <c r="W782">
        <v>2</v>
      </c>
      <c r="X782">
        <v>5.7</v>
      </c>
      <c r="Y782">
        <v>5.4</v>
      </c>
    </row>
    <row r="783" spans="1:25" x14ac:dyDescent="0.25">
      <c r="A783">
        <v>14</v>
      </c>
      <c r="B783" t="s">
        <v>206</v>
      </c>
      <c r="C783" t="s">
        <v>29</v>
      </c>
      <c r="D783">
        <v>1</v>
      </c>
      <c r="E783" t="s">
        <v>70</v>
      </c>
      <c r="F783" t="s">
        <v>18</v>
      </c>
      <c r="G783" t="s">
        <v>142</v>
      </c>
      <c r="H783">
        <v>1</v>
      </c>
      <c r="I783">
        <v>1</v>
      </c>
      <c r="J783">
        <v>1</v>
      </c>
      <c r="K783" s="2">
        <v>41551</v>
      </c>
      <c r="L783" t="s">
        <v>24</v>
      </c>
      <c r="M783">
        <v>1</v>
      </c>
      <c r="N783">
        <v>0.38590000000000002</v>
      </c>
      <c r="O783">
        <v>0.38590000000000002</v>
      </c>
      <c r="P783">
        <v>0.38590000000000002</v>
      </c>
      <c r="Q783">
        <v>13</v>
      </c>
      <c r="R783">
        <v>3</v>
      </c>
      <c r="S783">
        <v>1.546666667</v>
      </c>
      <c r="T783">
        <v>2</v>
      </c>
      <c r="U783">
        <v>4</v>
      </c>
      <c r="V783">
        <v>3</v>
      </c>
      <c r="W783">
        <v>2</v>
      </c>
      <c r="X783">
        <v>5.7</v>
      </c>
      <c r="Y783">
        <v>5.4</v>
      </c>
    </row>
    <row r="784" spans="1:25" x14ac:dyDescent="0.25">
      <c r="A784">
        <v>14</v>
      </c>
      <c r="B784" t="s">
        <v>206</v>
      </c>
      <c r="C784" t="s">
        <v>29</v>
      </c>
      <c r="D784">
        <v>1</v>
      </c>
      <c r="E784" t="s">
        <v>70</v>
      </c>
      <c r="F784" t="s">
        <v>18</v>
      </c>
      <c r="G784" t="s">
        <v>177</v>
      </c>
      <c r="H784">
        <v>1</v>
      </c>
      <c r="I784">
        <v>0</v>
      </c>
      <c r="J784">
        <v>0</v>
      </c>
      <c r="K784" s="2">
        <v>41551</v>
      </c>
      <c r="L784" t="s">
        <v>24</v>
      </c>
      <c r="M784">
        <v>1</v>
      </c>
      <c r="N784">
        <v>3.8699999999999998E-2</v>
      </c>
      <c r="O784">
        <v>3.8699999999999998E-2</v>
      </c>
      <c r="P784">
        <v>3.8699999999999998E-2</v>
      </c>
      <c r="Q784">
        <v>13</v>
      </c>
      <c r="R784">
        <v>3</v>
      </c>
      <c r="S784">
        <v>1.546666667</v>
      </c>
      <c r="T784">
        <v>2</v>
      </c>
      <c r="U784">
        <v>4</v>
      </c>
      <c r="V784">
        <v>3</v>
      </c>
      <c r="W784">
        <v>2</v>
      </c>
      <c r="X784">
        <v>5.7</v>
      </c>
      <c r="Y784">
        <v>5.4</v>
      </c>
    </row>
    <row r="785" spans="1:25" x14ac:dyDescent="0.25">
      <c r="A785">
        <v>14</v>
      </c>
      <c r="B785" t="s">
        <v>206</v>
      </c>
      <c r="C785" t="s">
        <v>29</v>
      </c>
      <c r="D785">
        <v>1</v>
      </c>
      <c r="E785" t="s">
        <v>70</v>
      </c>
      <c r="F785" t="s">
        <v>18</v>
      </c>
      <c r="G785" t="s">
        <v>179</v>
      </c>
      <c r="H785">
        <v>1</v>
      </c>
      <c r="I785">
        <v>1</v>
      </c>
      <c r="J785">
        <v>1</v>
      </c>
      <c r="K785" s="2">
        <v>41551</v>
      </c>
      <c r="L785" t="s">
        <v>24</v>
      </c>
      <c r="M785">
        <v>1</v>
      </c>
      <c r="N785">
        <v>0.58660000000000001</v>
      </c>
      <c r="O785">
        <v>0.58660000000000001</v>
      </c>
      <c r="P785">
        <v>0.58660000000000001</v>
      </c>
      <c r="Q785">
        <v>13</v>
      </c>
      <c r="R785">
        <v>3</v>
      </c>
      <c r="S785">
        <v>1.546666667</v>
      </c>
      <c r="T785">
        <v>2</v>
      </c>
      <c r="U785">
        <v>4</v>
      </c>
      <c r="V785">
        <v>3</v>
      </c>
      <c r="W785">
        <v>2</v>
      </c>
      <c r="X785">
        <v>5.7</v>
      </c>
      <c r="Y785">
        <v>5.4</v>
      </c>
    </row>
    <row r="786" spans="1:25" x14ac:dyDescent="0.25">
      <c r="A786">
        <v>14</v>
      </c>
      <c r="B786" t="s">
        <v>206</v>
      </c>
      <c r="C786" t="s">
        <v>29</v>
      </c>
      <c r="D786">
        <v>1</v>
      </c>
      <c r="E786" t="s">
        <v>70</v>
      </c>
      <c r="F786" t="s">
        <v>18</v>
      </c>
      <c r="G786" t="s">
        <v>181</v>
      </c>
      <c r="H786">
        <v>2</v>
      </c>
      <c r="I786">
        <v>0</v>
      </c>
      <c r="J786">
        <v>0</v>
      </c>
      <c r="K786" s="2">
        <v>41551</v>
      </c>
      <c r="L786" t="s">
        <v>24</v>
      </c>
      <c r="M786">
        <v>1</v>
      </c>
      <c r="N786">
        <v>0.2286</v>
      </c>
      <c r="O786">
        <v>2.3742000000000001</v>
      </c>
      <c r="P786">
        <v>1.1871</v>
      </c>
      <c r="Q786">
        <v>13</v>
      </c>
      <c r="R786">
        <v>3</v>
      </c>
      <c r="S786">
        <v>1.546666667</v>
      </c>
      <c r="T786">
        <v>2</v>
      </c>
      <c r="U786">
        <v>4</v>
      </c>
      <c r="V786">
        <v>3</v>
      </c>
      <c r="W786">
        <v>2</v>
      </c>
      <c r="X786">
        <v>5.7</v>
      </c>
      <c r="Y786">
        <v>5.4</v>
      </c>
    </row>
    <row r="787" spans="1:25" x14ac:dyDescent="0.25">
      <c r="A787">
        <v>14</v>
      </c>
      <c r="B787" t="s">
        <v>206</v>
      </c>
      <c r="C787" t="s">
        <v>29</v>
      </c>
      <c r="D787">
        <v>1</v>
      </c>
      <c r="E787" t="s">
        <v>70</v>
      </c>
      <c r="F787" t="s">
        <v>18</v>
      </c>
      <c r="G787" t="s">
        <v>181</v>
      </c>
      <c r="H787">
        <v>2</v>
      </c>
      <c r="I787">
        <v>0</v>
      </c>
      <c r="J787">
        <v>0</v>
      </c>
      <c r="K787" s="2">
        <v>41551</v>
      </c>
      <c r="L787" t="s">
        <v>24</v>
      </c>
      <c r="M787">
        <v>2</v>
      </c>
      <c r="N787">
        <v>2.1456</v>
      </c>
      <c r="O787">
        <v>2.3742000000000001</v>
      </c>
      <c r="P787">
        <v>1.1871</v>
      </c>
      <c r="Q787">
        <v>13</v>
      </c>
      <c r="R787">
        <v>3</v>
      </c>
      <c r="S787">
        <v>1.546666667</v>
      </c>
      <c r="T787">
        <v>2</v>
      </c>
      <c r="U787">
        <v>4</v>
      </c>
      <c r="V787">
        <v>3</v>
      </c>
      <c r="W787">
        <v>2</v>
      </c>
      <c r="X787">
        <v>5.7</v>
      </c>
      <c r="Y787">
        <v>5.4</v>
      </c>
    </row>
    <row r="788" spans="1:25" x14ac:dyDescent="0.25">
      <c r="A788">
        <v>14</v>
      </c>
      <c r="B788" t="s">
        <v>206</v>
      </c>
      <c r="C788" t="s">
        <v>29</v>
      </c>
      <c r="D788">
        <v>2</v>
      </c>
      <c r="E788" t="s">
        <v>71</v>
      </c>
      <c r="F788" t="s">
        <v>22</v>
      </c>
      <c r="G788" t="s">
        <v>62</v>
      </c>
      <c r="H788">
        <v>75</v>
      </c>
      <c r="I788">
        <v>0</v>
      </c>
      <c r="J788">
        <v>0</v>
      </c>
      <c r="K788" s="2">
        <v>41551</v>
      </c>
      <c r="L788" t="s">
        <v>24</v>
      </c>
      <c r="M788" t="s">
        <v>43</v>
      </c>
      <c r="N788" t="s">
        <v>43</v>
      </c>
      <c r="O788">
        <v>4.3803999999999998</v>
      </c>
      <c r="P788">
        <v>5.8405332999999997E-2</v>
      </c>
      <c r="Q788">
        <v>11</v>
      </c>
      <c r="R788">
        <v>4</v>
      </c>
      <c r="S788">
        <v>5.36</v>
      </c>
      <c r="T788">
        <v>3</v>
      </c>
      <c r="U788">
        <v>3</v>
      </c>
      <c r="V788">
        <v>3</v>
      </c>
      <c r="W788">
        <v>4</v>
      </c>
      <c r="X788">
        <v>5.6</v>
      </c>
      <c r="Y788">
        <v>5.3</v>
      </c>
    </row>
    <row r="789" spans="1:25" x14ac:dyDescent="0.25">
      <c r="A789">
        <v>14</v>
      </c>
      <c r="B789" t="s">
        <v>206</v>
      </c>
      <c r="C789" t="s">
        <v>29</v>
      </c>
      <c r="D789">
        <v>2</v>
      </c>
      <c r="E789" t="s">
        <v>71</v>
      </c>
      <c r="F789" t="s">
        <v>22</v>
      </c>
      <c r="G789" t="s">
        <v>209</v>
      </c>
      <c r="H789">
        <v>1</v>
      </c>
      <c r="I789">
        <v>1</v>
      </c>
      <c r="J789">
        <v>1</v>
      </c>
      <c r="K789" s="2">
        <v>41551</v>
      </c>
      <c r="L789" t="s">
        <v>20</v>
      </c>
      <c r="M789" t="s">
        <v>43</v>
      </c>
      <c r="N789" t="s">
        <v>43</v>
      </c>
      <c r="O789">
        <v>6.4999999999999997E-3</v>
      </c>
      <c r="P789">
        <f>O789/I789</f>
        <v>6.4999999999999997E-3</v>
      </c>
      <c r="Q789">
        <v>11</v>
      </c>
      <c r="R789">
        <v>4</v>
      </c>
      <c r="S789">
        <v>5.36</v>
      </c>
      <c r="T789">
        <v>3</v>
      </c>
      <c r="U789">
        <v>3</v>
      </c>
      <c r="V789">
        <v>3</v>
      </c>
      <c r="W789">
        <v>4</v>
      </c>
      <c r="X789">
        <v>5.6</v>
      </c>
      <c r="Y789">
        <v>5.3</v>
      </c>
    </row>
    <row r="790" spans="1:25" x14ac:dyDescent="0.25">
      <c r="A790">
        <v>14</v>
      </c>
      <c r="B790" t="s">
        <v>206</v>
      </c>
      <c r="C790" t="s">
        <v>29</v>
      </c>
      <c r="D790">
        <v>2</v>
      </c>
      <c r="E790" t="s">
        <v>71</v>
      </c>
      <c r="F790" t="s">
        <v>22</v>
      </c>
      <c r="G790" t="s">
        <v>164</v>
      </c>
      <c r="H790">
        <v>2</v>
      </c>
      <c r="I790">
        <v>2</v>
      </c>
      <c r="J790">
        <v>1</v>
      </c>
      <c r="K790" s="2">
        <v>41551</v>
      </c>
      <c r="L790" t="s">
        <v>20</v>
      </c>
      <c r="M790" t="s">
        <v>43</v>
      </c>
      <c r="N790" t="s">
        <v>43</v>
      </c>
      <c r="O790">
        <v>0.15379999999999999</v>
      </c>
      <c r="P790">
        <f>O790/I790</f>
        <v>7.6899999999999996E-2</v>
      </c>
      <c r="Q790">
        <v>11</v>
      </c>
      <c r="R790">
        <v>4</v>
      </c>
      <c r="S790">
        <v>5.36</v>
      </c>
      <c r="T790">
        <v>3</v>
      </c>
      <c r="U790">
        <v>3</v>
      </c>
      <c r="V790">
        <v>3</v>
      </c>
      <c r="W790">
        <v>4</v>
      </c>
      <c r="X790">
        <v>5.6</v>
      </c>
      <c r="Y790">
        <v>5.3</v>
      </c>
    </row>
    <row r="791" spans="1:25" x14ac:dyDescent="0.25">
      <c r="A791">
        <v>14</v>
      </c>
      <c r="B791" t="s">
        <v>206</v>
      </c>
      <c r="C791" t="s">
        <v>29</v>
      </c>
      <c r="D791">
        <v>2</v>
      </c>
      <c r="E791" t="s">
        <v>71</v>
      </c>
      <c r="F791" t="s">
        <v>22</v>
      </c>
      <c r="G791" t="s">
        <v>207</v>
      </c>
      <c r="H791" t="s">
        <v>43</v>
      </c>
      <c r="I791" t="s">
        <v>43</v>
      </c>
      <c r="J791">
        <v>1</v>
      </c>
      <c r="K791" s="2">
        <v>41551</v>
      </c>
      <c r="L791" t="s">
        <v>20</v>
      </c>
      <c r="M791" t="s">
        <v>43</v>
      </c>
      <c r="N791" t="s">
        <v>43</v>
      </c>
      <c r="O791">
        <v>0.15</v>
      </c>
      <c r="P791" t="s">
        <v>43</v>
      </c>
      <c r="Q791">
        <v>11</v>
      </c>
      <c r="R791">
        <v>4</v>
      </c>
      <c r="S791">
        <v>5.36</v>
      </c>
      <c r="T791">
        <v>3</v>
      </c>
      <c r="U791">
        <v>3</v>
      </c>
      <c r="V791">
        <v>3</v>
      </c>
      <c r="W791">
        <v>4</v>
      </c>
      <c r="X791">
        <v>5.6</v>
      </c>
      <c r="Y791">
        <v>5.3</v>
      </c>
    </row>
    <row r="792" spans="1:25" x14ac:dyDescent="0.25">
      <c r="A792">
        <v>14</v>
      </c>
      <c r="B792" t="s">
        <v>206</v>
      </c>
      <c r="C792" t="s">
        <v>29</v>
      </c>
      <c r="D792">
        <v>2</v>
      </c>
      <c r="E792" t="s">
        <v>72</v>
      </c>
      <c r="F792" t="s">
        <v>18</v>
      </c>
      <c r="G792" t="s">
        <v>62</v>
      </c>
      <c r="H792">
        <v>77</v>
      </c>
      <c r="I792">
        <v>0</v>
      </c>
      <c r="J792">
        <v>0</v>
      </c>
      <c r="K792" s="2">
        <v>41551</v>
      </c>
      <c r="L792" t="s">
        <v>24</v>
      </c>
      <c r="M792" t="s">
        <v>43</v>
      </c>
      <c r="N792" t="s">
        <v>43</v>
      </c>
      <c r="O792">
        <v>2.85</v>
      </c>
      <c r="P792">
        <v>3.7012986999999997E-2</v>
      </c>
      <c r="Q792">
        <v>11</v>
      </c>
      <c r="R792">
        <v>4</v>
      </c>
      <c r="S792">
        <v>5.0133333330000003</v>
      </c>
      <c r="T792">
        <v>3</v>
      </c>
      <c r="U792">
        <v>2</v>
      </c>
      <c r="V792">
        <v>5</v>
      </c>
      <c r="W792">
        <v>3</v>
      </c>
      <c r="X792">
        <v>5.8</v>
      </c>
      <c r="Y792">
        <v>5.3</v>
      </c>
    </row>
    <row r="793" spans="1:25" x14ac:dyDescent="0.25">
      <c r="A793">
        <v>14</v>
      </c>
      <c r="B793" t="s">
        <v>206</v>
      </c>
      <c r="C793" t="s">
        <v>29</v>
      </c>
      <c r="D793">
        <v>2</v>
      </c>
      <c r="E793" t="s">
        <v>72</v>
      </c>
      <c r="F793" t="s">
        <v>18</v>
      </c>
      <c r="G793" t="s">
        <v>226</v>
      </c>
      <c r="H793">
        <v>1</v>
      </c>
      <c r="I793">
        <v>0</v>
      </c>
      <c r="J793">
        <v>0</v>
      </c>
      <c r="K793" s="2">
        <v>41551</v>
      </c>
      <c r="L793" t="s">
        <v>24</v>
      </c>
      <c r="M793">
        <v>1</v>
      </c>
      <c r="N793">
        <v>1.9800000000000002E-2</v>
      </c>
      <c r="O793">
        <v>1.9800000000000002E-2</v>
      </c>
      <c r="P793">
        <v>1.9800000000000002E-2</v>
      </c>
      <c r="Q793">
        <v>11</v>
      </c>
      <c r="R793">
        <v>4</v>
      </c>
      <c r="S793">
        <v>5.0133333330000003</v>
      </c>
      <c r="T793">
        <v>3</v>
      </c>
      <c r="U793">
        <v>2</v>
      </c>
      <c r="V793">
        <v>5</v>
      </c>
      <c r="W793">
        <v>3</v>
      </c>
      <c r="X793">
        <v>5.8</v>
      </c>
      <c r="Y793">
        <v>5.3</v>
      </c>
    </row>
    <row r="794" spans="1:25" x14ac:dyDescent="0.25">
      <c r="A794">
        <v>14</v>
      </c>
      <c r="B794" t="s">
        <v>206</v>
      </c>
      <c r="C794" t="s">
        <v>29</v>
      </c>
      <c r="D794">
        <v>2</v>
      </c>
      <c r="E794" t="s">
        <v>72</v>
      </c>
      <c r="F794" t="s">
        <v>18</v>
      </c>
      <c r="G794" t="s">
        <v>207</v>
      </c>
      <c r="H794" t="s">
        <v>43</v>
      </c>
      <c r="I794" t="s">
        <v>43</v>
      </c>
      <c r="J794">
        <v>1</v>
      </c>
      <c r="K794" s="2">
        <v>41551</v>
      </c>
      <c r="L794" t="s">
        <v>20</v>
      </c>
      <c r="M794" t="s">
        <v>43</v>
      </c>
      <c r="N794" t="s">
        <v>43</v>
      </c>
      <c r="O794">
        <v>1.19</v>
      </c>
      <c r="P794" t="s">
        <v>43</v>
      </c>
      <c r="Q794">
        <v>11</v>
      </c>
      <c r="R794">
        <v>4</v>
      </c>
      <c r="S794">
        <v>5.0133333330000003</v>
      </c>
      <c r="T794">
        <v>3</v>
      </c>
      <c r="U794">
        <v>2</v>
      </c>
      <c r="V794">
        <v>5</v>
      </c>
      <c r="W794">
        <v>3</v>
      </c>
      <c r="X794">
        <v>5.8</v>
      </c>
      <c r="Y794">
        <v>5.3</v>
      </c>
    </row>
    <row r="795" spans="1:25" x14ac:dyDescent="0.25">
      <c r="A795">
        <v>14</v>
      </c>
      <c r="B795" t="s">
        <v>206</v>
      </c>
      <c r="C795" t="s">
        <v>29</v>
      </c>
      <c r="D795">
        <v>2</v>
      </c>
      <c r="E795" t="s">
        <v>72</v>
      </c>
      <c r="F795" t="s">
        <v>18</v>
      </c>
      <c r="G795" t="s">
        <v>142</v>
      </c>
      <c r="H795">
        <v>2</v>
      </c>
      <c r="I795">
        <v>2</v>
      </c>
      <c r="J795">
        <v>1</v>
      </c>
      <c r="K795" s="2">
        <v>41551</v>
      </c>
      <c r="L795" t="s">
        <v>24</v>
      </c>
      <c r="M795">
        <v>1</v>
      </c>
      <c r="N795">
        <v>7.7499999999999999E-2</v>
      </c>
      <c r="O795">
        <v>0.13289999999999999</v>
      </c>
      <c r="P795">
        <v>6.6449999999999995E-2</v>
      </c>
      <c r="Q795">
        <v>11</v>
      </c>
      <c r="R795">
        <v>4</v>
      </c>
      <c r="S795">
        <v>5.0133333330000003</v>
      </c>
      <c r="T795">
        <v>3</v>
      </c>
      <c r="U795">
        <v>2</v>
      </c>
      <c r="V795">
        <v>5</v>
      </c>
      <c r="W795">
        <v>3</v>
      </c>
      <c r="X795">
        <v>5.8</v>
      </c>
      <c r="Y795">
        <v>5.3</v>
      </c>
    </row>
    <row r="796" spans="1:25" x14ac:dyDescent="0.25">
      <c r="A796">
        <v>14</v>
      </c>
      <c r="B796" t="s">
        <v>206</v>
      </c>
      <c r="C796" t="s">
        <v>29</v>
      </c>
      <c r="D796">
        <v>2</v>
      </c>
      <c r="E796" t="s">
        <v>72</v>
      </c>
      <c r="F796" t="s">
        <v>18</v>
      </c>
      <c r="G796" t="s">
        <v>142</v>
      </c>
      <c r="H796">
        <v>2</v>
      </c>
      <c r="I796">
        <v>2</v>
      </c>
      <c r="J796">
        <v>1</v>
      </c>
      <c r="K796" s="2">
        <v>41551</v>
      </c>
      <c r="L796" t="s">
        <v>24</v>
      </c>
      <c r="M796">
        <v>2</v>
      </c>
      <c r="N796">
        <v>5.5399999999999998E-2</v>
      </c>
      <c r="O796">
        <v>0.13289999999999999</v>
      </c>
      <c r="P796">
        <v>6.6449999999999995E-2</v>
      </c>
      <c r="Q796">
        <v>11</v>
      </c>
      <c r="R796">
        <v>4</v>
      </c>
      <c r="S796">
        <v>5.0133333330000003</v>
      </c>
      <c r="T796">
        <v>3</v>
      </c>
      <c r="U796">
        <v>2</v>
      </c>
      <c r="V796">
        <v>5</v>
      </c>
      <c r="W796">
        <v>3</v>
      </c>
      <c r="X796">
        <v>5.8</v>
      </c>
      <c r="Y796">
        <v>5.3</v>
      </c>
    </row>
    <row r="797" spans="1:25" x14ac:dyDescent="0.25">
      <c r="A797">
        <v>14</v>
      </c>
      <c r="B797" t="s">
        <v>206</v>
      </c>
      <c r="C797" t="s">
        <v>29</v>
      </c>
      <c r="D797">
        <v>2</v>
      </c>
      <c r="E797" t="s">
        <v>72</v>
      </c>
      <c r="F797" t="s">
        <v>18</v>
      </c>
      <c r="G797" t="s">
        <v>209</v>
      </c>
      <c r="H797">
        <v>2</v>
      </c>
      <c r="I797">
        <v>2</v>
      </c>
      <c r="J797">
        <v>1</v>
      </c>
      <c r="K797" s="2">
        <v>41551</v>
      </c>
      <c r="L797" t="s">
        <v>20</v>
      </c>
      <c r="M797" t="s">
        <v>43</v>
      </c>
      <c r="N797" t="s">
        <v>43</v>
      </c>
      <c r="O797">
        <v>0.34</v>
      </c>
      <c r="P797">
        <f>O797/I797</f>
        <v>0.17</v>
      </c>
      <c r="Q797">
        <v>11</v>
      </c>
      <c r="R797">
        <v>4</v>
      </c>
      <c r="S797">
        <v>5.0133333330000003</v>
      </c>
      <c r="T797">
        <v>3</v>
      </c>
      <c r="U797">
        <v>2</v>
      </c>
      <c r="V797">
        <v>5</v>
      </c>
      <c r="W797">
        <v>3</v>
      </c>
      <c r="X797">
        <v>5.8</v>
      </c>
      <c r="Y797">
        <v>5.3</v>
      </c>
    </row>
    <row r="798" spans="1:25" x14ac:dyDescent="0.25">
      <c r="A798">
        <v>14</v>
      </c>
      <c r="B798" t="s">
        <v>206</v>
      </c>
      <c r="C798" t="s">
        <v>29</v>
      </c>
      <c r="D798">
        <v>2</v>
      </c>
      <c r="E798" t="s">
        <v>72</v>
      </c>
      <c r="F798" t="s">
        <v>18</v>
      </c>
      <c r="G798" t="s">
        <v>180</v>
      </c>
      <c r="H798">
        <v>2</v>
      </c>
      <c r="I798">
        <v>2</v>
      </c>
      <c r="J798">
        <v>1</v>
      </c>
      <c r="K798" s="2">
        <v>41551</v>
      </c>
      <c r="L798" t="s">
        <v>20</v>
      </c>
      <c r="M798" t="s">
        <v>43</v>
      </c>
      <c r="N798" t="s">
        <v>43</v>
      </c>
      <c r="O798">
        <v>0.18</v>
      </c>
      <c r="P798">
        <f>O798/I798</f>
        <v>0.09</v>
      </c>
      <c r="Q798">
        <v>11</v>
      </c>
      <c r="R798">
        <v>4</v>
      </c>
      <c r="S798">
        <v>5.0133333330000003</v>
      </c>
      <c r="T798">
        <v>3</v>
      </c>
      <c r="U798">
        <v>2</v>
      </c>
      <c r="V798">
        <v>5</v>
      </c>
      <c r="W798">
        <v>3</v>
      </c>
      <c r="X798">
        <v>5.8</v>
      </c>
      <c r="Y798">
        <v>5.3</v>
      </c>
    </row>
    <row r="799" spans="1:25" x14ac:dyDescent="0.25">
      <c r="A799">
        <v>14</v>
      </c>
      <c r="B799" t="s">
        <v>206</v>
      </c>
      <c r="C799" t="s">
        <v>29</v>
      </c>
      <c r="D799">
        <v>2</v>
      </c>
      <c r="E799" t="s">
        <v>72</v>
      </c>
      <c r="F799" t="s">
        <v>18</v>
      </c>
      <c r="G799" t="s">
        <v>164</v>
      </c>
      <c r="H799">
        <v>5</v>
      </c>
      <c r="I799">
        <v>5</v>
      </c>
      <c r="J799">
        <v>1</v>
      </c>
      <c r="K799" s="2">
        <v>41551</v>
      </c>
      <c r="L799" t="s">
        <v>20</v>
      </c>
      <c r="M799" t="s">
        <v>43</v>
      </c>
      <c r="N799" t="s">
        <v>43</v>
      </c>
      <c r="O799">
        <v>0.57999999999999996</v>
      </c>
      <c r="P799">
        <f>O799/I799</f>
        <v>0.11599999999999999</v>
      </c>
      <c r="Q799">
        <v>11</v>
      </c>
      <c r="R799">
        <v>4</v>
      </c>
      <c r="S799">
        <v>5.0133333330000003</v>
      </c>
      <c r="T799">
        <v>3</v>
      </c>
      <c r="U799">
        <v>2</v>
      </c>
      <c r="V799">
        <v>5</v>
      </c>
      <c r="W799">
        <v>3</v>
      </c>
      <c r="X799">
        <v>5.8</v>
      </c>
      <c r="Y799">
        <v>5.3</v>
      </c>
    </row>
    <row r="800" spans="1:25" x14ac:dyDescent="0.25">
      <c r="A800">
        <v>14</v>
      </c>
      <c r="B800" t="s">
        <v>206</v>
      </c>
      <c r="C800" t="s">
        <v>29</v>
      </c>
      <c r="D800">
        <v>2</v>
      </c>
      <c r="E800" t="s">
        <v>72</v>
      </c>
      <c r="F800" t="s">
        <v>18</v>
      </c>
      <c r="G800" t="s">
        <v>179</v>
      </c>
      <c r="H800">
        <v>1</v>
      </c>
      <c r="I800">
        <v>1</v>
      </c>
      <c r="J800">
        <v>1</v>
      </c>
      <c r="K800" s="2">
        <v>41551</v>
      </c>
      <c r="L800" t="s">
        <v>24</v>
      </c>
      <c r="M800">
        <v>1</v>
      </c>
      <c r="N800">
        <v>0.24579999999999999</v>
      </c>
      <c r="O800">
        <v>0.24579999999999999</v>
      </c>
      <c r="P800">
        <v>0.24579999999999999</v>
      </c>
      <c r="Q800">
        <v>11</v>
      </c>
      <c r="R800">
        <v>4</v>
      </c>
      <c r="S800">
        <v>5.0133333330000003</v>
      </c>
      <c r="T800">
        <v>3</v>
      </c>
      <c r="U800">
        <v>2</v>
      </c>
      <c r="V800">
        <v>5</v>
      </c>
      <c r="W800">
        <v>3</v>
      </c>
      <c r="X800">
        <v>5.8</v>
      </c>
      <c r="Y800">
        <v>5.3</v>
      </c>
    </row>
    <row r="801" spans="1:25" x14ac:dyDescent="0.25">
      <c r="A801">
        <v>14</v>
      </c>
      <c r="B801" t="s">
        <v>206</v>
      </c>
      <c r="C801" t="s">
        <v>29</v>
      </c>
      <c r="D801">
        <v>3</v>
      </c>
      <c r="E801" t="s">
        <v>73</v>
      </c>
      <c r="F801" t="s">
        <v>22</v>
      </c>
      <c r="G801" t="s">
        <v>62</v>
      </c>
      <c r="H801">
        <v>40</v>
      </c>
      <c r="I801">
        <v>0</v>
      </c>
      <c r="J801">
        <v>0</v>
      </c>
      <c r="K801" s="2">
        <v>41552</v>
      </c>
      <c r="L801" t="s">
        <v>24</v>
      </c>
      <c r="M801" t="s">
        <v>43</v>
      </c>
      <c r="N801" t="s">
        <v>43</v>
      </c>
      <c r="O801">
        <v>1.4535</v>
      </c>
      <c r="P801">
        <v>3.6337500000000002E-2</v>
      </c>
      <c r="Q801">
        <v>9</v>
      </c>
      <c r="R801">
        <v>4</v>
      </c>
      <c r="S801">
        <v>10.90666667</v>
      </c>
      <c r="T801">
        <v>4</v>
      </c>
      <c r="U801">
        <v>2</v>
      </c>
      <c r="V801">
        <v>4</v>
      </c>
      <c r="W801">
        <v>3</v>
      </c>
      <c r="X801">
        <v>5.5</v>
      </c>
      <c r="Y801">
        <v>5.2</v>
      </c>
    </row>
    <row r="802" spans="1:25" x14ac:dyDescent="0.25">
      <c r="A802">
        <v>14</v>
      </c>
      <c r="B802" t="s">
        <v>206</v>
      </c>
      <c r="C802" t="s">
        <v>29</v>
      </c>
      <c r="D802">
        <v>3</v>
      </c>
      <c r="E802" t="s">
        <v>73</v>
      </c>
      <c r="F802" t="s">
        <v>22</v>
      </c>
      <c r="G802" t="s">
        <v>128</v>
      </c>
      <c r="H802">
        <v>1</v>
      </c>
      <c r="I802">
        <v>1</v>
      </c>
      <c r="J802">
        <v>1</v>
      </c>
      <c r="K802" s="2">
        <v>41552</v>
      </c>
      <c r="L802" t="s">
        <v>24</v>
      </c>
      <c r="M802">
        <v>1</v>
      </c>
      <c r="N802">
        <v>5.0900000000000001E-2</v>
      </c>
      <c r="O802">
        <v>5.0900000000000001E-2</v>
      </c>
      <c r="P802">
        <v>5.0900000000000001E-2</v>
      </c>
      <c r="Q802">
        <v>9</v>
      </c>
      <c r="R802">
        <v>4</v>
      </c>
      <c r="S802">
        <v>10.90666667</v>
      </c>
      <c r="T802">
        <v>4</v>
      </c>
      <c r="U802">
        <v>2</v>
      </c>
      <c r="V802">
        <v>4</v>
      </c>
      <c r="W802">
        <v>3</v>
      </c>
      <c r="X802">
        <v>5.5</v>
      </c>
      <c r="Y802">
        <v>5.2</v>
      </c>
    </row>
    <row r="803" spans="1:25" x14ac:dyDescent="0.25">
      <c r="A803">
        <v>14</v>
      </c>
      <c r="B803" t="s">
        <v>206</v>
      </c>
      <c r="C803" t="s">
        <v>29</v>
      </c>
      <c r="D803">
        <v>3</v>
      </c>
      <c r="E803" t="s">
        <v>73</v>
      </c>
      <c r="F803" t="s">
        <v>22</v>
      </c>
      <c r="G803" t="s">
        <v>207</v>
      </c>
      <c r="H803" t="s">
        <v>43</v>
      </c>
      <c r="I803" t="s">
        <v>43</v>
      </c>
      <c r="J803">
        <v>1</v>
      </c>
      <c r="K803" s="2">
        <v>41552</v>
      </c>
      <c r="L803" t="s">
        <v>20</v>
      </c>
      <c r="M803" t="s">
        <v>43</v>
      </c>
      <c r="N803" t="s">
        <v>43</v>
      </c>
      <c r="O803">
        <v>1.97</v>
      </c>
      <c r="P803" t="s">
        <v>43</v>
      </c>
      <c r="Q803">
        <v>9</v>
      </c>
      <c r="R803">
        <v>4</v>
      </c>
      <c r="S803">
        <v>10.90666667</v>
      </c>
      <c r="T803">
        <v>4</v>
      </c>
      <c r="U803">
        <v>2</v>
      </c>
      <c r="V803">
        <v>4</v>
      </c>
      <c r="W803">
        <v>3</v>
      </c>
      <c r="X803">
        <v>5.5</v>
      </c>
      <c r="Y803">
        <v>5.2</v>
      </c>
    </row>
    <row r="804" spans="1:25" x14ac:dyDescent="0.25">
      <c r="A804">
        <v>14</v>
      </c>
      <c r="B804" t="s">
        <v>206</v>
      </c>
      <c r="C804" t="s">
        <v>29</v>
      </c>
      <c r="D804">
        <v>3</v>
      </c>
      <c r="E804" t="s">
        <v>73</v>
      </c>
      <c r="F804" t="s">
        <v>22</v>
      </c>
      <c r="G804" t="s">
        <v>142</v>
      </c>
      <c r="H804">
        <v>2</v>
      </c>
      <c r="I804">
        <v>2</v>
      </c>
      <c r="J804">
        <v>1</v>
      </c>
      <c r="K804" s="2">
        <v>41552</v>
      </c>
      <c r="L804" t="s">
        <v>24</v>
      </c>
      <c r="M804">
        <v>1</v>
      </c>
      <c r="N804">
        <v>0.1293</v>
      </c>
      <c r="O804">
        <v>0.55430000000000001</v>
      </c>
      <c r="P804">
        <v>0.27715000000000001</v>
      </c>
      <c r="Q804">
        <v>9</v>
      </c>
      <c r="R804">
        <v>4</v>
      </c>
      <c r="S804">
        <v>10.90666667</v>
      </c>
      <c r="T804">
        <v>4</v>
      </c>
      <c r="U804">
        <v>2</v>
      </c>
      <c r="V804">
        <v>4</v>
      </c>
      <c r="W804">
        <v>3</v>
      </c>
      <c r="X804">
        <v>5.5</v>
      </c>
      <c r="Y804">
        <v>5.2</v>
      </c>
    </row>
    <row r="805" spans="1:25" x14ac:dyDescent="0.25">
      <c r="A805">
        <v>14</v>
      </c>
      <c r="B805" t="s">
        <v>206</v>
      </c>
      <c r="C805" t="s">
        <v>29</v>
      </c>
      <c r="D805">
        <v>3</v>
      </c>
      <c r="E805" t="s">
        <v>73</v>
      </c>
      <c r="F805" t="s">
        <v>22</v>
      </c>
      <c r="G805" t="s">
        <v>142</v>
      </c>
      <c r="H805">
        <v>2</v>
      </c>
      <c r="I805">
        <v>2</v>
      </c>
      <c r="J805">
        <v>1</v>
      </c>
      <c r="K805" s="2">
        <v>41552</v>
      </c>
      <c r="L805" t="s">
        <v>24</v>
      </c>
      <c r="M805">
        <v>2</v>
      </c>
      <c r="N805">
        <v>0.42499999999999999</v>
      </c>
      <c r="O805">
        <v>0.55430000000000001</v>
      </c>
      <c r="P805">
        <v>0.27715000000000001</v>
      </c>
      <c r="Q805">
        <v>9</v>
      </c>
      <c r="R805">
        <v>4</v>
      </c>
      <c r="S805">
        <v>10.90666667</v>
      </c>
      <c r="T805">
        <v>4</v>
      </c>
      <c r="U805">
        <v>2</v>
      </c>
      <c r="V805">
        <v>4</v>
      </c>
      <c r="W805">
        <v>3</v>
      </c>
      <c r="X805">
        <v>5.5</v>
      </c>
      <c r="Y805">
        <v>5.2</v>
      </c>
    </row>
    <row r="806" spans="1:25" x14ac:dyDescent="0.25">
      <c r="A806">
        <v>14</v>
      </c>
      <c r="B806" t="s">
        <v>206</v>
      </c>
      <c r="C806" t="s">
        <v>29</v>
      </c>
      <c r="D806">
        <v>3</v>
      </c>
      <c r="E806" t="s">
        <v>73</v>
      </c>
      <c r="F806" t="s">
        <v>22</v>
      </c>
      <c r="G806" t="s">
        <v>179</v>
      </c>
      <c r="H806">
        <v>3</v>
      </c>
      <c r="I806">
        <v>3</v>
      </c>
      <c r="J806">
        <v>1</v>
      </c>
      <c r="K806" s="2">
        <v>41552</v>
      </c>
      <c r="L806" t="s">
        <v>24</v>
      </c>
      <c r="M806">
        <v>1</v>
      </c>
      <c r="N806">
        <v>0.7772</v>
      </c>
      <c r="O806">
        <v>1.4904999999999999</v>
      </c>
      <c r="P806">
        <v>0.49683333299999999</v>
      </c>
      <c r="Q806">
        <v>9</v>
      </c>
      <c r="R806">
        <v>4</v>
      </c>
      <c r="S806">
        <v>10.90666667</v>
      </c>
      <c r="T806">
        <v>4</v>
      </c>
      <c r="U806">
        <v>2</v>
      </c>
      <c r="V806">
        <v>4</v>
      </c>
      <c r="W806">
        <v>3</v>
      </c>
      <c r="X806">
        <v>5.5</v>
      </c>
      <c r="Y806">
        <v>5.2</v>
      </c>
    </row>
    <row r="807" spans="1:25" x14ac:dyDescent="0.25">
      <c r="A807">
        <v>14</v>
      </c>
      <c r="B807" t="s">
        <v>206</v>
      </c>
      <c r="C807" t="s">
        <v>29</v>
      </c>
      <c r="D807">
        <v>3</v>
      </c>
      <c r="E807" t="s">
        <v>73</v>
      </c>
      <c r="F807" t="s">
        <v>22</v>
      </c>
      <c r="G807" t="s">
        <v>179</v>
      </c>
      <c r="H807">
        <v>3</v>
      </c>
      <c r="I807">
        <v>3</v>
      </c>
      <c r="J807">
        <v>1</v>
      </c>
      <c r="K807" s="2">
        <v>41552</v>
      </c>
      <c r="L807" t="s">
        <v>24</v>
      </c>
      <c r="M807">
        <v>2</v>
      </c>
      <c r="N807">
        <v>0.27639999999999998</v>
      </c>
      <c r="O807">
        <v>1.4904999999999999</v>
      </c>
      <c r="P807">
        <v>0.49683333299999999</v>
      </c>
      <c r="Q807">
        <v>9</v>
      </c>
      <c r="R807">
        <v>4</v>
      </c>
      <c r="S807">
        <v>10.90666667</v>
      </c>
      <c r="T807">
        <v>4</v>
      </c>
      <c r="U807">
        <v>2</v>
      </c>
      <c r="V807">
        <v>4</v>
      </c>
      <c r="W807">
        <v>3</v>
      </c>
      <c r="X807">
        <v>5.5</v>
      </c>
      <c r="Y807">
        <v>5.2</v>
      </c>
    </row>
    <row r="808" spans="1:25" x14ac:dyDescent="0.25">
      <c r="A808">
        <v>14</v>
      </c>
      <c r="B808" t="s">
        <v>206</v>
      </c>
      <c r="C808" t="s">
        <v>29</v>
      </c>
      <c r="D808">
        <v>3</v>
      </c>
      <c r="E808" t="s">
        <v>73</v>
      </c>
      <c r="F808" t="s">
        <v>22</v>
      </c>
      <c r="G808" t="s">
        <v>179</v>
      </c>
      <c r="H808">
        <v>3</v>
      </c>
      <c r="I808">
        <v>3</v>
      </c>
      <c r="J808">
        <v>1</v>
      </c>
      <c r="K808" s="2">
        <v>41552</v>
      </c>
      <c r="L808" t="s">
        <v>24</v>
      </c>
      <c r="M808">
        <v>3</v>
      </c>
      <c r="N808">
        <v>0.43690000000000001</v>
      </c>
      <c r="O808">
        <v>1.4904999999999999</v>
      </c>
      <c r="P808">
        <v>0.49683333299999999</v>
      </c>
      <c r="Q808">
        <v>9</v>
      </c>
      <c r="R808">
        <v>4</v>
      </c>
      <c r="S808">
        <v>10.90666667</v>
      </c>
      <c r="T808">
        <v>4</v>
      </c>
      <c r="U808">
        <v>2</v>
      </c>
      <c r="V808">
        <v>4</v>
      </c>
      <c r="W808">
        <v>3</v>
      </c>
      <c r="X808">
        <v>5.5</v>
      </c>
      <c r="Y808">
        <v>5.2</v>
      </c>
    </row>
    <row r="809" spans="1:25" x14ac:dyDescent="0.25">
      <c r="A809">
        <v>14</v>
      </c>
      <c r="B809" t="s">
        <v>206</v>
      </c>
      <c r="C809" t="s">
        <v>29</v>
      </c>
      <c r="D809">
        <v>3</v>
      </c>
      <c r="E809" t="s">
        <v>73</v>
      </c>
      <c r="F809" t="s">
        <v>22</v>
      </c>
      <c r="G809" t="s">
        <v>181</v>
      </c>
      <c r="H809">
        <v>3</v>
      </c>
      <c r="I809">
        <v>0</v>
      </c>
      <c r="J809">
        <v>0</v>
      </c>
      <c r="K809" s="2">
        <v>41552</v>
      </c>
      <c r="L809" t="s">
        <v>24</v>
      </c>
      <c r="M809">
        <v>1</v>
      </c>
      <c r="N809">
        <v>0.1404</v>
      </c>
      <c r="O809">
        <v>0.87009999999999998</v>
      </c>
      <c r="P809">
        <v>0.290033333</v>
      </c>
      <c r="Q809">
        <v>9</v>
      </c>
      <c r="R809">
        <v>4</v>
      </c>
      <c r="S809">
        <v>10.90666667</v>
      </c>
      <c r="T809">
        <v>4</v>
      </c>
      <c r="U809">
        <v>2</v>
      </c>
      <c r="V809">
        <v>4</v>
      </c>
      <c r="W809">
        <v>3</v>
      </c>
      <c r="X809">
        <v>5.5</v>
      </c>
      <c r="Y809">
        <v>5.2</v>
      </c>
    </row>
    <row r="810" spans="1:25" x14ac:dyDescent="0.25">
      <c r="A810">
        <v>14</v>
      </c>
      <c r="B810" t="s">
        <v>206</v>
      </c>
      <c r="C810" t="s">
        <v>29</v>
      </c>
      <c r="D810">
        <v>3</v>
      </c>
      <c r="E810" t="s">
        <v>73</v>
      </c>
      <c r="F810" t="s">
        <v>22</v>
      </c>
      <c r="G810" t="s">
        <v>181</v>
      </c>
      <c r="H810">
        <v>3</v>
      </c>
      <c r="I810">
        <v>0</v>
      </c>
      <c r="J810">
        <v>0</v>
      </c>
      <c r="K810" s="2">
        <v>41552</v>
      </c>
      <c r="L810" t="s">
        <v>24</v>
      </c>
      <c r="M810">
        <v>2</v>
      </c>
      <c r="N810">
        <v>5.9900000000000002E-2</v>
      </c>
      <c r="O810">
        <v>0.87009999999999998</v>
      </c>
      <c r="P810">
        <v>0.290033333</v>
      </c>
      <c r="Q810">
        <v>9</v>
      </c>
      <c r="R810">
        <v>4</v>
      </c>
      <c r="S810">
        <v>10.90666667</v>
      </c>
      <c r="T810">
        <v>4</v>
      </c>
      <c r="U810">
        <v>2</v>
      </c>
      <c r="V810">
        <v>4</v>
      </c>
      <c r="W810">
        <v>3</v>
      </c>
      <c r="X810">
        <v>5.5</v>
      </c>
      <c r="Y810">
        <v>5.2</v>
      </c>
    </row>
    <row r="811" spans="1:25" x14ac:dyDescent="0.25">
      <c r="A811">
        <v>14</v>
      </c>
      <c r="B811" t="s">
        <v>206</v>
      </c>
      <c r="C811" t="s">
        <v>29</v>
      </c>
      <c r="D811">
        <v>3</v>
      </c>
      <c r="E811" t="s">
        <v>73</v>
      </c>
      <c r="F811" t="s">
        <v>22</v>
      </c>
      <c r="G811" t="s">
        <v>181</v>
      </c>
      <c r="H811">
        <v>3</v>
      </c>
      <c r="I811">
        <v>0</v>
      </c>
      <c r="J811">
        <v>0</v>
      </c>
      <c r="K811" s="2">
        <v>41552</v>
      </c>
      <c r="L811" t="s">
        <v>24</v>
      </c>
      <c r="M811">
        <v>3</v>
      </c>
      <c r="N811">
        <v>0.66979999999999995</v>
      </c>
      <c r="O811">
        <v>0.87009999999999998</v>
      </c>
      <c r="P811">
        <v>0.290033333</v>
      </c>
      <c r="Q811">
        <v>9</v>
      </c>
      <c r="R811">
        <v>4</v>
      </c>
      <c r="S811">
        <v>10.90666667</v>
      </c>
      <c r="T811">
        <v>4</v>
      </c>
      <c r="U811">
        <v>2</v>
      </c>
      <c r="V811">
        <v>4</v>
      </c>
      <c r="W811">
        <v>3</v>
      </c>
      <c r="X811">
        <v>5.5</v>
      </c>
      <c r="Y811">
        <v>5.2</v>
      </c>
    </row>
    <row r="812" spans="1:25" x14ac:dyDescent="0.25">
      <c r="A812">
        <v>14</v>
      </c>
      <c r="B812" t="s">
        <v>206</v>
      </c>
      <c r="C812" t="s">
        <v>29</v>
      </c>
      <c r="D812">
        <v>3</v>
      </c>
      <c r="E812" t="s">
        <v>73</v>
      </c>
      <c r="F812" t="s">
        <v>22</v>
      </c>
      <c r="G812" t="s">
        <v>164</v>
      </c>
      <c r="H812">
        <v>24</v>
      </c>
      <c r="I812">
        <v>24</v>
      </c>
      <c r="J812">
        <v>1</v>
      </c>
      <c r="K812" s="2">
        <v>41552</v>
      </c>
      <c r="L812" t="s">
        <v>20</v>
      </c>
      <c r="M812" t="s">
        <v>43</v>
      </c>
      <c r="N812" t="s">
        <v>43</v>
      </c>
      <c r="O812">
        <v>0.88</v>
      </c>
      <c r="P812">
        <f>O812/I812</f>
        <v>3.6666666666666667E-2</v>
      </c>
      <c r="Q812">
        <v>9</v>
      </c>
      <c r="R812">
        <v>4</v>
      </c>
      <c r="S812">
        <v>10.90666667</v>
      </c>
      <c r="T812">
        <v>4</v>
      </c>
      <c r="U812">
        <v>2</v>
      </c>
      <c r="V812">
        <v>4</v>
      </c>
      <c r="W812">
        <v>3</v>
      </c>
      <c r="X812">
        <v>5.5</v>
      </c>
      <c r="Y812">
        <v>5.2</v>
      </c>
    </row>
    <row r="813" spans="1:25" x14ac:dyDescent="0.25">
      <c r="A813">
        <v>14</v>
      </c>
      <c r="B813" t="s">
        <v>206</v>
      </c>
      <c r="C813" t="s">
        <v>29</v>
      </c>
      <c r="D813">
        <v>3</v>
      </c>
      <c r="E813" t="s">
        <v>73</v>
      </c>
      <c r="F813" t="s">
        <v>22</v>
      </c>
      <c r="G813" t="s">
        <v>180</v>
      </c>
      <c r="H813">
        <v>20</v>
      </c>
      <c r="I813">
        <v>20</v>
      </c>
      <c r="J813">
        <v>1</v>
      </c>
      <c r="K813" s="2">
        <v>41552</v>
      </c>
      <c r="L813" t="s">
        <v>20</v>
      </c>
      <c r="M813" t="s">
        <v>43</v>
      </c>
      <c r="N813" t="s">
        <v>43</v>
      </c>
      <c r="O813">
        <v>0.7</v>
      </c>
      <c r="P813">
        <f>O813/I813</f>
        <v>3.4999999999999996E-2</v>
      </c>
      <c r="Q813">
        <v>9</v>
      </c>
      <c r="R813">
        <v>4</v>
      </c>
      <c r="S813">
        <v>10.90666667</v>
      </c>
      <c r="T813">
        <v>4</v>
      </c>
      <c r="U813">
        <v>2</v>
      </c>
      <c r="V813">
        <v>4</v>
      </c>
      <c r="W813">
        <v>3</v>
      </c>
      <c r="X813">
        <v>5.5</v>
      </c>
      <c r="Y813">
        <v>5.2</v>
      </c>
    </row>
    <row r="814" spans="1:25" x14ac:dyDescent="0.25">
      <c r="A814">
        <v>14</v>
      </c>
      <c r="B814" t="s">
        <v>206</v>
      </c>
      <c r="C814" t="s">
        <v>29</v>
      </c>
      <c r="D814">
        <v>3</v>
      </c>
      <c r="E814" t="s">
        <v>74</v>
      </c>
      <c r="F814" t="s">
        <v>18</v>
      </c>
      <c r="G814" t="s">
        <v>62</v>
      </c>
      <c r="H814">
        <v>24</v>
      </c>
      <c r="I814">
        <v>0</v>
      </c>
      <c r="J814">
        <v>0</v>
      </c>
      <c r="K814" s="2">
        <v>41551</v>
      </c>
      <c r="L814" t="s">
        <v>24</v>
      </c>
      <c r="M814" t="s">
        <v>43</v>
      </c>
      <c r="N814" t="s">
        <v>43</v>
      </c>
      <c r="O814">
        <v>1.0116000000000001</v>
      </c>
      <c r="P814" t="s">
        <v>43</v>
      </c>
      <c r="Q814">
        <v>9</v>
      </c>
      <c r="R814">
        <v>4</v>
      </c>
      <c r="S814">
        <v>9.8666666670000005</v>
      </c>
      <c r="T814">
        <v>3</v>
      </c>
      <c r="U814">
        <v>2</v>
      </c>
      <c r="V814">
        <v>5</v>
      </c>
      <c r="W814">
        <v>2</v>
      </c>
      <c r="X814">
        <v>5.5</v>
      </c>
      <c r="Y814">
        <v>5.3</v>
      </c>
    </row>
    <row r="815" spans="1:25" x14ac:dyDescent="0.25">
      <c r="A815">
        <v>14</v>
      </c>
      <c r="B815" t="s">
        <v>206</v>
      </c>
      <c r="C815" t="s">
        <v>29</v>
      </c>
      <c r="D815">
        <v>3</v>
      </c>
      <c r="E815" t="s">
        <v>74</v>
      </c>
      <c r="F815" t="s">
        <v>18</v>
      </c>
      <c r="G815" t="s">
        <v>128</v>
      </c>
      <c r="H815">
        <v>8</v>
      </c>
      <c r="I815">
        <v>8</v>
      </c>
      <c r="J815">
        <v>1</v>
      </c>
      <c r="K815" s="2">
        <v>41551</v>
      </c>
      <c r="L815" t="s">
        <v>24</v>
      </c>
      <c r="M815" t="s">
        <v>43</v>
      </c>
      <c r="N815" t="s">
        <v>43</v>
      </c>
      <c r="O815">
        <v>0.57440000000000002</v>
      </c>
      <c r="P815">
        <v>7.1800000000000003E-2</v>
      </c>
      <c r="Q815">
        <v>9</v>
      </c>
      <c r="R815">
        <v>4</v>
      </c>
      <c r="S815">
        <v>9.8666666670000005</v>
      </c>
      <c r="T815">
        <v>3</v>
      </c>
      <c r="U815">
        <v>2</v>
      </c>
      <c r="V815">
        <v>5</v>
      </c>
      <c r="W815">
        <v>2</v>
      </c>
      <c r="X815">
        <v>5.5</v>
      </c>
      <c r="Y815">
        <v>5.3</v>
      </c>
    </row>
    <row r="816" spans="1:25" x14ac:dyDescent="0.25">
      <c r="A816">
        <v>14</v>
      </c>
      <c r="B816" t="s">
        <v>206</v>
      </c>
      <c r="C816" t="s">
        <v>29</v>
      </c>
      <c r="D816">
        <v>3</v>
      </c>
      <c r="E816" t="s">
        <v>74</v>
      </c>
      <c r="F816" t="s">
        <v>18</v>
      </c>
      <c r="G816" t="s">
        <v>207</v>
      </c>
      <c r="H816" t="s">
        <v>43</v>
      </c>
      <c r="I816" t="s">
        <v>43</v>
      </c>
      <c r="J816">
        <v>1</v>
      </c>
      <c r="K816" s="2">
        <v>41551</v>
      </c>
      <c r="L816" t="s">
        <v>20</v>
      </c>
      <c r="M816" t="s">
        <v>43</v>
      </c>
      <c r="N816" t="s">
        <v>43</v>
      </c>
      <c r="O816">
        <v>1.53</v>
      </c>
      <c r="P816" t="s">
        <v>43</v>
      </c>
      <c r="Q816">
        <v>9</v>
      </c>
      <c r="R816">
        <v>4</v>
      </c>
      <c r="S816">
        <v>9.8666666670000005</v>
      </c>
      <c r="T816">
        <v>3</v>
      </c>
      <c r="U816">
        <v>2</v>
      </c>
      <c r="V816">
        <v>5</v>
      </c>
      <c r="W816">
        <v>2</v>
      </c>
      <c r="X816">
        <v>5.5</v>
      </c>
      <c r="Y816">
        <v>5.3</v>
      </c>
    </row>
    <row r="817" spans="1:25" x14ac:dyDescent="0.25">
      <c r="A817">
        <v>14</v>
      </c>
      <c r="B817" t="s">
        <v>206</v>
      </c>
      <c r="C817" t="s">
        <v>29</v>
      </c>
      <c r="D817">
        <v>3</v>
      </c>
      <c r="E817" t="s">
        <v>74</v>
      </c>
      <c r="F817" t="s">
        <v>18</v>
      </c>
      <c r="G817" t="s">
        <v>142</v>
      </c>
      <c r="H817">
        <v>1</v>
      </c>
      <c r="I817">
        <v>1</v>
      </c>
      <c r="J817">
        <v>1</v>
      </c>
      <c r="K817" s="2">
        <v>41551</v>
      </c>
      <c r="L817" t="s">
        <v>24</v>
      </c>
      <c r="M817">
        <v>1</v>
      </c>
      <c r="N817">
        <v>0.33710000000000001</v>
      </c>
      <c r="O817">
        <v>0.33710000000000001</v>
      </c>
      <c r="P817">
        <v>0.33710000000000001</v>
      </c>
      <c r="Q817">
        <v>9</v>
      </c>
      <c r="R817">
        <v>4</v>
      </c>
      <c r="S817">
        <v>9.8666666670000005</v>
      </c>
      <c r="T817">
        <v>3</v>
      </c>
      <c r="U817">
        <v>2</v>
      </c>
      <c r="V817">
        <v>5</v>
      </c>
      <c r="W817">
        <v>2</v>
      </c>
      <c r="X817">
        <v>5.5</v>
      </c>
      <c r="Y817">
        <v>5.3</v>
      </c>
    </row>
    <row r="818" spans="1:25" x14ac:dyDescent="0.25">
      <c r="A818">
        <v>14</v>
      </c>
      <c r="B818" t="s">
        <v>206</v>
      </c>
      <c r="C818" t="s">
        <v>29</v>
      </c>
      <c r="D818">
        <v>3</v>
      </c>
      <c r="E818" t="s">
        <v>74</v>
      </c>
      <c r="F818" t="s">
        <v>18</v>
      </c>
      <c r="G818" t="s">
        <v>19</v>
      </c>
      <c r="H818">
        <v>1</v>
      </c>
      <c r="I818">
        <v>1</v>
      </c>
      <c r="J818">
        <v>1</v>
      </c>
      <c r="K818" s="2">
        <v>41551</v>
      </c>
      <c r="L818" t="s">
        <v>20</v>
      </c>
      <c r="M818" t="s">
        <v>43</v>
      </c>
      <c r="N818" t="s">
        <v>43</v>
      </c>
      <c r="O818">
        <v>0.19</v>
      </c>
      <c r="P818">
        <f>O818/I818</f>
        <v>0.19</v>
      </c>
      <c r="Q818">
        <v>9</v>
      </c>
      <c r="R818">
        <v>4</v>
      </c>
      <c r="S818">
        <v>9.8666666670000005</v>
      </c>
      <c r="T818">
        <v>3</v>
      </c>
      <c r="U818">
        <v>2</v>
      </c>
      <c r="V818">
        <v>5</v>
      </c>
      <c r="W818">
        <v>2</v>
      </c>
      <c r="X818">
        <v>5.5</v>
      </c>
      <c r="Y818">
        <v>5.3</v>
      </c>
    </row>
    <row r="819" spans="1:25" x14ac:dyDescent="0.25">
      <c r="A819">
        <v>14</v>
      </c>
      <c r="B819" t="s">
        <v>206</v>
      </c>
      <c r="C819" t="s">
        <v>29</v>
      </c>
      <c r="D819">
        <v>3</v>
      </c>
      <c r="E819" t="s">
        <v>74</v>
      </c>
      <c r="F819" t="s">
        <v>18</v>
      </c>
      <c r="G819" t="s">
        <v>180</v>
      </c>
      <c r="H819">
        <v>11</v>
      </c>
      <c r="I819">
        <v>11</v>
      </c>
      <c r="J819">
        <v>1</v>
      </c>
      <c r="K819" s="2">
        <v>41551</v>
      </c>
      <c r="L819" t="s">
        <v>20</v>
      </c>
      <c r="M819" t="s">
        <v>43</v>
      </c>
      <c r="N819" t="s">
        <v>43</v>
      </c>
      <c r="O819">
        <v>0.39</v>
      </c>
      <c r="P819">
        <f>O819/I819</f>
        <v>3.5454545454545454E-2</v>
      </c>
      <c r="Q819">
        <v>9</v>
      </c>
      <c r="R819">
        <v>4</v>
      </c>
      <c r="S819">
        <v>9.8666666670000005</v>
      </c>
      <c r="T819">
        <v>3</v>
      </c>
      <c r="U819">
        <v>2</v>
      </c>
      <c r="V819">
        <v>5</v>
      </c>
      <c r="W819">
        <v>2</v>
      </c>
      <c r="X819">
        <v>5.5</v>
      </c>
      <c r="Y819">
        <v>5.3</v>
      </c>
    </row>
    <row r="820" spans="1:25" x14ac:dyDescent="0.25">
      <c r="A820">
        <v>14</v>
      </c>
      <c r="B820" t="s">
        <v>206</v>
      </c>
      <c r="C820" t="s">
        <v>29</v>
      </c>
      <c r="D820">
        <v>3</v>
      </c>
      <c r="E820" t="s">
        <v>74</v>
      </c>
      <c r="F820" t="s">
        <v>18</v>
      </c>
      <c r="G820" t="s">
        <v>164</v>
      </c>
      <c r="H820">
        <v>13</v>
      </c>
      <c r="I820">
        <v>13</v>
      </c>
      <c r="J820">
        <v>1</v>
      </c>
      <c r="K820" s="2">
        <v>41551</v>
      </c>
      <c r="L820" t="s">
        <v>20</v>
      </c>
      <c r="M820" t="s">
        <v>43</v>
      </c>
      <c r="N820" t="s">
        <v>43</v>
      </c>
      <c r="O820">
        <v>0.72</v>
      </c>
      <c r="P820">
        <f>O820/I820</f>
        <v>5.5384615384615379E-2</v>
      </c>
      <c r="Q820">
        <v>9</v>
      </c>
      <c r="R820">
        <v>4</v>
      </c>
      <c r="S820">
        <v>9.8666666670000005</v>
      </c>
      <c r="T820">
        <v>3</v>
      </c>
      <c r="U820">
        <v>2</v>
      </c>
      <c r="V820">
        <v>5</v>
      </c>
      <c r="W820">
        <v>2</v>
      </c>
      <c r="X820">
        <v>5.5</v>
      </c>
      <c r="Y820">
        <v>5.3</v>
      </c>
    </row>
    <row r="821" spans="1:25" x14ac:dyDescent="0.25">
      <c r="A821">
        <v>14</v>
      </c>
      <c r="B821" t="s">
        <v>206</v>
      </c>
      <c r="C821" t="s">
        <v>29</v>
      </c>
      <c r="D821">
        <v>3</v>
      </c>
      <c r="E821" t="s">
        <v>74</v>
      </c>
      <c r="F821" t="s">
        <v>18</v>
      </c>
      <c r="G821" t="s">
        <v>179</v>
      </c>
      <c r="H821">
        <v>5</v>
      </c>
      <c r="I821">
        <v>5</v>
      </c>
      <c r="J821">
        <v>1</v>
      </c>
      <c r="K821" s="2">
        <v>41551</v>
      </c>
      <c r="L821" t="s">
        <v>24</v>
      </c>
      <c r="M821">
        <v>1</v>
      </c>
      <c r="N821">
        <v>0.93069999999999997</v>
      </c>
      <c r="O821">
        <v>2.5583</v>
      </c>
      <c r="P821">
        <v>0.51166</v>
      </c>
      <c r="Q821">
        <v>9</v>
      </c>
      <c r="R821">
        <v>4</v>
      </c>
      <c r="S821">
        <v>9.8666666670000005</v>
      </c>
      <c r="T821">
        <v>3</v>
      </c>
      <c r="U821">
        <v>2</v>
      </c>
      <c r="V821">
        <v>5</v>
      </c>
      <c r="W821">
        <v>2</v>
      </c>
      <c r="X821">
        <v>5.5</v>
      </c>
      <c r="Y821">
        <v>5.3</v>
      </c>
    </row>
    <row r="822" spans="1:25" x14ac:dyDescent="0.25">
      <c r="A822">
        <v>14</v>
      </c>
      <c r="B822" t="s">
        <v>206</v>
      </c>
      <c r="C822" t="s">
        <v>29</v>
      </c>
      <c r="D822">
        <v>3</v>
      </c>
      <c r="E822" t="s">
        <v>74</v>
      </c>
      <c r="F822" t="s">
        <v>18</v>
      </c>
      <c r="G822" t="s">
        <v>179</v>
      </c>
      <c r="H822">
        <v>5</v>
      </c>
      <c r="I822">
        <v>5</v>
      </c>
      <c r="J822">
        <v>1</v>
      </c>
      <c r="K822" s="2">
        <v>41551</v>
      </c>
      <c r="L822" t="s">
        <v>24</v>
      </c>
      <c r="M822">
        <v>2</v>
      </c>
      <c r="N822">
        <v>0.63319999999999999</v>
      </c>
      <c r="O822">
        <v>2.5583</v>
      </c>
      <c r="P822">
        <v>0.51166</v>
      </c>
      <c r="Q822">
        <v>9</v>
      </c>
      <c r="R822">
        <v>4</v>
      </c>
      <c r="S822">
        <v>9.8666666670000005</v>
      </c>
      <c r="T822">
        <v>3</v>
      </c>
      <c r="U822">
        <v>2</v>
      </c>
      <c r="V822">
        <v>5</v>
      </c>
      <c r="W822">
        <v>2</v>
      </c>
      <c r="X822">
        <v>5.5</v>
      </c>
      <c r="Y822">
        <v>5.3</v>
      </c>
    </row>
    <row r="823" spans="1:25" x14ac:dyDescent="0.25">
      <c r="A823">
        <v>14</v>
      </c>
      <c r="B823" t="s">
        <v>206</v>
      </c>
      <c r="C823" t="s">
        <v>29</v>
      </c>
      <c r="D823">
        <v>3</v>
      </c>
      <c r="E823" t="s">
        <v>74</v>
      </c>
      <c r="F823" t="s">
        <v>18</v>
      </c>
      <c r="G823" t="s">
        <v>179</v>
      </c>
      <c r="H823">
        <v>5</v>
      </c>
      <c r="I823">
        <v>5</v>
      </c>
      <c r="J823">
        <v>1</v>
      </c>
      <c r="K823" s="2">
        <v>41551</v>
      </c>
      <c r="L823" t="s">
        <v>24</v>
      </c>
      <c r="M823">
        <v>3</v>
      </c>
      <c r="N823">
        <v>0.1903</v>
      </c>
      <c r="O823">
        <v>2.5583</v>
      </c>
      <c r="P823">
        <v>0.51166</v>
      </c>
      <c r="Q823">
        <v>9</v>
      </c>
      <c r="R823">
        <v>4</v>
      </c>
      <c r="S823">
        <v>9.8666666670000005</v>
      </c>
      <c r="T823">
        <v>3</v>
      </c>
      <c r="U823">
        <v>2</v>
      </c>
      <c r="V823">
        <v>5</v>
      </c>
      <c r="W823">
        <v>2</v>
      </c>
      <c r="X823">
        <v>5.5</v>
      </c>
      <c r="Y823">
        <v>5.3</v>
      </c>
    </row>
    <row r="824" spans="1:25" x14ac:dyDescent="0.25">
      <c r="A824">
        <v>14</v>
      </c>
      <c r="B824" t="s">
        <v>206</v>
      </c>
      <c r="C824" t="s">
        <v>29</v>
      </c>
      <c r="D824">
        <v>3</v>
      </c>
      <c r="E824" t="s">
        <v>74</v>
      </c>
      <c r="F824" t="s">
        <v>18</v>
      </c>
      <c r="G824" t="s">
        <v>179</v>
      </c>
      <c r="H824">
        <v>5</v>
      </c>
      <c r="I824">
        <v>5</v>
      </c>
      <c r="J824">
        <v>1</v>
      </c>
      <c r="K824" s="2">
        <v>41551</v>
      </c>
      <c r="L824" t="s">
        <v>24</v>
      </c>
      <c r="M824">
        <v>4</v>
      </c>
      <c r="N824">
        <v>0.32500000000000001</v>
      </c>
      <c r="O824">
        <v>2.5583</v>
      </c>
      <c r="P824">
        <v>0.51166</v>
      </c>
      <c r="Q824">
        <v>9</v>
      </c>
      <c r="R824">
        <v>4</v>
      </c>
      <c r="S824">
        <v>9.8666666670000005</v>
      </c>
      <c r="T824">
        <v>3</v>
      </c>
      <c r="U824">
        <v>2</v>
      </c>
      <c r="V824">
        <v>5</v>
      </c>
      <c r="W824">
        <v>2</v>
      </c>
      <c r="X824">
        <v>5.5</v>
      </c>
      <c r="Y824">
        <v>5.3</v>
      </c>
    </row>
    <row r="825" spans="1:25" x14ac:dyDescent="0.25">
      <c r="A825">
        <v>14</v>
      </c>
      <c r="B825" t="s">
        <v>206</v>
      </c>
      <c r="C825" t="s">
        <v>29</v>
      </c>
      <c r="D825">
        <v>3</v>
      </c>
      <c r="E825" t="s">
        <v>74</v>
      </c>
      <c r="F825" t="s">
        <v>18</v>
      </c>
      <c r="G825" t="s">
        <v>179</v>
      </c>
      <c r="H825">
        <v>5</v>
      </c>
      <c r="I825">
        <v>5</v>
      </c>
      <c r="J825">
        <v>1</v>
      </c>
      <c r="K825" s="2">
        <v>41551</v>
      </c>
      <c r="L825" t="s">
        <v>24</v>
      </c>
      <c r="M825">
        <v>5</v>
      </c>
      <c r="N825">
        <v>0.47910000000000003</v>
      </c>
      <c r="O825">
        <v>2.5583</v>
      </c>
      <c r="P825">
        <v>0.51166</v>
      </c>
      <c r="Q825">
        <v>9</v>
      </c>
      <c r="R825">
        <v>4</v>
      </c>
      <c r="S825">
        <v>9.8666666670000005</v>
      </c>
      <c r="T825">
        <v>3</v>
      </c>
      <c r="U825">
        <v>2</v>
      </c>
      <c r="V825">
        <v>5</v>
      </c>
      <c r="W825">
        <v>2</v>
      </c>
      <c r="X825">
        <v>5.5</v>
      </c>
      <c r="Y825">
        <v>5.3</v>
      </c>
    </row>
    <row r="826" spans="1:25" x14ac:dyDescent="0.25">
      <c r="A826">
        <v>14</v>
      </c>
      <c r="B826" t="s">
        <v>206</v>
      </c>
      <c r="C826" t="s">
        <v>29</v>
      </c>
      <c r="D826">
        <v>3</v>
      </c>
      <c r="E826" t="s">
        <v>74</v>
      </c>
      <c r="F826" t="s">
        <v>18</v>
      </c>
      <c r="G826" t="s">
        <v>181</v>
      </c>
      <c r="H826">
        <v>2</v>
      </c>
      <c r="I826">
        <v>0</v>
      </c>
      <c r="J826">
        <v>0</v>
      </c>
      <c r="K826" s="2">
        <v>41551</v>
      </c>
      <c r="L826" t="s">
        <v>24</v>
      </c>
      <c r="M826">
        <v>1</v>
      </c>
      <c r="N826">
        <v>0.10879999999999999</v>
      </c>
      <c r="O826">
        <v>0.38200000000000001</v>
      </c>
      <c r="P826">
        <v>0.191</v>
      </c>
      <c r="Q826">
        <v>9</v>
      </c>
      <c r="R826">
        <v>4</v>
      </c>
      <c r="S826">
        <v>9.8666666670000005</v>
      </c>
      <c r="T826">
        <v>3</v>
      </c>
      <c r="U826">
        <v>2</v>
      </c>
      <c r="V826">
        <v>5</v>
      </c>
      <c r="W826">
        <v>2</v>
      </c>
      <c r="X826">
        <v>5.5</v>
      </c>
      <c r="Y826">
        <v>5.3</v>
      </c>
    </row>
    <row r="827" spans="1:25" x14ac:dyDescent="0.25">
      <c r="A827">
        <v>14</v>
      </c>
      <c r="B827" t="s">
        <v>206</v>
      </c>
      <c r="C827" t="s">
        <v>29</v>
      </c>
      <c r="D827">
        <v>3</v>
      </c>
      <c r="E827" t="s">
        <v>74</v>
      </c>
      <c r="F827" t="s">
        <v>18</v>
      </c>
      <c r="G827" t="s">
        <v>181</v>
      </c>
      <c r="H827">
        <v>2</v>
      </c>
      <c r="I827">
        <v>0</v>
      </c>
      <c r="J827">
        <v>0</v>
      </c>
      <c r="K827" s="2">
        <v>41551</v>
      </c>
      <c r="L827" t="s">
        <v>24</v>
      </c>
      <c r="M827">
        <v>2</v>
      </c>
      <c r="N827">
        <v>0.2732</v>
      </c>
      <c r="O827">
        <v>0.38200000000000001</v>
      </c>
      <c r="P827">
        <v>0.191</v>
      </c>
      <c r="Q827">
        <v>9</v>
      </c>
      <c r="R827">
        <v>4</v>
      </c>
      <c r="S827">
        <v>9.8666666670000005</v>
      </c>
      <c r="T827">
        <v>3</v>
      </c>
      <c r="U827">
        <v>2</v>
      </c>
      <c r="V827">
        <v>5</v>
      </c>
      <c r="W827">
        <v>2</v>
      </c>
      <c r="X827">
        <v>5.5</v>
      </c>
      <c r="Y827">
        <v>5.3</v>
      </c>
    </row>
    <row r="828" spans="1:25" x14ac:dyDescent="0.25">
      <c r="A828">
        <v>14</v>
      </c>
      <c r="B828" t="s">
        <v>206</v>
      </c>
      <c r="C828" t="s">
        <v>29</v>
      </c>
      <c r="D828">
        <v>4</v>
      </c>
      <c r="E828" t="s">
        <v>59</v>
      </c>
      <c r="F828" t="s">
        <v>22</v>
      </c>
      <c r="G828" t="s">
        <v>62</v>
      </c>
      <c r="H828">
        <v>1</v>
      </c>
      <c r="I828">
        <v>0</v>
      </c>
      <c r="J828">
        <v>0</v>
      </c>
      <c r="K828" s="2">
        <v>41552</v>
      </c>
      <c r="L828" t="s">
        <v>24</v>
      </c>
      <c r="M828">
        <v>1</v>
      </c>
      <c r="N828">
        <v>1.8800000000000001E-2</v>
      </c>
      <c r="O828">
        <v>1.8800000000000001E-2</v>
      </c>
      <c r="P828">
        <v>1.8800000000000001E-2</v>
      </c>
      <c r="Q828">
        <v>5.5</v>
      </c>
      <c r="R828">
        <v>3</v>
      </c>
      <c r="S828">
        <v>37.253333329999997</v>
      </c>
      <c r="T828">
        <v>2</v>
      </c>
      <c r="U828">
        <v>2</v>
      </c>
      <c r="V828">
        <v>3</v>
      </c>
      <c r="W828">
        <v>1</v>
      </c>
      <c r="X828">
        <v>5.4</v>
      </c>
      <c r="Y828">
        <v>5.6</v>
      </c>
    </row>
    <row r="829" spans="1:25" x14ac:dyDescent="0.25">
      <c r="A829">
        <v>14</v>
      </c>
      <c r="B829" t="s">
        <v>206</v>
      </c>
      <c r="C829" t="s">
        <v>29</v>
      </c>
      <c r="D829">
        <v>4</v>
      </c>
      <c r="E829" t="s">
        <v>59</v>
      </c>
      <c r="F829" t="s">
        <v>22</v>
      </c>
      <c r="G829" t="s">
        <v>128</v>
      </c>
      <c r="H829">
        <v>2</v>
      </c>
      <c r="I829">
        <v>2</v>
      </c>
      <c r="J829">
        <v>1</v>
      </c>
      <c r="K829" s="2">
        <v>41552</v>
      </c>
      <c r="L829" t="s">
        <v>24</v>
      </c>
      <c r="M829">
        <v>1</v>
      </c>
      <c r="N829">
        <v>3.9300000000000002E-2</v>
      </c>
      <c r="O829">
        <v>8.7900000000000006E-2</v>
      </c>
      <c r="P829">
        <v>4.3950000000000003E-2</v>
      </c>
      <c r="Q829">
        <v>5.5</v>
      </c>
      <c r="R829">
        <v>3</v>
      </c>
      <c r="S829">
        <v>37.253333329999997</v>
      </c>
      <c r="T829">
        <v>2</v>
      </c>
      <c r="U829">
        <v>2</v>
      </c>
      <c r="V829">
        <v>3</v>
      </c>
      <c r="W829">
        <v>1</v>
      </c>
      <c r="X829">
        <v>5.4</v>
      </c>
      <c r="Y829">
        <v>5.6</v>
      </c>
    </row>
    <row r="830" spans="1:25" x14ac:dyDescent="0.25">
      <c r="A830">
        <v>14</v>
      </c>
      <c r="B830" t="s">
        <v>206</v>
      </c>
      <c r="C830" t="s">
        <v>29</v>
      </c>
      <c r="D830">
        <v>4</v>
      </c>
      <c r="E830" t="s">
        <v>59</v>
      </c>
      <c r="F830" t="s">
        <v>22</v>
      </c>
      <c r="G830" t="s">
        <v>128</v>
      </c>
      <c r="H830">
        <v>2</v>
      </c>
      <c r="I830">
        <v>2</v>
      </c>
      <c r="J830">
        <v>1</v>
      </c>
      <c r="K830" s="2">
        <v>41552</v>
      </c>
      <c r="L830" t="s">
        <v>24</v>
      </c>
      <c r="M830">
        <v>2</v>
      </c>
      <c r="N830">
        <v>4.8599999999999997E-2</v>
      </c>
      <c r="O830">
        <v>8.7900000000000006E-2</v>
      </c>
      <c r="P830">
        <v>4.3950000000000003E-2</v>
      </c>
      <c r="Q830">
        <v>5.5</v>
      </c>
      <c r="R830">
        <v>3</v>
      </c>
      <c r="S830">
        <v>37.253333329999997</v>
      </c>
      <c r="T830">
        <v>2</v>
      </c>
      <c r="U830">
        <v>2</v>
      </c>
      <c r="V830">
        <v>3</v>
      </c>
      <c r="W830">
        <v>1</v>
      </c>
      <c r="X830">
        <v>5.4</v>
      </c>
      <c r="Y830">
        <v>5.6</v>
      </c>
    </row>
    <row r="831" spans="1:25" x14ac:dyDescent="0.25">
      <c r="A831">
        <v>14</v>
      </c>
      <c r="B831" t="s">
        <v>206</v>
      </c>
      <c r="C831" t="s">
        <v>29</v>
      </c>
      <c r="D831">
        <v>4</v>
      </c>
      <c r="E831" t="s">
        <v>59</v>
      </c>
      <c r="F831" t="s">
        <v>22</v>
      </c>
      <c r="G831" t="s">
        <v>207</v>
      </c>
      <c r="H831" t="s">
        <v>43</v>
      </c>
      <c r="I831" t="s">
        <v>43</v>
      </c>
      <c r="J831">
        <v>1</v>
      </c>
      <c r="K831" s="2">
        <v>41552</v>
      </c>
      <c r="L831" t="s">
        <v>20</v>
      </c>
      <c r="M831" t="s">
        <v>43</v>
      </c>
      <c r="N831" t="s">
        <v>43</v>
      </c>
      <c r="O831">
        <v>0.1431</v>
      </c>
      <c r="P831" t="s">
        <v>43</v>
      </c>
      <c r="Q831">
        <v>5.5</v>
      </c>
      <c r="R831">
        <v>3</v>
      </c>
      <c r="S831">
        <v>37.253333329999997</v>
      </c>
      <c r="T831">
        <v>2</v>
      </c>
      <c r="U831">
        <v>2</v>
      </c>
      <c r="V831">
        <v>3</v>
      </c>
      <c r="W831">
        <v>1</v>
      </c>
      <c r="X831">
        <v>5.4</v>
      </c>
      <c r="Y831">
        <v>5.6</v>
      </c>
    </row>
    <row r="832" spans="1:25" x14ac:dyDescent="0.25">
      <c r="A832">
        <v>14</v>
      </c>
      <c r="B832" t="s">
        <v>206</v>
      </c>
      <c r="C832" t="s">
        <v>29</v>
      </c>
      <c r="D832">
        <v>4</v>
      </c>
      <c r="E832" t="s">
        <v>59</v>
      </c>
      <c r="F832" t="s">
        <v>22</v>
      </c>
      <c r="G832" t="s">
        <v>180</v>
      </c>
      <c r="H832">
        <v>8</v>
      </c>
      <c r="I832">
        <v>8</v>
      </c>
      <c r="J832">
        <v>1</v>
      </c>
      <c r="K832" s="2">
        <v>41552</v>
      </c>
      <c r="L832" t="s">
        <v>20</v>
      </c>
      <c r="M832" t="s">
        <v>43</v>
      </c>
      <c r="N832" t="s">
        <v>43</v>
      </c>
      <c r="O832">
        <f>0.081+0.1067</f>
        <v>0.18770000000000001</v>
      </c>
      <c r="P832">
        <f>O832/I832</f>
        <v>2.3462500000000001E-2</v>
      </c>
      <c r="Q832">
        <v>5.5</v>
      </c>
      <c r="R832">
        <v>3</v>
      </c>
      <c r="S832">
        <v>37.253333329999997</v>
      </c>
      <c r="T832">
        <v>2</v>
      </c>
      <c r="U832">
        <v>2</v>
      </c>
      <c r="V832">
        <v>3</v>
      </c>
      <c r="W832">
        <v>1</v>
      </c>
      <c r="X832">
        <v>5.4</v>
      </c>
      <c r="Y832">
        <v>5.6</v>
      </c>
    </row>
    <row r="833" spans="1:25" x14ac:dyDescent="0.25">
      <c r="A833">
        <v>14</v>
      </c>
      <c r="B833" t="s">
        <v>206</v>
      </c>
      <c r="C833" t="s">
        <v>29</v>
      </c>
      <c r="D833">
        <v>4</v>
      </c>
      <c r="E833" t="s">
        <v>59</v>
      </c>
      <c r="F833" t="s">
        <v>22</v>
      </c>
      <c r="G833" t="s">
        <v>213</v>
      </c>
      <c r="H833">
        <v>1</v>
      </c>
      <c r="I833">
        <v>1</v>
      </c>
      <c r="J833">
        <v>1</v>
      </c>
      <c r="K833" s="2">
        <v>41552</v>
      </c>
      <c r="L833" t="s">
        <v>20</v>
      </c>
      <c r="M833" t="s">
        <v>43</v>
      </c>
      <c r="N833" t="s">
        <v>43</v>
      </c>
      <c r="O833">
        <v>3.5000000000000001E-3</v>
      </c>
      <c r="P833">
        <f>O833</f>
        <v>3.5000000000000001E-3</v>
      </c>
      <c r="Q833">
        <v>5.5</v>
      </c>
      <c r="R833">
        <v>3</v>
      </c>
      <c r="S833">
        <v>37.253333329999997</v>
      </c>
      <c r="T833">
        <v>2</v>
      </c>
      <c r="U833">
        <v>2</v>
      </c>
      <c r="V833">
        <v>3</v>
      </c>
      <c r="W833">
        <v>1</v>
      </c>
      <c r="X833">
        <v>5.4</v>
      </c>
      <c r="Y833">
        <v>5.6</v>
      </c>
    </row>
    <row r="834" spans="1:25" x14ac:dyDescent="0.25">
      <c r="A834">
        <v>14</v>
      </c>
      <c r="B834" t="s">
        <v>206</v>
      </c>
      <c r="C834" t="s">
        <v>29</v>
      </c>
      <c r="D834">
        <v>4</v>
      </c>
      <c r="E834" t="s">
        <v>59</v>
      </c>
      <c r="F834" t="s">
        <v>22</v>
      </c>
      <c r="G834" t="s">
        <v>164</v>
      </c>
      <c r="H834">
        <v>1</v>
      </c>
      <c r="I834">
        <v>1</v>
      </c>
      <c r="J834">
        <v>1</v>
      </c>
      <c r="K834" s="2">
        <v>41552</v>
      </c>
      <c r="L834" t="s">
        <v>20</v>
      </c>
      <c r="M834" t="s">
        <v>43</v>
      </c>
      <c r="N834" t="s">
        <v>43</v>
      </c>
      <c r="O834">
        <v>2.1899999999999999E-2</v>
      </c>
      <c r="P834">
        <f>O834</f>
        <v>2.1899999999999999E-2</v>
      </c>
      <c r="Q834">
        <v>5.5</v>
      </c>
      <c r="R834">
        <v>3</v>
      </c>
      <c r="S834">
        <v>37.253333329999997</v>
      </c>
      <c r="T834">
        <v>2</v>
      </c>
      <c r="U834">
        <v>2</v>
      </c>
      <c r="V834">
        <v>3</v>
      </c>
      <c r="W834">
        <v>1</v>
      </c>
      <c r="X834">
        <v>5.4</v>
      </c>
      <c r="Y834">
        <v>5.6</v>
      </c>
    </row>
    <row r="835" spans="1:25" x14ac:dyDescent="0.25">
      <c r="A835">
        <v>14</v>
      </c>
      <c r="B835" t="s">
        <v>206</v>
      </c>
      <c r="C835" t="s">
        <v>29</v>
      </c>
      <c r="D835">
        <v>4</v>
      </c>
      <c r="E835" t="s">
        <v>59</v>
      </c>
      <c r="F835" t="s">
        <v>22</v>
      </c>
      <c r="G835" t="s">
        <v>209</v>
      </c>
      <c r="H835">
        <v>2</v>
      </c>
      <c r="I835">
        <v>2</v>
      </c>
      <c r="J835">
        <v>1</v>
      </c>
      <c r="K835" s="2">
        <v>41552</v>
      </c>
      <c r="L835" t="s">
        <v>20</v>
      </c>
      <c r="M835" t="s">
        <v>43</v>
      </c>
      <c r="N835" t="s">
        <v>43</v>
      </c>
      <c r="O835">
        <v>8.8999999999999999E-3</v>
      </c>
      <c r="P835">
        <f>O835/I835</f>
        <v>4.45E-3</v>
      </c>
      <c r="Q835">
        <v>5.5</v>
      </c>
      <c r="R835">
        <v>3</v>
      </c>
      <c r="S835">
        <v>37.253333329999997</v>
      </c>
      <c r="T835">
        <v>2</v>
      </c>
      <c r="U835">
        <v>2</v>
      </c>
      <c r="V835">
        <v>3</v>
      </c>
      <c r="W835">
        <v>1</v>
      </c>
      <c r="X835">
        <v>5.4</v>
      </c>
      <c r="Y835">
        <v>5.6</v>
      </c>
    </row>
    <row r="836" spans="1:25" x14ac:dyDescent="0.25">
      <c r="A836">
        <v>14</v>
      </c>
      <c r="B836" t="s">
        <v>206</v>
      </c>
      <c r="C836" t="s">
        <v>29</v>
      </c>
      <c r="D836">
        <v>4</v>
      </c>
      <c r="E836" t="s">
        <v>59</v>
      </c>
      <c r="F836" t="s">
        <v>22</v>
      </c>
      <c r="G836" t="s">
        <v>142</v>
      </c>
      <c r="H836">
        <v>2</v>
      </c>
      <c r="I836">
        <v>2</v>
      </c>
      <c r="J836">
        <v>1</v>
      </c>
      <c r="K836" s="2">
        <v>41552</v>
      </c>
      <c r="L836" t="s">
        <v>24</v>
      </c>
      <c r="M836">
        <v>1</v>
      </c>
      <c r="N836">
        <v>5.5899999999999998E-2</v>
      </c>
      <c r="O836">
        <v>0.11360000000000001</v>
      </c>
      <c r="P836">
        <v>5.6800000000000003E-2</v>
      </c>
      <c r="Q836">
        <v>5.5</v>
      </c>
      <c r="R836">
        <v>3</v>
      </c>
      <c r="S836">
        <v>37.253333329999997</v>
      </c>
      <c r="T836">
        <v>2</v>
      </c>
      <c r="U836">
        <v>2</v>
      </c>
      <c r="V836">
        <v>3</v>
      </c>
      <c r="W836">
        <v>1</v>
      </c>
      <c r="X836">
        <v>5.4</v>
      </c>
      <c r="Y836">
        <v>5.6</v>
      </c>
    </row>
    <row r="837" spans="1:25" x14ac:dyDescent="0.25">
      <c r="A837">
        <v>14</v>
      </c>
      <c r="B837" t="s">
        <v>206</v>
      </c>
      <c r="C837" t="s">
        <v>29</v>
      </c>
      <c r="D837">
        <v>4</v>
      </c>
      <c r="E837" t="s">
        <v>59</v>
      </c>
      <c r="F837" t="s">
        <v>22</v>
      </c>
      <c r="G837" t="s">
        <v>142</v>
      </c>
      <c r="H837">
        <v>2</v>
      </c>
      <c r="I837">
        <v>2</v>
      </c>
      <c r="J837">
        <v>1</v>
      </c>
      <c r="K837" s="2">
        <v>41552</v>
      </c>
      <c r="L837" t="s">
        <v>24</v>
      </c>
      <c r="M837">
        <v>2</v>
      </c>
      <c r="N837">
        <v>5.7700000000000001E-2</v>
      </c>
      <c r="O837">
        <v>0.11360000000000001</v>
      </c>
      <c r="P837">
        <v>5.6800000000000003E-2</v>
      </c>
      <c r="Q837">
        <v>5.5</v>
      </c>
      <c r="R837">
        <v>3</v>
      </c>
      <c r="S837">
        <v>37.253333329999997</v>
      </c>
      <c r="T837">
        <v>2</v>
      </c>
      <c r="U837">
        <v>2</v>
      </c>
      <c r="V837">
        <v>3</v>
      </c>
      <c r="W837">
        <v>1</v>
      </c>
      <c r="X837">
        <v>5.4</v>
      </c>
      <c r="Y837">
        <v>5.6</v>
      </c>
    </row>
    <row r="838" spans="1:25" x14ac:dyDescent="0.25">
      <c r="A838">
        <v>14</v>
      </c>
      <c r="B838" t="s">
        <v>206</v>
      </c>
      <c r="C838" t="s">
        <v>29</v>
      </c>
      <c r="D838">
        <v>4</v>
      </c>
      <c r="E838" t="s">
        <v>59</v>
      </c>
      <c r="F838" t="s">
        <v>22</v>
      </c>
      <c r="G838" t="s">
        <v>169</v>
      </c>
      <c r="H838">
        <v>1</v>
      </c>
      <c r="I838">
        <v>0</v>
      </c>
      <c r="J838">
        <v>0</v>
      </c>
      <c r="K838" s="2">
        <v>41552</v>
      </c>
      <c r="L838" t="s">
        <v>24</v>
      </c>
      <c r="M838">
        <v>1</v>
      </c>
      <c r="N838">
        <v>2.2873999999999999</v>
      </c>
      <c r="O838">
        <v>2.2873999999999999</v>
      </c>
      <c r="P838">
        <v>2.2873999999999999</v>
      </c>
      <c r="Q838">
        <v>5.5</v>
      </c>
      <c r="R838">
        <v>3</v>
      </c>
      <c r="S838">
        <v>37.253333329999997</v>
      </c>
      <c r="T838">
        <v>2</v>
      </c>
      <c r="U838">
        <v>2</v>
      </c>
      <c r="V838">
        <v>3</v>
      </c>
      <c r="W838">
        <v>1</v>
      </c>
      <c r="X838">
        <v>5.4</v>
      </c>
      <c r="Y838">
        <v>5.6</v>
      </c>
    </row>
    <row r="839" spans="1:25" x14ac:dyDescent="0.25">
      <c r="A839">
        <v>14</v>
      </c>
      <c r="B839" t="s">
        <v>206</v>
      </c>
      <c r="C839" t="s">
        <v>29</v>
      </c>
      <c r="D839">
        <v>4</v>
      </c>
      <c r="E839" t="s">
        <v>59</v>
      </c>
      <c r="F839" t="s">
        <v>22</v>
      </c>
      <c r="G839" t="s">
        <v>179</v>
      </c>
      <c r="H839">
        <v>3</v>
      </c>
      <c r="I839">
        <v>3</v>
      </c>
      <c r="J839">
        <v>1</v>
      </c>
      <c r="K839" s="2">
        <v>41552</v>
      </c>
      <c r="L839" t="s">
        <v>24</v>
      </c>
      <c r="M839">
        <v>1</v>
      </c>
      <c r="N839">
        <v>4.5900000000000003E-2</v>
      </c>
      <c r="O839">
        <v>0.75939999999999996</v>
      </c>
      <c r="P839">
        <v>0.25313333300000002</v>
      </c>
      <c r="Q839">
        <v>5.5</v>
      </c>
      <c r="R839">
        <v>3</v>
      </c>
      <c r="S839">
        <v>37.253333329999997</v>
      </c>
      <c r="T839">
        <v>2</v>
      </c>
      <c r="U839">
        <v>2</v>
      </c>
      <c r="V839">
        <v>3</v>
      </c>
      <c r="W839">
        <v>1</v>
      </c>
      <c r="X839">
        <v>5.4</v>
      </c>
      <c r="Y839">
        <v>5.6</v>
      </c>
    </row>
    <row r="840" spans="1:25" x14ac:dyDescent="0.25">
      <c r="A840">
        <v>14</v>
      </c>
      <c r="B840" t="s">
        <v>206</v>
      </c>
      <c r="C840" t="s">
        <v>29</v>
      </c>
      <c r="D840">
        <v>4</v>
      </c>
      <c r="E840" t="s">
        <v>59</v>
      </c>
      <c r="F840" t="s">
        <v>22</v>
      </c>
      <c r="G840" t="s">
        <v>179</v>
      </c>
      <c r="H840">
        <v>3</v>
      </c>
      <c r="I840">
        <v>3</v>
      </c>
      <c r="J840">
        <v>1</v>
      </c>
      <c r="K840" s="2">
        <v>41552</v>
      </c>
      <c r="L840" t="s">
        <v>24</v>
      </c>
      <c r="M840">
        <v>2</v>
      </c>
      <c r="N840">
        <v>0.2636</v>
      </c>
      <c r="O840">
        <v>0.75939999999999996</v>
      </c>
      <c r="P840">
        <v>0.25313333300000002</v>
      </c>
      <c r="Q840">
        <v>5.5</v>
      </c>
      <c r="R840">
        <v>3</v>
      </c>
      <c r="S840">
        <v>37.253333329999997</v>
      </c>
      <c r="T840">
        <v>2</v>
      </c>
      <c r="U840">
        <v>2</v>
      </c>
      <c r="V840">
        <v>3</v>
      </c>
      <c r="W840">
        <v>1</v>
      </c>
      <c r="X840">
        <v>5.4</v>
      </c>
      <c r="Y840">
        <v>5.6</v>
      </c>
    </row>
    <row r="841" spans="1:25" x14ac:dyDescent="0.25">
      <c r="A841">
        <v>14</v>
      </c>
      <c r="B841" t="s">
        <v>206</v>
      </c>
      <c r="C841" t="s">
        <v>29</v>
      </c>
      <c r="D841">
        <v>4</v>
      </c>
      <c r="E841" t="s">
        <v>59</v>
      </c>
      <c r="F841" t="s">
        <v>22</v>
      </c>
      <c r="G841" t="s">
        <v>179</v>
      </c>
      <c r="H841">
        <v>3</v>
      </c>
      <c r="I841">
        <v>3</v>
      </c>
      <c r="J841">
        <v>1</v>
      </c>
      <c r="K841" s="2">
        <v>41552</v>
      </c>
      <c r="L841" t="s">
        <v>24</v>
      </c>
      <c r="M841">
        <v>3</v>
      </c>
      <c r="N841">
        <v>0.44990000000000002</v>
      </c>
      <c r="O841">
        <v>0.75939999999999996</v>
      </c>
      <c r="P841">
        <v>0.25313333300000002</v>
      </c>
      <c r="Q841">
        <v>5.5</v>
      </c>
      <c r="R841">
        <v>3</v>
      </c>
      <c r="S841">
        <v>37.253333329999997</v>
      </c>
      <c r="T841">
        <v>2</v>
      </c>
      <c r="U841">
        <v>2</v>
      </c>
      <c r="V841">
        <v>3</v>
      </c>
      <c r="W841">
        <v>1</v>
      </c>
      <c r="X841">
        <v>5.4</v>
      </c>
      <c r="Y841">
        <v>5.6</v>
      </c>
    </row>
    <row r="842" spans="1:25" x14ac:dyDescent="0.25">
      <c r="A842">
        <v>14</v>
      </c>
      <c r="B842" t="s">
        <v>206</v>
      </c>
      <c r="C842" t="s">
        <v>29</v>
      </c>
      <c r="D842">
        <v>4</v>
      </c>
      <c r="E842" t="s">
        <v>59</v>
      </c>
      <c r="F842" t="s">
        <v>22</v>
      </c>
      <c r="G842" t="s">
        <v>181</v>
      </c>
      <c r="H842">
        <v>3</v>
      </c>
      <c r="I842">
        <v>0</v>
      </c>
      <c r="J842">
        <v>0</v>
      </c>
      <c r="K842" s="2">
        <v>41552</v>
      </c>
      <c r="L842" t="s">
        <v>24</v>
      </c>
      <c r="M842">
        <v>1</v>
      </c>
      <c r="N842">
        <v>0.20660000000000001</v>
      </c>
      <c r="O842">
        <v>0.56200000000000006</v>
      </c>
      <c r="P842">
        <v>0.18733333299999999</v>
      </c>
      <c r="Q842">
        <v>5.5</v>
      </c>
      <c r="R842">
        <v>3</v>
      </c>
      <c r="S842">
        <v>37.253333329999997</v>
      </c>
      <c r="T842">
        <v>2</v>
      </c>
      <c r="U842">
        <v>2</v>
      </c>
      <c r="V842">
        <v>3</v>
      </c>
      <c r="W842">
        <v>1</v>
      </c>
      <c r="X842">
        <v>5.4</v>
      </c>
      <c r="Y842">
        <v>5.6</v>
      </c>
    </row>
    <row r="843" spans="1:25" x14ac:dyDescent="0.25">
      <c r="A843">
        <v>14</v>
      </c>
      <c r="B843" t="s">
        <v>206</v>
      </c>
      <c r="C843" t="s">
        <v>29</v>
      </c>
      <c r="D843">
        <v>4</v>
      </c>
      <c r="E843" t="s">
        <v>59</v>
      </c>
      <c r="F843" t="s">
        <v>22</v>
      </c>
      <c r="G843" t="s">
        <v>181</v>
      </c>
      <c r="H843">
        <v>3</v>
      </c>
      <c r="I843">
        <v>0</v>
      </c>
      <c r="J843">
        <v>0</v>
      </c>
      <c r="K843" s="2">
        <v>41552</v>
      </c>
      <c r="L843" t="s">
        <v>24</v>
      </c>
      <c r="M843">
        <v>2</v>
      </c>
      <c r="N843">
        <v>0.27410000000000001</v>
      </c>
      <c r="O843">
        <v>0.56200000000000006</v>
      </c>
      <c r="P843">
        <v>0.18733333299999999</v>
      </c>
      <c r="Q843">
        <v>5.5</v>
      </c>
      <c r="R843">
        <v>3</v>
      </c>
      <c r="S843">
        <v>37.253333329999997</v>
      </c>
      <c r="T843">
        <v>2</v>
      </c>
      <c r="U843">
        <v>2</v>
      </c>
      <c r="V843">
        <v>3</v>
      </c>
      <c r="W843">
        <v>1</v>
      </c>
      <c r="X843">
        <v>5.4</v>
      </c>
      <c r="Y843">
        <v>5.6</v>
      </c>
    </row>
    <row r="844" spans="1:25" x14ac:dyDescent="0.25">
      <c r="A844">
        <v>14</v>
      </c>
      <c r="B844" t="s">
        <v>206</v>
      </c>
      <c r="C844" t="s">
        <v>29</v>
      </c>
      <c r="D844">
        <v>4</v>
      </c>
      <c r="E844" t="s">
        <v>59</v>
      </c>
      <c r="F844" t="s">
        <v>22</v>
      </c>
      <c r="G844" t="s">
        <v>181</v>
      </c>
      <c r="H844">
        <v>3</v>
      </c>
      <c r="I844">
        <v>0</v>
      </c>
      <c r="J844">
        <v>0</v>
      </c>
      <c r="K844" s="2">
        <v>41552</v>
      </c>
      <c r="L844" t="s">
        <v>24</v>
      </c>
      <c r="M844">
        <v>3</v>
      </c>
      <c r="N844">
        <v>8.1299999999999997E-2</v>
      </c>
      <c r="O844">
        <v>0.56200000000000006</v>
      </c>
      <c r="P844">
        <v>0.18733333299999999</v>
      </c>
      <c r="Q844">
        <v>5.5</v>
      </c>
      <c r="R844">
        <v>3</v>
      </c>
      <c r="S844">
        <v>37.253333329999997</v>
      </c>
      <c r="T844">
        <v>2</v>
      </c>
      <c r="U844">
        <v>2</v>
      </c>
      <c r="V844">
        <v>3</v>
      </c>
      <c r="W844">
        <v>1</v>
      </c>
      <c r="X844">
        <v>5.4</v>
      </c>
      <c r="Y844">
        <v>5.6</v>
      </c>
    </row>
    <row r="845" spans="1:25" x14ac:dyDescent="0.25">
      <c r="A845">
        <v>14</v>
      </c>
      <c r="B845" t="s">
        <v>206</v>
      </c>
      <c r="C845" t="s">
        <v>29</v>
      </c>
      <c r="D845">
        <v>4</v>
      </c>
      <c r="E845" t="s">
        <v>131</v>
      </c>
      <c r="F845" t="s">
        <v>18</v>
      </c>
      <c r="G845" t="s">
        <v>128</v>
      </c>
      <c r="H845">
        <v>1</v>
      </c>
      <c r="I845">
        <v>1</v>
      </c>
      <c r="J845">
        <v>1</v>
      </c>
      <c r="K845" s="2">
        <v>41552</v>
      </c>
      <c r="L845" t="s">
        <v>24</v>
      </c>
      <c r="M845">
        <v>1</v>
      </c>
      <c r="N845">
        <v>0.28610000000000002</v>
      </c>
      <c r="O845">
        <v>0.28610000000000002</v>
      </c>
      <c r="P845">
        <v>0.28610000000000002</v>
      </c>
      <c r="Q845">
        <v>5.5</v>
      </c>
      <c r="R845">
        <v>4</v>
      </c>
      <c r="S845">
        <v>41.066666669999996</v>
      </c>
      <c r="T845">
        <v>4</v>
      </c>
      <c r="U845">
        <v>2</v>
      </c>
      <c r="V845">
        <v>6</v>
      </c>
      <c r="W845">
        <v>3</v>
      </c>
      <c r="X845">
        <v>5.5</v>
      </c>
      <c r="Y845">
        <v>5.4</v>
      </c>
    </row>
    <row r="846" spans="1:25" x14ac:dyDescent="0.25">
      <c r="A846">
        <v>14</v>
      </c>
      <c r="B846" t="s">
        <v>206</v>
      </c>
      <c r="C846" t="s">
        <v>29</v>
      </c>
      <c r="D846">
        <v>4</v>
      </c>
      <c r="E846" t="s">
        <v>131</v>
      </c>
      <c r="F846" t="s">
        <v>18</v>
      </c>
      <c r="G846" t="s">
        <v>207</v>
      </c>
      <c r="H846" t="s">
        <v>43</v>
      </c>
      <c r="I846" t="s">
        <v>43</v>
      </c>
      <c r="J846">
        <v>1</v>
      </c>
      <c r="K846" s="2">
        <v>41552</v>
      </c>
      <c r="L846" t="s">
        <v>20</v>
      </c>
      <c r="M846" t="s">
        <v>43</v>
      </c>
      <c r="N846" t="s">
        <v>43</v>
      </c>
      <c r="O846">
        <v>0.1042</v>
      </c>
      <c r="P846" t="s">
        <v>43</v>
      </c>
      <c r="Q846">
        <v>5.5</v>
      </c>
      <c r="R846">
        <v>4</v>
      </c>
      <c r="S846">
        <v>41.066666669999996</v>
      </c>
      <c r="T846">
        <v>4</v>
      </c>
      <c r="U846">
        <v>2</v>
      </c>
      <c r="V846">
        <v>6</v>
      </c>
      <c r="W846">
        <v>3</v>
      </c>
      <c r="X846">
        <v>5.5</v>
      </c>
      <c r="Y846">
        <v>5.4</v>
      </c>
    </row>
    <row r="847" spans="1:25" x14ac:dyDescent="0.25">
      <c r="A847">
        <v>14</v>
      </c>
      <c r="B847" t="s">
        <v>206</v>
      </c>
      <c r="C847" t="s">
        <v>29</v>
      </c>
      <c r="D847">
        <v>4</v>
      </c>
      <c r="E847" t="s">
        <v>131</v>
      </c>
      <c r="F847" t="s">
        <v>18</v>
      </c>
      <c r="G847" t="s">
        <v>142</v>
      </c>
      <c r="H847">
        <v>1</v>
      </c>
      <c r="I847">
        <v>1</v>
      </c>
      <c r="J847">
        <v>1</v>
      </c>
      <c r="K847" s="2">
        <v>41552</v>
      </c>
      <c r="L847" t="s">
        <v>24</v>
      </c>
      <c r="M847">
        <v>1</v>
      </c>
      <c r="N847">
        <v>0.1671</v>
      </c>
      <c r="O847">
        <v>0.1671</v>
      </c>
      <c r="P847">
        <v>0.1671</v>
      </c>
      <c r="Q847">
        <v>5.5</v>
      </c>
      <c r="R847">
        <v>4</v>
      </c>
      <c r="S847">
        <v>41.066666669999996</v>
      </c>
      <c r="T847">
        <v>4</v>
      </c>
      <c r="U847">
        <v>2</v>
      </c>
      <c r="V847">
        <v>6</v>
      </c>
      <c r="W847">
        <v>3</v>
      </c>
      <c r="X847">
        <v>5.5</v>
      </c>
      <c r="Y847">
        <v>5.4</v>
      </c>
    </row>
    <row r="848" spans="1:25" x14ac:dyDescent="0.25">
      <c r="A848">
        <v>14</v>
      </c>
      <c r="B848" t="s">
        <v>206</v>
      </c>
      <c r="C848" t="s">
        <v>29</v>
      </c>
      <c r="D848">
        <v>4</v>
      </c>
      <c r="E848" t="s">
        <v>131</v>
      </c>
      <c r="F848" t="s">
        <v>18</v>
      </c>
      <c r="G848" t="s">
        <v>175</v>
      </c>
      <c r="H848">
        <v>3</v>
      </c>
      <c r="I848">
        <v>0</v>
      </c>
      <c r="J848">
        <v>0</v>
      </c>
      <c r="K848" s="2">
        <v>41552</v>
      </c>
      <c r="L848" t="s">
        <v>24</v>
      </c>
      <c r="M848" t="s">
        <v>43</v>
      </c>
      <c r="N848" t="s">
        <v>43</v>
      </c>
      <c r="O848">
        <v>5.4899999999999997E-2</v>
      </c>
      <c r="P848">
        <v>1.83E-2</v>
      </c>
      <c r="Q848">
        <v>5.5</v>
      </c>
      <c r="R848">
        <v>4</v>
      </c>
      <c r="S848">
        <v>41.066666669999996</v>
      </c>
      <c r="T848">
        <v>4</v>
      </c>
      <c r="U848">
        <v>2</v>
      </c>
      <c r="V848">
        <v>6</v>
      </c>
      <c r="W848">
        <v>3</v>
      </c>
      <c r="X848">
        <v>5.5</v>
      </c>
      <c r="Y848">
        <v>5.4</v>
      </c>
    </row>
    <row r="849" spans="1:25" x14ac:dyDescent="0.25">
      <c r="A849">
        <v>14</v>
      </c>
      <c r="B849" t="s">
        <v>206</v>
      </c>
      <c r="C849" t="s">
        <v>29</v>
      </c>
      <c r="D849">
        <v>4</v>
      </c>
      <c r="E849" t="s">
        <v>131</v>
      </c>
      <c r="F849" t="s">
        <v>18</v>
      </c>
      <c r="G849" t="s">
        <v>179</v>
      </c>
      <c r="H849">
        <v>2</v>
      </c>
      <c r="I849">
        <v>2</v>
      </c>
      <c r="J849">
        <v>1</v>
      </c>
      <c r="K849" s="2">
        <v>41552</v>
      </c>
      <c r="L849" t="s">
        <v>24</v>
      </c>
      <c r="M849">
        <v>1</v>
      </c>
      <c r="N849">
        <v>2.86E-2</v>
      </c>
      <c r="O849">
        <v>0.11119999999999999</v>
      </c>
      <c r="P849">
        <v>5.5599999999999997E-2</v>
      </c>
      <c r="Q849">
        <v>5.5</v>
      </c>
      <c r="R849">
        <v>4</v>
      </c>
      <c r="S849">
        <v>41.066666669999996</v>
      </c>
      <c r="T849">
        <v>4</v>
      </c>
      <c r="U849">
        <v>2</v>
      </c>
      <c r="V849">
        <v>6</v>
      </c>
      <c r="W849">
        <v>3</v>
      </c>
      <c r="X849">
        <v>5.5</v>
      </c>
      <c r="Y849">
        <v>5.4</v>
      </c>
    </row>
    <row r="850" spans="1:25" x14ac:dyDescent="0.25">
      <c r="A850">
        <v>14</v>
      </c>
      <c r="B850" t="s">
        <v>206</v>
      </c>
      <c r="C850" t="s">
        <v>29</v>
      </c>
      <c r="D850">
        <v>4</v>
      </c>
      <c r="E850" t="s">
        <v>131</v>
      </c>
      <c r="F850" t="s">
        <v>18</v>
      </c>
      <c r="G850" t="s">
        <v>179</v>
      </c>
      <c r="H850">
        <v>2</v>
      </c>
      <c r="I850">
        <v>2</v>
      </c>
      <c r="J850">
        <v>1</v>
      </c>
      <c r="K850" s="2">
        <v>41552</v>
      </c>
      <c r="L850" t="s">
        <v>24</v>
      </c>
      <c r="M850">
        <v>2</v>
      </c>
      <c r="N850">
        <v>8.2600000000000007E-2</v>
      </c>
      <c r="O850">
        <v>0.11119999999999999</v>
      </c>
      <c r="P850">
        <v>5.5599999999999997E-2</v>
      </c>
      <c r="Q850">
        <v>5.5</v>
      </c>
      <c r="R850">
        <v>4</v>
      </c>
      <c r="S850">
        <v>41.066666669999996</v>
      </c>
      <c r="T850">
        <v>4</v>
      </c>
      <c r="U850">
        <v>2</v>
      </c>
      <c r="V850">
        <v>6</v>
      </c>
      <c r="W850">
        <v>3</v>
      </c>
      <c r="X850">
        <v>5.5</v>
      </c>
      <c r="Y850">
        <v>5.4</v>
      </c>
    </row>
    <row r="851" spans="1:25" x14ac:dyDescent="0.25">
      <c r="A851">
        <v>14</v>
      </c>
      <c r="B851" t="s">
        <v>206</v>
      </c>
      <c r="C851" t="s">
        <v>29</v>
      </c>
      <c r="D851">
        <v>4</v>
      </c>
      <c r="E851" t="s">
        <v>131</v>
      </c>
      <c r="F851" t="s">
        <v>18</v>
      </c>
      <c r="G851" t="s">
        <v>181</v>
      </c>
      <c r="H851">
        <v>2</v>
      </c>
      <c r="I851">
        <v>0</v>
      </c>
      <c r="J851">
        <v>0</v>
      </c>
      <c r="K851" s="2">
        <v>41552</v>
      </c>
      <c r="L851" t="s">
        <v>24</v>
      </c>
      <c r="M851">
        <v>1</v>
      </c>
      <c r="N851">
        <v>0.15459999999999999</v>
      </c>
      <c r="O851">
        <v>0.21579999999999999</v>
      </c>
      <c r="P851">
        <v>0.1079</v>
      </c>
      <c r="Q851">
        <v>5.5</v>
      </c>
      <c r="R851">
        <v>4</v>
      </c>
      <c r="S851">
        <v>41.066666669999996</v>
      </c>
      <c r="T851">
        <v>4</v>
      </c>
      <c r="U851">
        <v>2</v>
      </c>
      <c r="V851">
        <v>6</v>
      </c>
      <c r="W851">
        <v>3</v>
      </c>
      <c r="X851">
        <v>5.5</v>
      </c>
      <c r="Y851">
        <v>5.4</v>
      </c>
    </row>
    <row r="852" spans="1:25" x14ac:dyDescent="0.25">
      <c r="A852">
        <v>14</v>
      </c>
      <c r="B852" t="s">
        <v>206</v>
      </c>
      <c r="C852" t="s">
        <v>29</v>
      </c>
      <c r="D852">
        <v>4</v>
      </c>
      <c r="E852" t="s">
        <v>131</v>
      </c>
      <c r="F852" t="s">
        <v>18</v>
      </c>
      <c r="G852" t="s">
        <v>181</v>
      </c>
      <c r="H852">
        <v>2</v>
      </c>
      <c r="I852">
        <v>0</v>
      </c>
      <c r="J852">
        <v>0</v>
      </c>
      <c r="K852" s="2">
        <v>41552</v>
      </c>
      <c r="L852" t="s">
        <v>24</v>
      </c>
      <c r="M852">
        <v>2</v>
      </c>
      <c r="N852">
        <v>6.1199999999999997E-2</v>
      </c>
      <c r="O852">
        <v>0.21579999999999999</v>
      </c>
      <c r="P852">
        <v>0.1079</v>
      </c>
      <c r="Q852">
        <v>5.5</v>
      </c>
      <c r="R852">
        <v>4</v>
      </c>
      <c r="S852">
        <v>41.066666669999996</v>
      </c>
      <c r="T852">
        <v>4</v>
      </c>
      <c r="U852">
        <v>2</v>
      </c>
      <c r="V852">
        <v>6</v>
      </c>
      <c r="W852">
        <v>3</v>
      </c>
      <c r="X852">
        <v>5.5</v>
      </c>
      <c r="Y852">
        <v>5.4</v>
      </c>
    </row>
    <row r="853" spans="1:25" x14ac:dyDescent="0.25">
      <c r="A853">
        <v>14</v>
      </c>
      <c r="B853" t="s">
        <v>206</v>
      </c>
      <c r="C853" t="s">
        <v>29</v>
      </c>
      <c r="D853">
        <v>5</v>
      </c>
      <c r="E853" t="s">
        <v>110</v>
      </c>
      <c r="F853" t="s">
        <v>22</v>
      </c>
      <c r="G853" t="s">
        <v>128</v>
      </c>
      <c r="H853">
        <v>2</v>
      </c>
      <c r="I853">
        <v>2</v>
      </c>
      <c r="J853">
        <v>1</v>
      </c>
      <c r="K853" s="2">
        <v>41552</v>
      </c>
      <c r="L853" t="s">
        <v>24</v>
      </c>
      <c r="M853">
        <v>1</v>
      </c>
      <c r="N853">
        <v>7.7299999999999994E-2</v>
      </c>
      <c r="O853">
        <v>9.6699999999999994E-2</v>
      </c>
      <c r="P853">
        <v>4.8349999999999997E-2</v>
      </c>
      <c r="Q853">
        <v>2</v>
      </c>
      <c r="R853">
        <v>6.6666666670000003</v>
      </c>
      <c r="S853">
        <v>71.92</v>
      </c>
      <c r="T853">
        <v>3</v>
      </c>
      <c r="U853">
        <v>3</v>
      </c>
      <c r="V853">
        <v>2</v>
      </c>
      <c r="W853">
        <v>7</v>
      </c>
      <c r="X853">
        <v>6.2</v>
      </c>
      <c r="Y853">
        <v>6.3</v>
      </c>
    </row>
    <row r="854" spans="1:25" x14ac:dyDescent="0.25">
      <c r="A854">
        <v>14</v>
      </c>
      <c r="B854" t="s">
        <v>206</v>
      </c>
      <c r="C854" t="s">
        <v>29</v>
      </c>
      <c r="D854">
        <v>5</v>
      </c>
      <c r="E854" t="s">
        <v>110</v>
      </c>
      <c r="F854" t="s">
        <v>22</v>
      </c>
      <c r="G854" t="s">
        <v>128</v>
      </c>
      <c r="H854">
        <v>2</v>
      </c>
      <c r="I854">
        <v>2</v>
      </c>
      <c r="J854">
        <v>1</v>
      </c>
      <c r="K854" s="2">
        <v>41552</v>
      </c>
      <c r="L854" t="s">
        <v>24</v>
      </c>
      <c r="M854">
        <v>2</v>
      </c>
      <c r="N854">
        <v>1.9400000000000001E-2</v>
      </c>
      <c r="O854">
        <v>9.6699999999999994E-2</v>
      </c>
      <c r="P854">
        <v>4.8349999999999997E-2</v>
      </c>
      <c r="Q854">
        <v>2</v>
      </c>
      <c r="R854">
        <v>6.6666666670000003</v>
      </c>
      <c r="S854">
        <v>71.92</v>
      </c>
      <c r="T854">
        <v>3</v>
      </c>
      <c r="U854">
        <v>3</v>
      </c>
      <c r="V854">
        <v>2</v>
      </c>
      <c r="W854">
        <v>7</v>
      </c>
      <c r="X854">
        <v>6.2</v>
      </c>
      <c r="Y854">
        <v>6.3</v>
      </c>
    </row>
    <row r="855" spans="1:25" x14ac:dyDescent="0.25">
      <c r="A855">
        <v>14</v>
      </c>
      <c r="B855" t="s">
        <v>206</v>
      </c>
      <c r="C855" t="s">
        <v>29</v>
      </c>
      <c r="D855">
        <v>5</v>
      </c>
      <c r="E855" t="s">
        <v>110</v>
      </c>
      <c r="F855" t="s">
        <v>22</v>
      </c>
      <c r="G855" t="s">
        <v>207</v>
      </c>
      <c r="H855" t="s">
        <v>43</v>
      </c>
      <c r="I855" t="s">
        <v>43</v>
      </c>
      <c r="J855">
        <v>1</v>
      </c>
      <c r="K855" s="2">
        <v>41552</v>
      </c>
      <c r="L855" t="s">
        <v>20</v>
      </c>
      <c r="M855" t="s">
        <v>43</v>
      </c>
      <c r="N855" t="s">
        <v>43</v>
      </c>
      <c r="O855">
        <v>0.1968</v>
      </c>
      <c r="P855" t="s">
        <v>43</v>
      </c>
      <c r="Q855">
        <v>2</v>
      </c>
      <c r="R855">
        <v>6.6666666670000003</v>
      </c>
      <c r="S855">
        <v>71.92</v>
      </c>
      <c r="T855">
        <v>3</v>
      </c>
      <c r="U855">
        <v>3</v>
      </c>
      <c r="V855">
        <v>2</v>
      </c>
      <c r="W855">
        <v>7</v>
      </c>
      <c r="X855">
        <v>6.2</v>
      </c>
      <c r="Y855">
        <v>6.3</v>
      </c>
    </row>
    <row r="856" spans="1:25" x14ac:dyDescent="0.25">
      <c r="A856">
        <v>14</v>
      </c>
      <c r="B856" t="s">
        <v>206</v>
      </c>
      <c r="C856" t="s">
        <v>29</v>
      </c>
      <c r="D856">
        <v>5</v>
      </c>
      <c r="E856" t="s">
        <v>110</v>
      </c>
      <c r="F856" t="s">
        <v>22</v>
      </c>
      <c r="G856" t="s">
        <v>180</v>
      </c>
      <c r="H856">
        <v>2</v>
      </c>
      <c r="I856">
        <v>2</v>
      </c>
      <c r="J856">
        <v>1</v>
      </c>
      <c r="K856" s="2">
        <v>41552</v>
      </c>
      <c r="L856" t="s">
        <v>20</v>
      </c>
      <c r="M856" t="s">
        <v>43</v>
      </c>
      <c r="N856" t="s">
        <v>43</v>
      </c>
      <c r="O856">
        <v>1.24E-2</v>
      </c>
      <c r="P856">
        <f>O856/I856</f>
        <v>6.1999999999999998E-3</v>
      </c>
      <c r="Q856">
        <v>2</v>
      </c>
      <c r="R856">
        <v>6.6666666670000003</v>
      </c>
      <c r="S856">
        <v>71.92</v>
      </c>
      <c r="T856">
        <v>3</v>
      </c>
      <c r="U856">
        <v>3</v>
      </c>
      <c r="V856">
        <v>2</v>
      </c>
      <c r="W856">
        <v>7</v>
      </c>
      <c r="X856">
        <v>6.2</v>
      </c>
      <c r="Y856">
        <v>6.3</v>
      </c>
    </row>
    <row r="857" spans="1:25" x14ac:dyDescent="0.25">
      <c r="A857">
        <v>14</v>
      </c>
      <c r="B857" t="s">
        <v>206</v>
      </c>
      <c r="C857" t="s">
        <v>29</v>
      </c>
      <c r="D857">
        <v>5</v>
      </c>
      <c r="E857" t="s">
        <v>110</v>
      </c>
      <c r="F857" t="s">
        <v>22</v>
      </c>
      <c r="G857" t="s">
        <v>215</v>
      </c>
      <c r="H857">
        <v>1</v>
      </c>
      <c r="I857">
        <v>1</v>
      </c>
      <c r="J857">
        <v>1</v>
      </c>
      <c r="K857" s="2">
        <v>41552</v>
      </c>
      <c r="L857" t="s">
        <v>20</v>
      </c>
      <c r="M857" t="s">
        <v>43</v>
      </c>
      <c r="N857" t="s">
        <v>43</v>
      </c>
      <c r="O857">
        <v>0.121</v>
      </c>
      <c r="P857">
        <f t="shared" ref="P857:P859" si="1">O857/I857</f>
        <v>0.121</v>
      </c>
      <c r="Q857">
        <v>2</v>
      </c>
      <c r="R857">
        <v>6.6666666670000003</v>
      </c>
      <c r="S857">
        <v>71.92</v>
      </c>
      <c r="T857">
        <v>3</v>
      </c>
      <c r="U857">
        <v>3</v>
      </c>
      <c r="V857">
        <v>2</v>
      </c>
      <c r="W857">
        <v>7</v>
      </c>
      <c r="X857">
        <v>6.2</v>
      </c>
      <c r="Y857">
        <v>6.3</v>
      </c>
    </row>
    <row r="858" spans="1:25" x14ac:dyDescent="0.25">
      <c r="A858">
        <v>14</v>
      </c>
      <c r="B858" t="s">
        <v>206</v>
      </c>
      <c r="C858" t="s">
        <v>29</v>
      </c>
      <c r="D858">
        <v>5</v>
      </c>
      <c r="E858" t="s">
        <v>110</v>
      </c>
      <c r="F858" t="s">
        <v>22</v>
      </c>
      <c r="G858" t="s">
        <v>164</v>
      </c>
      <c r="H858">
        <v>1</v>
      </c>
      <c r="I858">
        <v>1</v>
      </c>
      <c r="J858">
        <v>1</v>
      </c>
      <c r="K858" s="2">
        <v>41552</v>
      </c>
      <c r="L858" t="s">
        <v>20</v>
      </c>
      <c r="M858" t="s">
        <v>43</v>
      </c>
      <c r="N858" t="s">
        <v>43</v>
      </c>
      <c r="O858">
        <v>2E-3</v>
      </c>
      <c r="P858">
        <f t="shared" si="1"/>
        <v>2E-3</v>
      </c>
      <c r="Q858">
        <v>2</v>
      </c>
      <c r="R858">
        <v>6.6666666670000003</v>
      </c>
      <c r="S858">
        <v>71.92</v>
      </c>
      <c r="T858">
        <v>3</v>
      </c>
      <c r="U858">
        <v>3</v>
      </c>
      <c r="V858">
        <v>2</v>
      </c>
      <c r="W858">
        <v>7</v>
      </c>
      <c r="X858">
        <v>6.2</v>
      </c>
      <c r="Y858">
        <v>6.3</v>
      </c>
    </row>
    <row r="859" spans="1:25" x14ac:dyDescent="0.25">
      <c r="A859">
        <v>14</v>
      </c>
      <c r="B859" t="s">
        <v>206</v>
      </c>
      <c r="C859" t="s">
        <v>29</v>
      </c>
      <c r="D859">
        <v>5</v>
      </c>
      <c r="E859" t="s">
        <v>110</v>
      </c>
      <c r="F859" t="s">
        <v>22</v>
      </c>
      <c r="G859" t="s">
        <v>227</v>
      </c>
      <c r="H859">
        <v>1</v>
      </c>
      <c r="I859">
        <v>1</v>
      </c>
      <c r="J859">
        <v>1</v>
      </c>
      <c r="K859" s="2">
        <v>41552</v>
      </c>
      <c r="L859" t="s">
        <v>20</v>
      </c>
      <c r="M859" t="s">
        <v>43</v>
      </c>
      <c r="N859" t="s">
        <v>43</v>
      </c>
      <c r="O859">
        <v>4.2599999999999999E-2</v>
      </c>
      <c r="P859">
        <f t="shared" si="1"/>
        <v>4.2599999999999999E-2</v>
      </c>
      <c r="Q859">
        <v>2</v>
      </c>
      <c r="R859">
        <v>6.6666666670000003</v>
      </c>
      <c r="S859">
        <v>71.92</v>
      </c>
      <c r="T859">
        <v>3</v>
      </c>
      <c r="U859">
        <v>3</v>
      </c>
      <c r="V859">
        <v>2</v>
      </c>
      <c r="W859">
        <v>7</v>
      </c>
      <c r="X859">
        <v>6.2</v>
      </c>
      <c r="Y859">
        <v>6.3</v>
      </c>
    </row>
    <row r="860" spans="1:25" x14ac:dyDescent="0.25">
      <c r="A860">
        <v>14</v>
      </c>
      <c r="B860" t="s">
        <v>206</v>
      </c>
      <c r="C860" t="s">
        <v>29</v>
      </c>
      <c r="D860">
        <v>5</v>
      </c>
      <c r="E860" t="s">
        <v>110</v>
      </c>
      <c r="F860" t="s">
        <v>22</v>
      </c>
      <c r="G860" t="s">
        <v>147</v>
      </c>
      <c r="H860">
        <v>45</v>
      </c>
      <c r="I860">
        <v>45</v>
      </c>
      <c r="J860">
        <v>1</v>
      </c>
      <c r="K860" s="2">
        <v>41552</v>
      </c>
      <c r="L860" t="s">
        <v>24</v>
      </c>
      <c r="M860" t="s">
        <v>43</v>
      </c>
      <c r="N860" t="s">
        <v>43</v>
      </c>
      <c r="O860">
        <v>0.30409999999999998</v>
      </c>
      <c r="P860">
        <v>6.7577779999999999E-3</v>
      </c>
      <c r="Q860">
        <v>2</v>
      </c>
      <c r="R860">
        <v>6.6666666670000003</v>
      </c>
      <c r="S860">
        <v>71.92</v>
      </c>
      <c r="T860">
        <v>3</v>
      </c>
      <c r="U860">
        <v>3</v>
      </c>
      <c r="V860">
        <v>2</v>
      </c>
      <c r="W860">
        <v>7</v>
      </c>
      <c r="X860">
        <v>6.2</v>
      </c>
      <c r="Y860">
        <v>6.3</v>
      </c>
    </row>
    <row r="861" spans="1:25" x14ac:dyDescent="0.25">
      <c r="A861">
        <v>14</v>
      </c>
      <c r="B861" t="s">
        <v>206</v>
      </c>
      <c r="C861" t="s">
        <v>29</v>
      </c>
      <c r="D861">
        <v>5</v>
      </c>
      <c r="E861" t="s">
        <v>110</v>
      </c>
      <c r="F861" t="s">
        <v>22</v>
      </c>
      <c r="G861" t="s">
        <v>151</v>
      </c>
      <c r="H861">
        <v>1</v>
      </c>
      <c r="I861">
        <v>0</v>
      </c>
      <c r="J861">
        <v>0</v>
      </c>
      <c r="K861" s="2">
        <v>41552</v>
      </c>
      <c r="L861" t="s">
        <v>24</v>
      </c>
      <c r="M861">
        <v>1</v>
      </c>
      <c r="N861">
        <v>8.3000000000000001E-3</v>
      </c>
      <c r="O861">
        <v>8.3000000000000001E-3</v>
      </c>
      <c r="P861">
        <v>8.3000000000000001E-3</v>
      </c>
      <c r="Q861">
        <v>2</v>
      </c>
      <c r="R861">
        <v>6.6666666670000003</v>
      </c>
      <c r="S861">
        <v>71.92</v>
      </c>
      <c r="T861">
        <v>3</v>
      </c>
      <c r="U861">
        <v>3</v>
      </c>
      <c r="V861">
        <v>2</v>
      </c>
      <c r="W861">
        <v>7</v>
      </c>
      <c r="X861">
        <v>6.2</v>
      </c>
      <c r="Y861">
        <v>6.3</v>
      </c>
    </row>
    <row r="862" spans="1:25" x14ac:dyDescent="0.25">
      <c r="A862">
        <v>14</v>
      </c>
      <c r="B862" t="s">
        <v>206</v>
      </c>
      <c r="C862" t="s">
        <v>29</v>
      </c>
      <c r="D862">
        <v>5</v>
      </c>
      <c r="E862" t="s">
        <v>110</v>
      </c>
      <c r="F862" t="s">
        <v>22</v>
      </c>
      <c r="G862" t="s">
        <v>228</v>
      </c>
      <c r="H862">
        <v>1</v>
      </c>
      <c r="I862">
        <v>0</v>
      </c>
      <c r="J862">
        <v>0</v>
      </c>
      <c r="K862" s="2">
        <v>41552</v>
      </c>
      <c r="L862" t="s">
        <v>24</v>
      </c>
      <c r="M862">
        <v>1</v>
      </c>
      <c r="N862">
        <v>2.75E-2</v>
      </c>
      <c r="O862">
        <v>2.75E-2</v>
      </c>
      <c r="P862">
        <v>2.75E-2</v>
      </c>
      <c r="Q862">
        <v>2</v>
      </c>
      <c r="R862">
        <v>6.6666666670000003</v>
      </c>
      <c r="S862">
        <v>71.92</v>
      </c>
      <c r="T862">
        <v>3</v>
      </c>
      <c r="U862">
        <v>3</v>
      </c>
      <c r="V862">
        <v>2</v>
      </c>
      <c r="W862">
        <v>7</v>
      </c>
      <c r="X862">
        <v>6.2</v>
      </c>
      <c r="Y862">
        <v>6.3</v>
      </c>
    </row>
    <row r="863" spans="1:25" x14ac:dyDescent="0.25">
      <c r="A863">
        <v>14</v>
      </c>
      <c r="B863" t="s">
        <v>206</v>
      </c>
      <c r="C863" t="s">
        <v>29</v>
      </c>
      <c r="D863">
        <v>5</v>
      </c>
      <c r="E863" t="s">
        <v>110</v>
      </c>
      <c r="F863" t="s">
        <v>22</v>
      </c>
      <c r="G863" t="s">
        <v>177</v>
      </c>
      <c r="H863">
        <v>3</v>
      </c>
      <c r="I863">
        <v>0</v>
      </c>
      <c r="J863">
        <v>0</v>
      </c>
      <c r="K863" s="2">
        <v>41552</v>
      </c>
      <c r="L863" t="s">
        <v>24</v>
      </c>
      <c r="M863">
        <v>1</v>
      </c>
      <c r="N863">
        <v>2.1100000000000001E-2</v>
      </c>
      <c r="O863">
        <v>3.9600000000000003E-2</v>
      </c>
      <c r="P863">
        <v>1.32E-2</v>
      </c>
      <c r="Q863">
        <v>2</v>
      </c>
      <c r="R863">
        <v>6.6666666670000003</v>
      </c>
      <c r="S863">
        <v>71.92</v>
      </c>
      <c r="T863">
        <v>3</v>
      </c>
      <c r="U863">
        <v>3</v>
      </c>
      <c r="V863">
        <v>2</v>
      </c>
      <c r="W863">
        <v>7</v>
      </c>
      <c r="X863">
        <v>6.2</v>
      </c>
      <c r="Y863">
        <v>6.3</v>
      </c>
    </row>
    <row r="864" spans="1:25" x14ac:dyDescent="0.25">
      <c r="A864">
        <v>14</v>
      </c>
      <c r="B864" t="s">
        <v>206</v>
      </c>
      <c r="C864" t="s">
        <v>29</v>
      </c>
      <c r="D864">
        <v>5</v>
      </c>
      <c r="E864" t="s">
        <v>110</v>
      </c>
      <c r="F864" t="s">
        <v>22</v>
      </c>
      <c r="G864" t="s">
        <v>177</v>
      </c>
      <c r="H864">
        <v>3</v>
      </c>
      <c r="I864">
        <v>0</v>
      </c>
      <c r="J864">
        <v>0</v>
      </c>
      <c r="K864" s="2">
        <v>41552</v>
      </c>
      <c r="L864" t="s">
        <v>24</v>
      </c>
      <c r="M864">
        <v>2</v>
      </c>
      <c r="N864">
        <v>1.38E-2</v>
      </c>
      <c r="O864">
        <v>3.9600000000000003E-2</v>
      </c>
      <c r="P864">
        <v>1.32E-2</v>
      </c>
      <c r="Q864">
        <v>2</v>
      </c>
      <c r="R864">
        <v>6.6666666670000003</v>
      </c>
      <c r="S864">
        <v>71.92</v>
      </c>
      <c r="T864">
        <v>3</v>
      </c>
      <c r="U864">
        <v>3</v>
      </c>
      <c r="V864">
        <v>2</v>
      </c>
      <c r="W864">
        <v>7</v>
      </c>
      <c r="X864">
        <v>6.2</v>
      </c>
      <c r="Y864">
        <v>6.3</v>
      </c>
    </row>
    <row r="865" spans="1:25" x14ac:dyDescent="0.25">
      <c r="A865">
        <v>14</v>
      </c>
      <c r="B865" t="s">
        <v>206</v>
      </c>
      <c r="C865" t="s">
        <v>29</v>
      </c>
      <c r="D865">
        <v>5</v>
      </c>
      <c r="E865" t="s">
        <v>110</v>
      </c>
      <c r="F865" t="s">
        <v>22</v>
      </c>
      <c r="G865" t="s">
        <v>177</v>
      </c>
      <c r="H865">
        <v>3</v>
      </c>
      <c r="I865">
        <v>0</v>
      </c>
      <c r="J865">
        <v>0</v>
      </c>
      <c r="K865" s="2">
        <v>41552</v>
      </c>
      <c r="L865" t="s">
        <v>24</v>
      </c>
      <c r="M865">
        <v>3</v>
      </c>
      <c r="N865">
        <v>4.7000000000000002E-3</v>
      </c>
      <c r="O865">
        <v>3.9600000000000003E-2</v>
      </c>
      <c r="P865">
        <v>1.32E-2</v>
      </c>
      <c r="Q865">
        <v>2</v>
      </c>
      <c r="R865">
        <v>6.6666666670000003</v>
      </c>
      <c r="S865">
        <v>71.92</v>
      </c>
      <c r="T865">
        <v>3</v>
      </c>
      <c r="U865">
        <v>3</v>
      </c>
      <c r="V865">
        <v>2</v>
      </c>
      <c r="W865">
        <v>7</v>
      </c>
      <c r="X865">
        <v>6.2</v>
      </c>
      <c r="Y865">
        <v>6.3</v>
      </c>
    </row>
    <row r="866" spans="1:25" x14ac:dyDescent="0.25">
      <c r="A866">
        <v>14</v>
      </c>
      <c r="B866" t="s">
        <v>206</v>
      </c>
      <c r="C866" t="s">
        <v>29</v>
      </c>
      <c r="D866">
        <v>5</v>
      </c>
      <c r="E866" t="s">
        <v>110</v>
      </c>
      <c r="F866" t="s">
        <v>22</v>
      </c>
      <c r="G866" t="s">
        <v>183</v>
      </c>
      <c r="H866">
        <v>4</v>
      </c>
      <c r="I866">
        <v>0</v>
      </c>
      <c r="J866">
        <v>0</v>
      </c>
      <c r="K866" s="2">
        <v>41552</v>
      </c>
      <c r="L866" t="s">
        <v>24</v>
      </c>
      <c r="M866" t="s">
        <v>43</v>
      </c>
      <c r="N866" t="s">
        <v>43</v>
      </c>
      <c r="O866">
        <v>1.11E-2</v>
      </c>
      <c r="P866">
        <v>2.7750000000000001E-3</v>
      </c>
      <c r="Q866">
        <v>2</v>
      </c>
      <c r="R866">
        <v>6.6666666670000003</v>
      </c>
      <c r="S866">
        <v>71.92</v>
      </c>
      <c r="T866">
        <v>3</v>
      </c>
      <c r="U866">
        <v>3</v>
      </c>
      <c r="V866">
        <v>2</v>
      </c>
      <c r="W866">
        <v>7</v>
      </c>
      <c r="X866">
        <v>6.2</v>
      </c>
      <c r="Y866">
        <v>6.3</v>
      </c>
    </row>
    <row r="867" spans="1:25" x14ac:dyDescent="0.25">
      <c r="A867">
        <v>14</v>
      </c>
      <c r="B867" t="s">
        <v>206</v>
      </c>
      <c r="C867" t="s">
        <v>29</v>
      </c>
      <c r="D867">
        <v>5</v>
      </c>
      <c r="E867" t="s">
        <v>96</v>
      </c>
      <c r="F867" t="s">
        <v>18</v>
      </c>
      <c r="G867" t="s">
        <v>78</v>
      </c>
      <c r="H867">
        <v>1</v>
      </c>
      <c r="I867">
        <v>1</v>
      </c>
      <c r="J867">
        <v>1</v>
      </c>
      <c r="K867" s="2">
        <v>41552</v>
      </c>
      <c r="L867" t="s">
        <v>24</v>
      </c>
      <c r="M867">
        <v>1</v>
      </c>
      <c r="N867">
        <v>9.6799999999999997E-2</v>
      </c>
      <c r="O867">
        <v>9.6799999999999997E-2</v>
      </c>
      <c r="P867">
        <v>9.6799999999999997E-2</v>
      </c>
      <c r="Q867">
        <v>2</v>
      </c>
      <c r="R867">
        <v>5.3333333329999997</v>
      </c>
      <c r="S867">
        <v>71.92</v>
      </c>
      <c r="T867">
        <v>5</v>
      </c>
      <c r="U867">
        <v>5</v>
      </c>
      <c r="V867">
        <v>5</v>
      </c>
      <c r="W867">
        <v>11</v>
      </c>
      <c r="X867">
        <v>6</v>
      </c>
      <c r="Y867">
        <v>5.8</v>
      </c>
    </row>
    <row r="868" spans="1:25" x14ac:dyDescent="0.25">
      <c r="A868">
        <v>14</v>
      </c>
      <c r="B868" t="s">
        <v>206</v>
      </c>
      <c r="C868" t="s">
        <v>29</v>
      </c>
      <c r="D868">
        <v>5</v>
      </c>
      <c r="E868" t="s">
        <v>96</v>
      </c>
      <c r="F868" t="s">
        <v>18</v>
      </c>
      <c r="G868" t="s">
        <v>215</v>
      </c>
      <c r="H868">
        <v>2</v>
      </c>
      <c r="I868">
        <v>2</v>
      </c>
      <c r="J868">
        <v>1</v>
      </c>
      <c r="K868" s="2">
        <v>41552</v>
      </c>
      <c r="L868" t="s">
        <v>20</v>
      </c>
      <c r="M868">
        <v>1</v>
      </c>
      <c r="N868">
        <v>0.16309999999999999</v>
      </c>
      <c r="O868">
        <v>0.27200000000000002</v>
      </c>
      <c r="P868">
        <v>0.13600000000000001</v>
      </c>
      <c r="Q868">
        <v>2</v>
      </c>
      <c r="R868">
        <v>5.3333333329999997</v>
      </c>
      <c r="S868">
        <v>71.92</v>
      </c>
      <c r="T868">
        <v>5</v>
      </c>
      <c r="U868">
        <v>5</v>
      </c>
      <c r="V868">
        <v>5</v>
      </c>
      <c r="W868">
        <v>11</v>
      </c>
      <c r="X868">
        <v>6</v>
      </c>
      <c r="Y868">
        <v>5.8</v>
      </c>
    </row>
    <row r="869" spans="1:25" x14ac:dyDescent="0.25">
      <c r="A869">
        <v>14</v>
      </c>
      <c r="B869" t="s">
        <v>206</v>
      </c>
      <c r="C869" t="s">
        <v>29</v>
      </c>
      <c r="D869">
        <v>5</v>
      </c>
      <c r="E869" t="s">
        <v>96</v>
      </c>
      <c r="F869" t="s">
        <v>18</v>
      </c>
      <c r="G869" t="s">
        <v>215</v>
      </c>
      <c r="H869">
        <v>2</v>
      </c>
      <c r="I869">
        <v>2</v>
      </c>
      <c r="J869">
        <v>1</v>
      </c>
      <c r="K869" s="2">
        <v>41552</v>
      </c>
      <c r="L869" t="s">
        <v>20</v>
      </c>
      <c r="M869">
        <v>2</v>
      </c>
      <c r="N869">
        <v>0.1089</v>
      </c>
      <c r="O869">
        <v>0.27200000000000002</v>
      </c>
      <c r="P869">
        <v>0.13600000000000001</v>
      </c>
      <c r="Q869">
        <v>2</v>
      </c>
      <c r="R869">
        <v>5.3333333329999997</v>
      </c>
      <c r="S869">
        <v>71.92</v>
      </c>
      <c r="T869">
        <v>5</v>
      </c>
      <c r="U869">
        <v>5</v>
      </c>
      <c r="V869">
        <v>5</v>
      </c>
      <c r="W869">
        <v>11</v>
      </c>
      <c r="X869">
        <v>6</v>
      </c>
      <c r="Y869">
        <v>5.8</v>
      </c>
    </row>
    <row r="870" spans="1:25" x14ac:dyDescent="0.25">
      <c r="A870">
        <v>14</v>
      </c>
      <c r="B870" t="s">
        <v>206</v>
      </c>
      <c r="C870" t="s">
        <v>29</v>
      </c>
      <c r="D870">
        <v>5</v>
      </c>
      <c r="E870" t="s">
        <v>96</v>
      </c>
      <c r="F870" t="s">
        <v>18</v>
      </c>
      <c r="G870" t="s">
        <v>207</v>
      </c>
      <c r="H870">
        <v>2</v>
      </c>
      <c r="I870">
        <v>2</v>
      </c>
      <c r="J870">
        <v>1</v>
      </c>
      <c r="K870" s="2">
        <v>41552</v>
      </c>
      <c r="L870" t="s">
        <v>20</v>
      </c>
      <c r="M870" t="s">
        <v>43</v>
      </c>
      <c r="N870" t="s">
        <v>43</v>
      </c>
      <c r="O870">
        <v>0.27200000000000002</v>
      </c>
      <c r="P870">
        <v>0.13600000000000001</v>
      </c>
      <c r="Q870">
        <v>2</v>
      </c>
      <c r="R870">
        <v>5.3333333329999997</v>
      </c>
      <c r="S870">
        <v>71.92</v>
      </c>
      <c r="T870">
        <v>5</v>
      </c>
      <c r="U870">
        <v>5</v>
      </c>
      <c r="V870">
        <v>5</v>
      </c>
      <c r="W870">
        <v>11</v>
      </c>
      <c r="X870">
        <v>6</v>
      </c>
      <c r="Y870">
        <v>5.8</v>
      </c>
    </row>
    <row r="871" spans="1:25" x14ac:dyDescent="0.25">
      <c r="A871">
        <v>14</v>
      </c>
      <c r="B871" t="s">
        <v>206</v>
      </c>
      <c r="C871" t="s">
        <v>29</v>
      </c>
      <c r="D871">
        <v>5</v>
      </c>
      <c r="E871" t="s">
        <v>96</v>
      </c>
      <c r="F871" t="s">
        <v>18</v>
      </c>
      <c r="G871" t="s">
        <v>147</v>
      </c>
      <c r="H871">
        <v>58</v>
      </c>
      <c r="I871">
        <v>58</v>
      </c>
      <c r="J871">
        <v>1</v>
      </c>
      <c r="K871" s="2">
        <v>41552</v>
      </c>
      <c r="L871" t="s">
        <v>24</v>
      </c>
      <c r="M871" t="s">
        <v>43</v>
      </c>
      <c r="N871" t="s">
        <v>43</v>
      </c>
      <c r="O871">
        <v>0.73709999999999998</v>
      </c>
      <c r="P871">
        <v>1.2708621E-2</v>
      </c>
      <c r="Q871">
        <v>2</v>
      </c>
      <c r="R871">
        <v>5.3333333329999997</v>
      </c>
      <c r="S871">
        <v>71.92</v>
      </c>
      <c r="T871">
        <v>5</v>
      </c>
      <c r="U871">
        <v>5</v>
      </c>
      <c r="V871">
        <v>5</v>
      </c>
      <c r="W871">
        <v>11</v>
      </c>
      <c r="X871">
        <v>6</v>
      </c>
      <c r="Y871">
        <v>5.8</v>
      </c>
    </row>
    <row r="872" spans="1:25" x14ac:dyDescent="0.25">
      <c r="A872">
        <v>15</v>
      </c>
      <c r="B872" t="s">
        <v>206</v>
      </c>
      <c r="C872" t="s">
        <v>16</v>
      </c>
      <c r="D872">
        <v>1</v>
      </c>
      <c r="E872" t="s">
        <v>115</v>
      </c>
      <c r="F872" t="s">
        <v>22</v>
      </c>
      <c r="G872" t="s">
        <v>207</v>
      </c>
      <c r="H872">
        <v>1</v>
      </c>
      <c r="I872">
        <v>1</v>
      </c>
      <c r="J872">
        <v>1</v>
      </c>
      <c r="K872" s="2">
        <v>41550</v>
      </c>
      <c r="L872" t="s">
        <v>20</v>
      </c>
      <c r="M872">
        <v>1</v>
      </c>
      <c r="N872">
        <v>0.21679999999999999</v>
      </c>
      <c r="O872">
        <v>0.21679999999999999</v>
      </c>
      <c r="P872">
        <v>0.21679999999999999</v>
      </c>
      <c r="Q872">
        <v>10</v>
      </c>
      <c r="R872">
        <v>3.3333333330000001</v>
      </c>
      <c r="S872">
        <v>7.0933333330000004</v>
      </c>
      <c r="T872">
        <v>4</v>
      </c>
      <c r="U872">
        <v>4</v>
      </c>
      <c r="V872">
        <v>4</v>
      </c>
      <c r="W872">
        <v>2</v>
      </c>
      <c r="X872">
        <v>5.0999999999999996</v>
      </c>
      <c r="Y872">
        <v>5</v>
      </c>
    </row>
    <row r="873" spans="1:25" x14ac:dyDescent="0.25">
      <c r="A873">
        <v>15</v>
      </c>
      <c r="B873" t="s">
        <v>206</v>
      </c>
      <c r="C873" t="s">
        <v>16</v>
      </c>
      <c r="D873">
        <v>1</v>
      </c>
      <c r="E873" t="s">
        <v>115</v>
      </c>
      <c r="F873" t="s">
        <v>22</v>
      </c>
      <c r="G873" t="s">
        <v>164</v>
      </c>
      <c r="H873">
        <v>1</v>
      </c>
      <c r="I873">
        <v>1</v>
      </c>
      <c r="J873">
        <v>1</v>
      </c>
      <c r="K873" s="2">
        <v>41550</v>
      </c>
      <c r="L873" t="s">
        <v>20</v>
      </c>
      <c r="M873">
        <v>1</v>
      </c>
      <c r="N873">
        <v>0.21679999999999999</v>
      </c>
      <c r="O873">
        <v>0.21679999999999999</v>
      </c>
      <c r="P873">
        <v>0.21679999999999999</v>
      </c>
      <c r="Q873">
        <v>10</v>
      </c>
      <c r="R873">
        <v>3.3333333330000001</v>
      </c>
      <c r="S873">
        <v>7.0933333330000004</v>
      </c>
      <c r="T873">
        <v>4</v>
      </c>
      <c r="U873">
        <v>4</v>
      </c>
      <c r="V873">
        <v>4</v>
      </c>
      <c r="W873">
        <v>2</v>
      </c>
      <c r="X873">
        <v>5.0999999999999996</v>
      </c>
      <c r="Y873">
        <v>5</v>
      </c>
    </row>
    <row r="874" spans="1:25" x14ac:dyDescent="0.25">
      <c r="A874">
        <v>15</v>
      </c>
      <c r="B874" t="s">
        <v>206</v>
      </c>
      <c r="C874" t="s">
        <v>16</v>
      </c>
      <c r="D874">
        <v>1</v>
      </c>
      <c r="E874" t="s">
        <v>115</v>
      </c>
      <c r="F874" t="s">
        <v>22</v>
      </c>
      <c r="G874" t="s">
        <v>181</v>
      </c>
      <c r="H874">
        <v>1</v>
      </c>
      <c r="I874">
        <v>0</v>
      </c>
      <c r="J874">
        <v>0</v>
      </c>
      <c r="K874" s="2">
        <v>41550</v>
      </c>
      <c r="L874" t="s">
        <v>24</v>
      </c>
      <c r="M874">
        <v>1</v>
      </c>
      <c r="N874">
        <v>0.84019999999999995</v>
      </c>
      <c r="O874">
        <v>0.84019999999999995</v>
      </c>
      <c r="P874">
        <v>0.84019999999999995</v>
      </c>
      <c r="Q874">
        <v>10</v>
      </c>
      <c r="R874">
        <v>3.3333333330000001</v>
      </c>
      <c r="S874">
        <v>7.0933333330000004</v>
      </c>
      <c r="T874">
        <v>4</v>
      </c>
      <c r="U874">
        <v>4</v>
      </c>
      <c r="V874">
        <v>4</v>
      </c>
      <c r="W874">
        <v>2</v>
      </c>
      <c r="X874">
        <v>5.0999999999999996</v>
      </c>
      <c r="Y874">
        <v>5</v>
      </c>
    </row>
    <row r="875" spans="1:25" x14ac:dyDescent="0.25">
      <c r="A875">
        <v>15</v>
      </c>
      <c r="B875" t="s">
        <v>206</v>
      </c>
      <c r="C875" t="s">
        <v>16</v>
      </c>
      <c r="D875">
        <v>1</v>
      </c>
      <c r="E875" t="s">
        <v>75</v>
      </c>
      <c r="F875" t="s">
        <v>18</v>
      </c>
      <c r="G875" t="s">
        <v>62</v>
      </c>
      <c r="H875">
        <v>1</v>
      </c>
      <c r="I875">
        <v>0</v>
      </c>
      <c r="J875">
        <v>0</v>
      </c>
      <c r="K875" s="2">
        <v>41550</v>
      </c>
      <c r="L875" t="s">
        <v>24</v>
      </c>
      <c r="M875">
        <v>1</v>
      </c>
      <c r="N875">
        <v>0.18809999999999999</v>
      </c>
      <c r="O875">
        <v>0.18809999999999999</v>
      </c>
      <c r="P875">
        <v>0.18809999999999999</v>
      </c>
      <c r="Q875">
        <v>10</v>
      </c>
      <c r="R875">
        <v>3.6666666669999999</v>
      </c>
      <c r="S875">
        <v>11.25333333</v>
      </c>
      <c r="T875">
        <v>2</v>
      </c>
      <c r="U875">
        <v>4</v>
      </c>
      <c r="V875">
        <v>3</v>
      </c>
      <c r="W875">
        <v>3</v>
      </c>
      <c r="X875">
        <v>5.2</v>
      </c>
      <c r="Y875">
        <v>5.2</v>
      </c>
    </row>
    <row r="876" spans="1:25" x14ac:dyDescent="0.25">
      <c r="A876">
        <v>15</v>
      </c>
      <c r="B876" t="s">
        <v>206</v>
      </c>
      <c r="C876" t="s">
        <v>16</v>
      </c>
      <c r="D876">
        <v>1</v>
      </c>
      <c r="E876" t="s">
        <v>75</v>
      </c>
      <c r="F876" t="s">
        <v>18</v>
      </c>
      <c r="G876" t="s">
        <v>181</v>
      </c>
      <c r="H876">
        <v>1</v>
      </c>
      <c r="I876">
        <v>0</v>
      </c>
      <c r="J876">
        <v>0</v>
      </c>
      <c r="K876" s="2">
        <v>41550</v>
      </c>
      <c r="L876" t="s">
        <v>24</v>
      </c>
      <c r="M876">
        <v>1</v>
      </c>
      <c r="N876">
        <v>9.4100000000000003E-2</v>
      </c>
      <c r="O876">
        <v>9.4100000000000003E-2</v>
      </c>
      <c r="P876">
        <v>9.4100000000000003E-2</v>
      </c>
      <c r="Q876">
        <v>10</v>
      </c>
      <c r="R876">
        <v>3.6666666669999999</v>
      </c>
      <c r="S876">
        <v>11.25333333</v>
      </c>
      <c r="T876">
        <v>2</v>
      </c>
      <c r="U876">
        <v>4</v>
      </c>
      <c r="V876">
        <v>3</v>
      </c>
      <c r="W876">
        <v>3</v>
      </c>
      <c r="X876">
        <v>5.2</v>
      </c>
      <c r="Y876">
        <v>5.2</v>
      </c>
    </row>
    <row r="877" spans="1:25" x14ac:dyDescent="0.25">
      <c r="A877">
        <v>15</v>
      </c>
      <c r="B877" t="s">
        <v>206</v>
      </c>
      <c r="C877" t="s">
        <v>16</v>
      </c>
      <c r="D877">
        <v>1</v>
      </c>
      <c r="E877" t="s">
        <v>75</v>
      </c>
      <c r="F877" t="s">
        <v>18</v>
      </c>
      <c r="G877" t="s">
        <v>183</v>
      </c>
      <c r="H877">
        <v>1</v>
      </c>
      <c r="I877">
        <v>0</v>
      </c>
      <c r="J877">
        <v>0</v>
      </c>
      <c r="K877" s="2">
        <v>41550</v>
      </c>
      <c r="L877" t="s">
        <v>24</v>
      </c>
      <c r="M877">
        <v>1</v>
      </c>
      <c r="N877">
        <v>4.1999999999999997E-3</v>
      </c>
      <c r="O877">
        <v>4.1999999999999997E-3</v>
      </c>
      <c r="P877">
        <v>4.1999999999999997E-3</v>
      </c>
      <c r="Q877">
        <v>10</v>
      </c>
      <c r="R877">
        <v>3.6666666669999999</v>
      </c>
      <c r="S877">
        <v>11.25333333</v>
      </c>
      <c r="T877">
        <v>2</v>
      </c>
      <c r="U877">
        <v>4</v>
      </c>
      <c r="V877">
        <v>3</v>
      </c>
      <c r="W877">
        <v>3</v>
      </c>
      <c r="X877">
        <v>5.2</v>
      </c>
      <c r="Y877">
        <v>5.2</v>
      </c>
    </row>
    <row r="878" spans="1:25" x14ac:dyDescent="0.25">
      <c r="A878">
        <v>15</v>
      </c>
      <c r="B878" t="s">
        <v>206</v>
      </c>
      <c r="C878" t="s">
        <v>16</v>
      </c>
      <c r="D878">
        <v>2</v>
      </c>
      <c r="E878" t="s">
        <v>116</v>
      </c>
      <c r="F878" t="s">
        <v>22</v>
      </c>
      <c r="G878" t="s">
        <v>76</v>
      </c>
      <c r="H878">
        <v>2</v>
      </c>
      <c r="I878">
        <v>0</v>
      </c>
      <c r="J878">
        <v>0</v>
      </c>
      <c r="K878" s="2">
        <v>41550</v>
      </c>
      <c r="L878" t="s">
        <v>24</v>
      </c>
      <c r="M878">
        <v>1</v>
      </c>
      <c r="N878">
        <v>6.9500000000000006E-2</v>
      </c>
      <c r="O878">
        <v>0.1087</v>
      </c>
      <c r="P878">
        <v>5.4350000000000002E-2</v>
      </c>
      <c r="Q878">
        <v>8</v>
      </c>
      <c r="R878">
        <v>3.3333333330000001</v>
      </c>
      <c r="S878">
        <v>22.693333330000002</v>
      </c>
      <c r="T878">
        <v>2</v>
      </c>
      <c r="U878">
        <v>3</v>
      </c>
      <c r="V878">
        <v>3</v>
      </c>
      <c r="W878">
        <v>3</v>
      </c>
      <c r="X878">
        <v>5.5</v>
      </c>
      <c r="Y878">
        <v>5.3</v>
      </c>
    </row>
    <row r="879" spans="1:25" x14ac:dyDescent="0.25">
      <c r="A879">
        <v>15</v>
      </c>
      <c r="B879" t="s">
        <v>206</v>
      </c>
      <c r="C879" t="s">
        <v>16</v>
      </c>
      <c r="D879">
        <v>2</v>
      </c>
      <c r="E879" t="s">
        <v>116</v>
      </c>
      <c r="F879" t="s">
        <v>22</v>
      </c>
      <c r="G879" t="s">
        <v>76</v>
      </c>
      <c r="H879">
        <v>2</v>
      </c>
      <c r="I879">
        <v>0</v>
      </c>
      <c r="J879">
        <v>0</v>
      </c>
      <c r="K879" s="2">
        <v>41550</v>
      </c>
      <c r="L879" t="s">
        <v>24</v>
      </c>
      <c r="M879">
        <v>2</v>
      </c>
      <c r="N879">
        <v>3.9199999999999999E-2</v>
      </c>
      <c r="O879">
        <v>0.1087</v>
      </c>
      <c r="P879">
        <v>5.4350000000000002E-2</v>
      </c>
      <c r="Q879">
        <v>8</v>
      </c>
      <c r="R879">
        <v>3.3333333330000001</v>
      </c>
      <c r="S879">
        <v>22.693333330000002</v>
      </c>
      <c r="T879">
        <v>2</v>
      </c>
      <c r="U879">
        <v>3</v>
      </c>
      <c r="V879">
        <v>3</v>
      </c>
      <c r="W879">
        <v>3</v>
      </c>
      <c r="X879">
        <v>5.5</v>
      </c>
      <c r="Y879">
        <v>5.3</v>
      </c>
    </row>
    <row r="880" spans="1:25" x14ac:dyDescent="0.25">
      <c r="A880">
        <v>15</v>
      </c>
      <c r="B880" t="s">
        <v>206</v>
      </c>
      <c r="C880" t="s">
        <v>16</v>
      </c>
      <c r="D880">
        <v>2</v>
      </c>
      <c r="E880" t="s">
        <v>116</v>
      </c>
      <c r="F880" t="s">
        <v>22</v>
      </c>
      <c r="G880" t="s">
        <v>179</v>
      </c>
      <c r="H880">
        <v>2</v>
      </c>
      <c r="I880">
        <v>2</v>
      </c>
      <c r="J880">
        <v>1</v>
      </c>
      <c r="K880" s="2">
        <v>41550</v>
      </c>
      <c r="L880" t="s">
        <v>24</v>
      </c>
      <c r="M880">
        <v>1</v>
      </c>
      <c r="N880">
        <v>7.6200000000000004E-2</v>
      </c>
      <c r="O880">
        <v>8.9099999999999999E-2</v>
      </c>
      <c r="P880">
        <v>4.4549999999999999E-2</v>
      </c>
      <c r="Q880">
        <v>8</v>
      </c>
      <c r="R880">
        <v>3.3333333330000001</v>
      </c>
      <c r="S880">
        <v>22.693333330000002</v>
      </c>
      <c r="T880">
        <v>2</v>
      </c>
      <c r="U880">
        <v>3</v>
      </c>
      <c r="V880">
        <v>3</v>
      </c>
      <c r="W880">
        <v>3</v>
      </c>
      <c r="X880">
        <v>5.5</v>
      </c>
      <c r="Y880">
        <v>5.3</v>
      </c>
    </row>
    <row r="881" spans="1:25" x14ac:dyDescent="0.25">
      <c r="A881">
        <v>15</v>
      </c>
      <c r="B881" t="s">
        <v>206</v>
      </c>
      <c r="C881" t="s">
        <v>16</v>
      </c>
      <c r="D881">
        <v>2</v>
      </c>
      <c r="E881" t="s">
        <v>116</v>
      </c>
      <c r="F881" t="s">
        <v>22</v>
      </c>
      <c r="G881" t="s">
        <v>179</v>
      </c>
      <c r="H881">
        <v>2</v>
      </c>
      <c r="I881">
        <v>2</v>
      </c>
      <c r="J881">
        <v>1</v>
      </c>
      <c r="K881" s="2">
        <v>41550</v>
      </c>
      <c r="L881" t="s">
        <v>24</v>
      </c>
      <c r="M881">
        <v>2</v>
      </c>
      <c r="N881">
        <v>1.29E-2</v>
      </c>
      <c r="O881">
        <v>8.9099999999999999E-2</v>
      </c>
      <c r="P881">
        <v>4.4549999999999999E-2</v>
      </c>
      <c r="Q881">
        <v>8</v>
      </c>
      <c r="R881">
        <v>3.3333333330000001</v>
      </c>
      <c r="S881">
        <v>22.693333330000002</v>
      </c>
      <c r="T881">
        <v>2</v>
      </c>
      <c r="U881">
        <v>3</v>
      </c>
      <c r="V881">
        <v>3</v>
      </c>
      <c r="W881">
        <v>3</v>
      </c>
      <c r="X881">
        <v>5.5</v>
      </c>
      <c r="Y881">
        <v>5.3</v>
      </c>
    </row>
    <row r="882" spans="1:25" x14ac:dyDescent="0.25">
      <c r="A882">
        <v>15</v>
      </c>
      <c r="B882" t="s">
        <v>206</v>
      </c>
      <c r="C882" t="s">
        <v>16</v>
      </c>
      <c r="D882">
        <v>2</v>
      </c>
      <c r="E882" t="s">
        <v>116</v>
      </c>
      <c r="F882" t="s">
        <v>22</v>
      </c>
      <c r="G882" t="s">
        <v>181</v>
      </c>
      <c r="H882">
        <v>2</v>
      </c>
      <c r="I882">
        <v>0</v>
      </c>
      <c r="J882">
        <v>0</v>
      </c>
      <c r="K882" s="2">
        <v>41550</v>
      </c>
      <c r="L882" t="s">
        <v>24</v>
      </c>
      <c r="M882">
        <v>1</v>
      </c>
      <c r="N882">
        <v>0.3291</v>
      </c>
      <c r="O882">
        <v>0.85189999999999999</v>
      </c>
      <c r="P882">
        <v>0.4259</v>
      </c>
      <c r="Q882">
        <v>8</v>
      </c>
      <c r="R882">
        <v>3.3333333330000001</v>
      </c>
      <c r="S882">
        <v>22.693333330000002</v>
      </c>
      <c r="T882">
        <v>2</v>
      </c>
      <c r="U882">
        <v>3</v>
      </c>
      <c r="V882">
        <v>3</v>
      </c>
      <c r="W882">
        <v>3</v>
      </c>
      <c r="X882">
        <v>5.5</v>
      </c>
      <c r="Y882">
        <v>5.3</v>
      </c>
    </row>
    <row r="883" spans="1:25" x14ac:dyDescent="0.25">
      <c r="A883">
        <v>15</v>
      </c>
      <c r="B883" t="s">
        <v>206</v>
      </c>
      <c r="C883" t="s">
        <v>16</v>
      </c>
      <c r="D883">
        <v>2</v>
      </c>
      <c r="E883" t="s">
        <v>116</v>
      </c>
      <c r="F883" t="s">
        <v>22</v>
      </c>
      <c r="G883" t="s">
        <v>181</v>
      </c>
      <c r="H883">
        <v>2</v>
      </c>
      <c r="I883">
        <v>0</v>
      </c>
      <c r="J883">
        <v>0</v>
      </c>
      <c r="K883" s="2">
        <v>41550</v>
      </c>
      <c r="L883" t="s">
        <v>24</v>
      </c>
      <c r="M883">
        <v>2</v>
      </c>
      <c r="N883">
        <v>0.52280000000000004</v>
      </c>
      <c r="O883">
        <v>0.85189999999999999</v>
      </c>
      <c r="P883">
        <v>0.4259</v>
      </c>
      <c r="Q883">
        <v>8</v>
      </c>
      <c r="R883">
        <v>3.3333333330000001</v>
      </c>
      <c r="S883">
        <v>22.693333330000002</v>
      </c>
      <c r="T883">
        <v>2</v>
      </c>
      <c r="U883">
        <v>3</v>
      </c>
      <c r="V883">
        <v>3</v>
      </c>
      <c r="W883">
        <v>3</v>
      </c>
      <c r="X883">
        <v>5.5</v>
      </c>
      <c r="Y883">
        <v>5.3</v>
      </c>
    </row>
    <row r="884" spans="1:25" x14ac:dyDescent="0.25">
      <c r="A884">
        <v>15</v>
      </c>
      <c r="B884" t="s">
        <v>206</v>
      </c>
      <c r="C884" t="s">
        <v>16</v>
      </c>
      <c r="D884">
        <v>2</v>
      </c>
      <c r="E884" t="s">
        <v>117</v>
      </c>
      <c r="F884" t="s">
        <v>18</v>
      </c>
      <c r="G884" t="s">
        <v>43</v>
      </c>
      <c r="H884" t="s">
        <v>43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>
        <v>8</v>
      </c>
      <c r="R884">
        <v>4</v>
      </c>
      <c r="S884">
        <v>19.22666667</v>
      </c>
      <c r="T884">
        <v>3</v>
      </c>
      <c r="U884">
        <v>9</v>
      </c>
      <c r="V884">
        <v>3</v>
      </c>
      <c r="W884">
        <v>20</v>
      </c>
      <c r="X884">
        <v>5</v>
      </c>
      <c r="Y884">
        <v>5.5</v>
      </c>
    </row>
    <row r="885" spans="1:25" x14ac:dyDescent="0.25">
      <c r="A885">
        <v>15</v>
      </c>
      <c r="B885" t="s">
        <v>206</v>
      </c>
      <c r="C885" t="s">
        <v>16</v>
      </c>
      <c r="D885">
        <v>3</v>
      </c>
      <c r="E885" t="s">
        <v>118</v>
      </c>
      <c r="F885" t="s">
        <v>22</v>
      </c>
      <c r="G885" t="s">
        <v>181</v>
      </c>
      <c r="H885">
        <v>2</v>
      </c>
      <c r="I885">
        <v>0</v>
      </c>
      <c r="J885">
        <v>0</v>
      </c>
      <c r="K885" s="2">
        <v>41550</v>
      </c>
      <c r="L885" t="s">
        <v>24</v>
      </c>
      <c r="M885">
        <v>1</v>
      </c>
      <c r="N885">
        <v>1.46E-2</v>
      </c>
      <c r="O885">
        <v>0.1328</v>
      </c>
      <c r="P885">
        <v>6.6400000000000001E-2</v>
      </c>
      <c r="Q885">
        <v>6</v>
      </c>
      <c r="R885">
        <v>3.3333333330000001</v>
      </c>
      <c r="S885">
        <v>35.520000000000003</v>
      </c>
      <c r="T885">
        <v>6</v>
      </c>
      <c r="U885">
        <v>5</v>
      </c>
      <c r="V885">
        <v>27</v>
      </c>
      <c r="W885">
        <v>6</v>
      </c>
      <c r="X885">
        <v>5.0999999999999996</v>
      </c>
      <c r="Y885">
        <v>5.0999999999999996</v>
      </c>
    </row>
    <row r="886" spans="1:25" x14ac:dyDescent="0.25">
      <c r="A886">
        <v>15</v>
      </c>
      <c r="B886" t="s">
        <v>206</v>
      </c>
      <c r="C886" t="s">
        <v>16</v>
      </c>
      <c r="D886">
        <v>3</v>
      </c>
      <c r="E886" t="s">
        <v>118</v>
      </c>
      <c r="F886" t="s">
        <v>22</v>
      </c>
      <c r="G886" t="s">
        <v>181</v>
      </c>
      <c r="H886">
        <v>2</v>
      </c>
      <c r="I886">
        <v>0</v>
      </c>
      <c r="J886">
        <v>0</v>
      </c>
      <c r="K886" s="2">
        <v>41550</v>
      </c>
      <c r="L886" t="s">
        <v>24</v>
      </c>
      <c r="M886">
        <v>2</v>
      </c>
      <c r="N886">
        <v>0.1182</v>
      </c>
      <c r="O886">
        <v>0.1328</v>
      </c>
      <c r="P886">
        <v>6.6400000000000001E-2</v>
      </c>
      <c r="Q886">
        <v>6</v>
      </c>
      <c r="R886">
        <v>3.3333333330000001</v>
      </c>
      <c r="S886">
        <v>35.520000000000003</v>
      </c>
      <c r="T886">
        <v>6</v>
      </c>
      <c r="U886">
        <v>5</v>
      </c>
      <c r="V886">
        <v>27</v>
      </c>
      <c r="W886">
        <v>6</v>
      </c>
      <c r="X886">
        <v>5.0999999999999996</v>
      </c>
      <c r="Y886">
        <v>5.0999999999999996</v>
      </c>
    </row>
    <row r="887" spans="1:25" x14ac:dyDescent="0.25">
      <c r="A887">
        <v>15</v>
      </c>
      <c r="B887" t="s">
        <v>206</v>
      </c>
      <c r="C887" t="s">
        <v>16</v>
      </c>
      <c r="D887">
        <v>3</v>
      </c>
      <c r="E887" t="s">
        <v>118</v>
      </c>
      <c r="F887" t="s">
        <v>22</v>
      </c>
      <c r="G887" t="s">
        <v>183</v>
      </c>
      <c r="H887">
        <v>1</v>
      </c>
      <c r="I887">
        <v>0</v>
      </c>
      <c r="J887">
        <v>0</v>
      </c>
      <c r="K887" s="2">
        <v>41550</v>
      </c>
      <c r="L887" t="s">
        <v>24</v>
      </c>
      <c r="M887">
        <v>1</v>
      </c>
      <c r="N887">
        <v>1.1999999999999999E-3</v>
      </c>
      <c r="O887">
        <v>1.1999999999999999E-3</v>
      </c>
      <c r="P887">
        <v>1.1999999999999999E-3</v>
      </c>
      <c r="Q887">
        <v>6</v>
      </c>
      <c r="R887">
        <v>3.3333333330000001</v>
      </c>
      <c r="S887">
        <v>35.520000000000003</v>
      </c>
      <c r="T887">
        <v>6</v>
      </c>
      <c r="U887">
        <v>5</v>
      </c>
      <c r="V887">
        <v>27</v>
      </c>
      <c r="W887">
        <v>6</v>
      </c>
      <c r="X887">
        <v>5.0999999999999996</v>
      </c>
      <c r="Y887">
        <v>5.0999999999999996</v>
      </c>
    </row>
    <row r="888" spans="1:25" x14ac:dyDescent="0.25">
      <c r="A888">
        <v>15</v>
      </c>
      <c r="B888" t="s">
        <v>206</v>
      </c>
      <c r="C888" t="s">
        <v>16</v>
      </c>
      <c r="D888">
        <v>3</v>
      </c>
      <c r="E888" t="s">
        <v>119</v>
      </c>
      <c r="F888" t="s">
        <v>18</v>
      </c>
      <c r="G888" t="s">
        <v>142</v>
      </c>
      <c r="H888">
        <v>1</v>
      </c>
      <c r="I888">
        <v>1</v>
      </c>
      <c r="J888">
        <v>1</v>
      </c>
      <c r="K888" s="2">
        <v>41550</v>
      </c>
      <c r="L888" t="s">
        <v>24</v>
      </c>
      <c r="M888">
        <v>1</v>
      </c>
      <c r="N888">
        <v>4.9799999999999997E-2</v>
      </c>
      <c r="O888">
        <v>4.9799999999999997E-2</v>
      </c>
      <c r="P888">
        <v>4.9799999999999997E-2</v>
      </c>
      <c r="Q888">
        <v>6</v>
      </c>
      <c r="R888">
        <v>4</v>
      </c>
      <c r="S888">
        <v>36.213333329999998</v>
      </c>
      <c r="T888">
        <v>2</v>
      </c>
      <c r="U888">
        <v>2</v>
      </c>
      <c r="V888">
        <v>2</v>
      </c>
      <c r="W888">
        <v>2</v>
      </c>
      <c r="X888">
        <v>5.6</v>
      </c>
      <c r="Y888">
        <v>5.5</v>
      </c>
    </row>
    <row r="889" spans="1:25" x14ac:dyDescent="0.25">
      <c r="A889">
        <v>15</v>
      </c>
      <c r="B889" t="s">
        <v>206</v>
      </c>
      <c r="C889" t="s">
        <v>16</v>
      </c>
      <c r="D889">
        <v>3</v>
      </c>
      <c r="E889" t="s">
        <v>119</v>
      </c>
      <c r="F889" t="s">
        <v>18</v>
      </c>
      <c r="G889" t="s">
        <v>177</v>
      </c>
      <c r="H889">
        <v>1</v>
      </c>
      <c r="I889">
        <v>0</v>
      </c>
      <c r="J889">
        <v>0</v>
      </c>
      <c r="K889" s="2">
        <v>41550</v>
      </c>
      <c r="L889" t="s">
        <v>24</v>
      </c>
      <c r="M889">
        <v>1</v>
      </c>
      <c r="N889">
        <v>2.0299999999999999E-2</v>
      </c>
      <c r="O889">
        <v>2.0299999999999999E-2</v>
      </c>
      <c r="P889">
        <v>2.0299999999999999E-2</v>
      </c>
      <c r="Q889">
        <v>6</v>
      </c>
      <c r="R889">
        <v>4</v>
      </c>
      <c r="S889">
        <v>36.213333329999998</v>
      </c>
      <c r="T889">
        <v>2</v>
      </c>
      <c r="U889">
        <v>2</v>
      </c>
      <c r="V889">
        <v>2</v>
      </c>
      <c r="W889">
        <v>2</v>
      </c>
      <c r="X889">
        <v>5.6</v>
      </c>
      <c r="Y889">
        <v>5.5</v>
      </c>
    </row>
    <row r="890" spans="1:25" x14ac:dyDescent="0.25">
      <c r="A890">
        <v>15</v>
      </c>
      <c r="B890" t="s">
        <v>206</v>
      </c>
      <c r="C890" t="s">
        <v>16</v>
      </c>
      <c r="D890">
        <v>3</v>
      </c>
      <c r="E890" t="s">
        <v>119</v>
      </c>
      <c r="F890" t="s">
        <v>18</v>
      </c>
      <c r="G890" t="s">
        <v>181</v>
      </c>
      <c r="H890">
        <v>3</v>
      </c>
      <c r="I890">
        <v>0</v>
      </c>
      <c r="J890">
        <v>0</v>
      </c>
      <c r="K890" s="2">
        <v>41550</v>
      </c>
      <c r="L890" t="s">
        <v>24</v>
      </c>
      <c r="M890">
        <v>1</v>
      </c>
      <c r="N890">
        <v>3.8899999999999997E-2</v>
      </c>
      <c r="O890">
        <v>0.1797</v>
      </c>
      <c r="P890">
        <v>5.9900000000000002E-2</v>
      </c>
      <c r="Q890">
        <v>6</v>
      </c>
      <c r="R890">
        <v>4</v>
      </c>
      <c r="S890">
        <v>36.213333329999998</v>
      </c>
      <c r="T890">
        <v>2</v>
      </c>
      <c r="U890">
        <v>2</v>
      </c>
      <c r="V890">
        <v>2</v>
      </c>
      <c r="W890">
        <v>2</v>
      </c>
      <c r="X890">
        <v>5.6</v>
      </c>
      <c r="Y890">
        <v>5.5</v>
      </c>
    </row>
    <row r="891" spans="1:25" x14ac:dyDescent="0.25">
      <c r="A891">
        <v>15</v>
      </c>
      <c r="B891" t="s">
        <v>206</v>
      </c>
      <c r="C891" t="s">
        <v>16</v>
      </c>
      <c r="D891">
        <v>3</v>
      </c>
      <c r="E891" t="s">
        <v>119</v>
      </c>
      <c r="F891" t="s">
        <v>18</v>
      </c>
      <c r="G891" t="s">
        <v>181</v>
      </c>
      <c r="H891">
        <v>3</v>
      </c>
      <c r="I891">
        <v>0</v>
      </c>
      <c r="J891">
        <v>0</v>
      </c>
      <c r="K891" s="2">
        <v>41550</v>
      </c>
      <c r="L891" t="s">
        <v>24</v>
      </c>
      <c r="M891">
        <v>2</v>
      </c>
      <c r="N891">
        <v>0.1191</v>
      </c>
      <c r="O891">
        <v>0.1797</v>
      </c>
      <c r="P891">
        <v>5.9900000000000002E-2</v>
      </c>
      <c r="Q891">
        <v>6</v>
      </c>
      <c r="R891">
        <v>4</v>
      </c>
      <c r="S891">
        <v>36.213333329999998</v>
      </c>
      <c r="T891">
        <v>2</v>
      </c>
      <c r="U891">
        <v>2</v>
      </c>
      <c r="V891">
        <v>2</v>
      </c>
      <c r="W891">
        <v>2</v>
      </c>
      <c r="X891">
        <v>5.6</v>
      </c>
      <c r="Y891">
        <v>5.5</v>
      </c>
    </row>
    <row r="892" spans="1:25" x14ac:dyDescent="0.25">
      <c r="A892">
        <v>15</v>
      </c>
      <c r="B892" t="s">
        <v>206</v>
      </c>
      <c r="C892" t="s">
        <v>16</v>
      </c>
      <c r="D892">
        <v>3</v>
      </c>
      <c r="E892" t="s">
        <v>119</v>
      </c>
      <c r="F892" t="s">
        <v>18</v>
      </c>
      <c r="G892" t="s">
        <v>181</v>
      </c>
      <c r="H892">
        <v>3</v>
      </c>
      <c r="I892">
        <v>0</v>
      </c>
      <c r="J892">
        <v>0</v>
      </c>
      <c r="K892" s="2">
        <v>41550</v>
      </c>
      <c r="L892" t="s">
        <v>24</v>
      </c>
      <c r="M892">
        <v>3</v>
      </c>
      <c r="N892">
        <v>2.1700000000000001E-2</v>
      </c>
      <c r="O892">
        <v>0.1797</v>
      </c>
      <c r="P892">
        <v>5.9900000000000002E-2</v>
      </c>
      <c r="Q892">
        <v>6</v>
      </c>
      <c r="R892">
        <v>4</v>
      </c>
      <c r="S892">
        <v>36.213333329999998</v>
      </c>
      <c r="T892">
        <v>2</v>
      </c>
      <c r="U892">
        <v>2</v>
      </c>
      <c r="V892">
        <v>2</v>
      </c>
      <c r="W892">
        <v>2</v>
      </c>
      <c r="X892">
        <v>5.6</v>
      </c>
      <c r="Y892">
        <v>5.5</v>
      </c>
    </row>
    <row r="893" spans="1:25" x14ac:dyDescent="0.25">
      <c r="A893">
        <v>15</v>
      </c>
      <c r="B893" t="s">
        <v>206</v>
      </c>
      <c r="C893" t="s">
        <v>16</v>
      </c>
      <c r="D893">
        <v>4</v>
      </c>
      <c r="E893" t="s">
        <v>120</v>
      </c>
      <c r="F893" t="s">
        <v>22</v>
      </c>
      <c r="G893" t="s">
        <v>43</v>
      </c>
      <c r="H893" t="s">
        <v>43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>
        <v>4</v>
      </c>
      <c r="R893">
        <v>4</v>
      </c>
      <c r="S893">
        <v>51.813333329999999</v>
      </c>
      <c r="T893">
        <v>3</v>
      </c>
      <c r="U893">
        <v>4</v>
      </c>
      <c r="V893">
        <v>2</v>
      </c>
      <c r="W893">
        <v>3</v>
      </c>
      <c r="X893">
        <v>5.3</v>
      </c>
      <c r="Y893">
        <v>5.3</v>
      </c>
    </row>
    <row r="894" spans="1:25" x14ac:dyDescent="0.25">
      <c r="A894">
        <v>15</v>
      </c>
      <c r="B894" t="s">
        <v>206</v>
      </c>
      <c r="C894" t="s">
        <v>16</v>
      </c>
      <c r="D894">
        <v>4</v>
      </c>
      <c r="E894" t="s">
        <v>121</v>
      </c>
      <c r="F894" t="s">
        <v>18</v>
      </c>
      <c r="G894" t="s">
        <v>43</v>
      </c>
      <c r="H894" t="s">
        <v>43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>
        <v>4</v>
      </c>
      <c r="R894">
        <v>4</v>
      </c>
      <c r="S894">
        <v>46.613333330000003</v>
      </c>
      <c r="T894">
        <v>3</v>
      </c>
      <c r="U894">
        <v>5</v>
      </c>
      <c r="V894">
        <v>2</v>
      </c>
      <c r="W894">
        <v>5</v>
      </c>
      <c r="X894">
        <v>5.5</v>
      </c>
      <c r="Y894">
        <v>5.8</v>
      </c>
    </row>
    <row r="895" spans="1:25" x14ac:dyDescent="0.25">
      <c r="A895">
        <v>15</v>
      </c>
      <c r="B895" t="s">
        <v>206</v>
      </c>
      <c r="C895" t="s">
        <v>16</v>
      </c>
      <c r="D895">
        <v>5</v>
      </c>
      <c r="E895" t="s">
        <v>122</v>
      </c>
      <c r="F895" t="s">
        <v>22</v>
      </c>
      <c r="G895" t="s">
        <v>43</v>
      </c>
      <c r="H895" t="s">
        <v>43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>
        <v>2</v>
      </c>
      <c r="R895">
        <v>3.3333333330000001</v>
      </c>
      <c r="S895">
        <v>80.58666667</v>
      </c>
      <c r="T895">
        <v>21</v>
      </c>
      <c r="U895">
        <v>9</v>
      </c>
      <c r="V895">
        <v>10</v>
      </c>
      <c r="W895">
        <v>3</v>
      </c>
      <c r="X895">
        <v>6.1</v>
      </c>
      <c r="Y895">
        <v>5.7</v>
      </c>
    </row>
    <row r="896" spans="1:25" x14ac:dyDescent="0.25">
      <c r="A896">
        <v>15</v>
      </c>
      <c r="B896" t="s">
        <v>206</v>
      </c>
      <c r="C896" t="s">
        <v>16</v>
      </c>
      <c r="D896">
        <v>5</v>
      </c>
      <c r="E896" t="s">
        <v>123</v>
      </c>
      <c r="F896" t="s">
        <v>18</v>
      </c>
      <c r="G896" t="s">
        <v>43</v>
      </c>
      <c r="H896" t="s">
        <v>43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>
        <v>2</v>
      </c>
      <c r="R896">
        <v>4.6666666670000003</v>
      </c>
      <c r="S896">
        <v>80.933333329999996</v>
      </c>
      <c r="T896">
        <v>8</v>
      </c>
      <c r="U896">
        <v>8</v>
      </c>
      <c r="V896">
        <v>4</v>
      </c>
      <c r="W896">
        <v>14</v>
      </c>
      <c r="X896">
        <v>5.7</v>
      </c>
      <c r="Y896">
        <v>5.7</v>
      </c>
    </row>
    <row r="897" spans="1:25" x14ac:dyDescent="0.25">
      <c r="A897">
        <v>15</v>
      </c>
      <c r="B897" t="s">
        <v>206</v>
      </c>
      <c r="C897" t="s">
        <v>29</v>
      </c>
      <c r="D897">
        <v>1</v>
      </c>
      <c r="E897" t="s">
        <v>137</v>
      </c>
      <c r="F897" t="s">
        <v>22</v>
      </c>
      <c r="G897" t="s">
        <v>138</v>
      </c>
      <c r="H897">
        <v>2</v>
      </c>
      <c r="I897">
        <v>0</v>
      </c>
      <c r="J897">
        <v>0</v>
      </c>
      <c r="K897" s="2">
        <v>41550</v>
      </c>
      <c r="L897" t="s">
        <v>24</v>
      </c>
      <c r="M897">
        <v>1</v>
      </c>
      <c r="N897">
        <v>1.47E-2</v>
      </c>
      <c r="O897">
        <v>2.06E-2</v>
      </c>
      <c r="P897">
        <v>1.03E-2</v>
      </c>
      <c r="Q897">
        <v>11</v>
      </c>
      <c r="R897">
        <v>4.6666666670000003</v>
      </c>
      <c r="S897">
        <v>71.22666667</v>
      </c>
      <c r="T897">
        <v>4</v>
      </c>
      <c r="U897">
        <v>5</v>
      </c>
      <c r="V897">
        <v>4</v>
      </c>
      <c r="W897">
        <v>3</v>
      </c>
      <c r="X897">
        <v>5.6</v>
      </c>
      <c r="Y897">
        <v>5.5</v>
      </c>
    </row>
    <row r="898" spans="1:25" x14ac:dyDescent="0.25">
      <c r="A898">
        <v>15</v>
      </c>
      <c r="B898" t="s">
        <v>206</v>
      </c>
      <c r="C898" t="s">
        <v>29</v>
      </c>
      <c r="D898">
        <v>1</v>
      </c>
      <c r="E898" t="s">
        <v>137</v>
      </c>
      <c r="F898" t="s">
        <v>22</v>
      </c>
      <c r="G898" t="s">
        <v>138</v>
      </c>
      <c r="H898">
        <v>2</v>
      </c>
      <c r="I898">
        <v>0</v>
      </c>
      <c r="J898">
        <v>0</v>
      </c>
      <c r="K898" s="2">
        <v>41550</v>
      </c>
      <c r="L898" t="s">
        <v>24</v>
      </c>
      <c r="M898">
        <v>2</v>
      </c>
      <c r="N898">
        <v>5.8999999999999999E-3</v>
      </c>
      <c r="O898">
        <v>2.06E-2</v>
      </c>
      <c r="P898">
        <v>1.03E-2</v>
      </c>
      <c r="Q898">
        <v>11</v>
      </c>
      <c r="R898">
        <v>4.6666666670000003</v>
      </c>
      <c r="S898">
        <v>71.22666667</v>
      </c>
      <c r="T898">
        <v>4</v>
      </c>
      <c r="U898">
        <v>5</v>
      </c>
      <c r="V898">
        <v>4</v>
      </c>
      <c r="W898">
        <v>3</v>
      </c>
      <c r="X898">
        <v>5.6</v>
      </c>
      <c r="Y898">
        <v>5.5</v>
      </c>
    </row>
    <row r="899" spans="1:25" x14ac:dyDescent="0.25">
      <c r="A899">
        <v>15</v>
      </c>
      <c r="B899" t="s">
        <v>206</v>
      </c>
      <c r="C899" t="s">
        <v>29</v>
      </c>
      <c r="D899">
        <v>1</v>
      </c>
      <c r="E899" t="s">
        <v>137</v>
      </c>
      <c r="F899" t="s">
        <v>22</v>
      </c>
      <c r="G899" t="s">
        <v>181</v>
      </c>
      <c r="H899">
        <v>1</v>
      </c>
      <c r="I899">
        <v>0</v>
      </c>
      <c r="J899">
        <v>0</v>
      </c>
      <c r="K899" s="2">
        <v>41550</v>
      </c>
      <c r="L899" t="s">
        <v>24</v>
      </c>
      <c r="M899">
        <v>1</v>
      </c>
      <c r="N899">
        <v>1.89E-2</v>
      </c>
      <c r="O899">
        <v>1.89E-2</v>
      </c>
      <c r="P899">
        <v>1.89E-2</v>
      </c>
      <c r="Q899">
        <v>11</v>
      </c>
      <c r="R899">
        <v>4.6666666670000003</v>
      </c>
      <c r="S899">
        <v>71.22666667</v>
      </c>
      <c r="T899">
        <v>4</v>
      </c>
      <c r="U899">
        <v>5</v>
      </c>
      <c r="V899">
        <v>4</v>
      </c>
      <c r="W899">
        <v>3</v>
      </c>
      <c r="X899">
        <v>5.6</v>
      </c>
      <c r="Y899">
        <v>5.5</v>
      </c>
    </row>
    <row r="900" spans="1:25" x14ac:dyDescent="0.25">
      <c r="A900">
        <v>15</v>
      </c>
      <c r="B900" t="s">
        <v>206</v>
      </c>
      <c r="C900" t="s">
        <v>29</v>
      </c>
      <c r="D900">
        <v>1</v>
      </c>
      <c r="E900" t="s">
        <v>127</v>
      </c>
      <c r="F900" t="s">
        <v>18</v>
      </c>
      <c r="G900" t="s">
        <v>138</v>
      </c>
      <c r="H900">
        <v>3</v>
      </c>
      <c r="I900">
        <v>0</v>
      </c>
      <c r="J900">
        <v>0</v>
      </c>
      <c r="K900" s="2">
        <v>41550</v>
      </c>
      <c r="L900" t="s">
        <v>24</v>
      </c>
      <c r="M900">
        <v>1</v>
      </c>
      <c r="N900">
        <v>6.1999999999999998E-3</v>
      </c>
      <c r="O900">
        <v>2.01E-2</v>
      </c>
      <c r="P900">
        <v>6.7000000000000002E-3</v>
      </c>
      <c r="Q900">
        <v>11</v>
      </c>
      <c r="R900">
        <v>5.3333333329999997</v>
      </c>
      <c r="S900">
        <v>32.746666670000003</v>
      </c>
      <c r="T900">
        <v>3</v>
      </c>
      <c r="U900">
        <v>3</v>
      </c>
      <c r="V900">
        <v>4</v>
      </c>
      <c r="W900">
        <v>3</v>
      </c>
      <c r="X900">
        <v>5.5</v>
      </c>
      <c r="Y900">
        <v>5.5</v>
      </c>
    </row>
    <row r="901" spans="1:25" x14ac:dyDescent="0.25">
      <c r="A901">
        <v>15</v>
      </c>
      <c r="B901" t="s">
        <v>206</v>
      </c>
      <c r="C901" t="s">
        <v>29</v>
      </c>
      <c r="D901">
        <v>1</v>
      </c>
      <c r="E901" t="s">
        <v>127</v>
      </c>
      <c r="F901" t="s">
        <v>18</v>
      </c>
      <c r="G901" t="s">
        <v>138</v>
      </c>
      <c r="H901">
        <v>3</v>
      </c>
      <c r="I901">
        <v>0</v>
      </c>
      <c r="J901">
        <v>0</v>
      </c>
      <c r="K901" s="2">
        <v>41550</v>
      </c>
      <c r="L901" t="s">
        <v>24</v>
      </c>
      <c r="M901">
        <v>2</v>
      </c>
      <c r="N901">
        <v>6.3E-3</v>
      </c>
      <c r="O901">
        <v>2.01E-2</v>
      </c>
      <c r="P901">
        <v>6.7000000000000002E-3</v>
      </c>
      <c r="Q901">
        <v>11</v>
      </c>
      <c r="R901">
        <v>5.3333333329999997</v>
      </c>
      <c r="S901">
        <v>32.746666670000003</v>
      </c>
      <c r="T901">
        <v>3</v>
      </c>
      <c r="U901">
        <v>3</v>
      </c>
      <c r="V901">
        <v>4</v>
      </c>
      <c r="W901">
        <v>3</v>
      </c>
      <c r="X901">
        <v>5.5</v>
      </c>
      <c r="Y901">
        <v>5.5</v>
      </c>
    </row>
    <row r="902" spans="1:25" x14ac:dyDescent="0.25">
      <c r="A902">
        <v>15</v>
      </c>
      <c r="B902" t="s">
        <v>206</v>
      </c>
      <c r="C902" t="s">
        <v>29</v>
      </c>
      <c r="D902">
        <v>1</v>
      </c>
      <c r="E902" t="s">
        <v>127</v>
      </c>
      <c r="F902" t="s">
        <v>18</v>
      </c>
      <c r="G902" t="s">
        <v>138</v>
      </c>
      <c r="H902">
        <v>3</v>
      </c>
      <c r="I902">
        <v>0</v>
      </c>
      <c r="J902">
        <v>0</v>
      </c>
      <c r="K902" s="2">
        <v>41550</v>
      </c>
      <c r="L902" t="s">
        <v>24</v>
      </c>
      <c r="M902">
        <v>3</v>
      </c>
      <c r="N902">
        <v>7.6E-3</v>
      </c>
      <c r="O902">
        <v>2.01E-2</v>
      </c>
      <c r="P902">
        <v>6.7000000000000002E-3</v>
      </c>
      <c r="Q902">
        <v>11</v>
      </c>
      <c r="R902">
        <v>5.3333333329999997</v>
      </c>
      <c r="S902">
        <v>32.746666670000003</v>
      </c>
      <c r="T902">
        <v>3</v>
      </c>
      <c r="U902">
        <v>3</v>
      </c>
      <c r="V902">
        <v>4</v>
      </c>
      <c r="W902">
        <v>3</v>
      </c>
      <c r="X902">
        <v>5.5</v>
      </c>
      <c r="Y902">
        <v>5.5</v>
      </c>
    </row>
    <row r="903" spans="1:25" x14ac:dyDescent="0.25">
      <c r="A903">
        <v>15</v>
      </c>
      <c r="B903" t="s">
        <v>206</v>
      </c>
      <c r="C903" t="s">
        <v>29</v>
      </c>
      <c r="D903">
        <v>1</v>
      </c>
      <c r="E903" t="s">
        <v>127</v>
      </c>
      <c r="F903" t="s">
        <v>18</v>
      </c>
      <c r="G903" t="s">
        <v>179</v>
      </c>
      <c r="H903">
        <v>1</v>
      </c>
      <c r="I903">
        <v>1</v>
      </c>
      <c r="J903">
        <v>1</v>
      </c>
      <c r="K903" s="2">
        <v>41550</v>
      </c>
      <c r="L903" t="s">
        <v>24</v>
      </c>
      <c r="M903">
        <v>1</v>
      </c>
      <c r="N903">
        <v>0.1208</v>
      </c>
      <c r="O903">
        <v>0.1208</v>
      </c>
      <c r="P903">
        <v>0.1208</v>
      </c>
      <c r="Q903">
        <v>11</v>
      </c>
      <c r="R903">
        <v>5.3333333329999997</v>
      </c>
      <c r="S903">
        <v>32.746666670000003</v>
      </c>
      <c r="T903">
        <v>3</v>
      </c>
      <c r="U903">
        <v>3</v>
      </c>
      <c r="V903">
        <v>4</v>
      </c>
      <c r="W903">
        <v>3</v>
      </c>
      <c r="X903">
        <v>5.5</v>
      </c>
      <c r="Y903">
        <v>5.5</v>
      </c>
    </row>
    <row r="904" spans="1:25" x14ac:dyDescent="0.25">
      <c r="A904">
        <v>15</v>
      </c>
      <c r="B904" t="s">
        <v>206</v>
      </c>
      <c r="C904" t="s">
        <v>29</v>
      </c>
      <c r="D904">
        <v>1</v>
      </c>
      <c r="E904" t="s">
        <v>127</v>
      </c>
      <c r="F904" t="s">
        <v>18</v>
      </c>
      <c r="G904" t="s">
        <v>181</v>
      </c>
      <c r="H904">
        <v>2</v>
      </c>
      <c r="I904">
        <v>0</v>
      </c>
      <c r="J904">
        <v>0</v>
      </c>
      <c r="K904" s="2">
        <v>41550</v>
      </c>
      <c r="L904" t="s">
        <v>24</v>
      </c>
      <c r="M904">
        <v>1</v>
      </c>
      <c r="N904">
        <v>7.6799999999999993E-2</v>
      </c>
      <c r="O904">
        <v>0.17660000000000001</v>
      </c>
      <c r="P904">
        <v>8.8300000000000003E-2</v>
      </c>
      <c r="Q904">
        <v>11</v>
      </c>
      <c r="R904">
        <v>5.3333333329999997</v>
      </c>
      <c r="S904">
        <v>32.746666670000003</v>
      </c>
      <c r="T904">
        <v>3</v>
      </c>
      <c r="U904">
        <v>3</v>
      </c>
      <c r="V904">
        <v>4</v>
      </c>
      <c r="W904">
        <v>3</v>
      </c>
      <c r="X904">
        <v>5.5</v>
      </c>
      <c r="Y904">
        <v>5.5</v>
      </c>
    </row>
    <row r="905" spans="1:25" x14ac:dyDescent="0.25">
      <c r="A905">
        <v>15</v>
      </c>
      <c r="B905" t="s">
        <v>206</v>
      </c>
      <c r="C905" t="s">
        <v>29</v>
      </c>
      <c r="D905">
        <v>1</v>
      </c>
      <c r="E905" t="s">
        <v>127</v>
      </c>
      <c r="F905" t="s">
        <v>18</v>
      </c>
      <c r="G905" t="s">
        <v>181</v>
      </c>
      <c r="H905">
        <v>2</v>
      </c>
      <c r="I905">
        <v>0</v>
      </c>
      <c r="J905">
        <v>0</v>
      </c>
      <c r="K905" s="2">
        <v>41550</v>
      </c>
      <c r="L905" t="s">
        <v>24</v>
      </c>
      <c r="M905">
        <v>2</v>
      </c>
      <c r="N905">
        <v>9.98E-2</v>
      </c>
      <c r="O905">
        <v>0.17660000000000001</v>
      </c>
      <c r="P905">
        <v>8.8300000000000003E-2</v>
      </c>
      <c r="Q905">
        <v>11</v>
      </c>
      <c r="R905">
        <v>5.3333333329999997</v>
      </c>
      <c r="S905">
        <v>32.746666670000003</v>
      </c>
      <c r="T905">
        <v>3</v>
      </c>
      <c r="U905">
        <v>3</v>
      </c>
      <c r="V905">
        <v>4</v>
      </c>
      <c r="W905">
        <v>3</v>
      </c>
      <c r="X905">
        <v>5.5</v>
      </c>
      <c r="Y905">
        <v>5.5</v>
      </c>
    </row>
    <row r="906" spans="1:25" x14ac:dyDescent="0.25">
      <c r="A906">
        <v>15</v>
      </c>
      <c r="B906" t="s">
        <v>206</v>
      </c>
      <c r="C906" t="s">
        <v>29</v>
      </c>
      <c r="D906">
        <v>2</v>
      </c>
      <c r="E906" t="s">
        <v>132</v>
      </c>
      <c r="F906" t="s">
        <v>22</v>
      </c>
      <c r="G906" t="s">
        <v>215</v>
      </c>
      <c r="H906">
        <v>1</v>
      </c>
      <c r="I906">
        <v>1</v>
      </c>
      <c r="J906">
        <v>1</v>
      </c>
      <c r="K906" s="2">
        <v>41550</v>
      </c>
      <c r="L906" t="s">
        <v>20</v>
      </c>
      <c r="M906">
        <v>1</v>
      </c>
      <c r="N906">
        <v>3.2399999999999998E-2</v>
      </c>
      <c r="O906">
        <v>3.2399999999999998E-2</v>
      </c>
      <c r="P906">
        <v>3.2399999999999998E-2</v>
      </c>
      <c r="Q906">
        <v>9</v>
      </c>
      <c r="R906">
        <v>4</v>
      </c>
      <c r="S906">
        <v>51.813333329999999</v>
      </c>
      <c r="T906">
        <v>2</v>
      </c>
      <c r="U906">
        <v>10</v>
      </c>
      <c r="V906">
        <v>2</v>
      </c>
      <c r="W906">
        <v>10</v>
      </c>
      <c r="X906">
        <v>5.4</v>
      </c>
      <c r="Y906">
        <v>5.5</v>
      </c>
    </row>
    <row r="907" spans="1:25" x14ac:dyDescent="0.25">
      <c r="A907">
        <v>15</v>
      </c>
      <c r="B907" t="s">
        <v>206</v>
      </c>
      <c r="C907" t="s">
        <v>29</v>
      </c>
      <c r="D907">
        <v>2</v>
      </c>
      <c r="E907" t="s">
        <v>132</v>
      </c>
      <c r="F907" t="s">
        <v>22</v>
      </c>
      <c r="G907" t="s">
        <v>207</v>
      </c>
      <c r="H907">
        <v>1</v>
      </c>
      <c r="I907">
        <v>1</v>
      </c>
      <c r="J907">
        <v>1</v>
      </c>
      <c r="K907" s="2">
        <v>41550</v>
      </c>
      <c r="L907" t="s">
        <v>20</v>
      </c>
      <c r="M907">
        <v>1</v>
      </c>
      <c r="N907">
        <v>3.2399999999999998E-2</v>
      </c>
      <c r="O907">
        <v>3.2399999999999998E-2</v>
      </c>
      <c r="P907">
        <v>3.2399999999999998E-2</v>
      </c>
      <c r="Q907">
        <v>9</v>
      </c>
      <c r="R907">
        <v>4</v>
      </c>
      <c r="S907">
        <v>51.813333329999999</v>
      </c>
      <c r="T907">
        <v>2</v>
      </c>
      <c r="U907">
        <v>10</v>
      </c>
      <c r="V907">
        <v>2</v>
      </c>
      <c r="W907">
        <v>10</v>
      </c>
      <c r="X907">
        <v>5.4</v>
      </c>
      <c r="Y907">
        <v>5.5</v>
      </c>
    </row>
    <row r="908" spans="1:25" x14ac:dyDescent="0.25">
      <c r="A908">
        <v>15</v>
      </c>
      <c r="B908" t="s">
        <v>206</v>
      </c>
      <c r="C908" t="s">
        <v>29</v>
      </c>
      <c r="D908">
        <v>2</v>
      </c>
      <c r="E908" t="s">
        <v>132</v>
      </c>
      <c r="F908" t="s">
        <v>22</v>
      </c>
      <c r="G908" t="s">
        <v>181</v>
      </c>
      <c r="H908">
        <v>1</v>
      </c>
      <c r="I908">
        <v>0</v>
      </c>
      <c r="J908">
        <v>0</v>
      </c>
      <c r="K908" s="2">
        <v>41550</v>
      </c>
      <c r="L908" t="s">
        <v>24</v>
      </c>
      <c r="M908">
        <v>1</v>
      </c>
      <c r="N908">
        <v>7.9000000000000008E-3</v>
      </c>
      <c r="O908">
        <v>7.9000000000000008E-3</v>
      </c>
      <c r="P908">
        <v>7.9000000000000008E-3</v>
      </c>
      <c r="Q908">
        <v>9</v>
      </c>
      <c r="R908">
        <v>4</v>
      </c>
      <c r="S908">
        <v>51.813333329999999</v>
      </c>
      <c r="T908">
        <v>2</v>
      </c>
      <c r="U908">
        <v>10</v>
      </c>
      <c r="V908">
        <v>2</v>
      </c>
      <c r="W908">
        <v>10</v>
      </c>
      <c r="X908">
        <v>5.4</v>
      </c>
      <c r="Y908">
        <v>5.5</v>
      </c>
    </row>
    <row r="909" spans="1:25" x14ac:dyDescent="0.25">
      <c r="A909">
        <v>15</v>
      </c>
      <c r="B909" t="s">
        <v>206</v>
      </c>
      <c r="C909" t="s">
        <v>29</v>
      </c>
      <c r="D909">
        <v>2</v>
      </c>
      <c r="E909" t="s">
        <v>109</v>
      </c>
      <c r="F909" t="s">
        <v>18</v>
      </c>
      <c r="G909" t="s">
        <v>138</v>
      </c>
      <c r="H909">
        <v>3</v>
      </c>
      <c r="I909">
        <v>0</v>
      </c>
      <c r="J909">
        <v>0</v>
      </c>
      <c r="K909" s="2">
        <v>41550</v>
      </c>
      <c r="L909" t="s">
        <v>24</v>
      </c>
      <c r="M909">
        <v>1</v>
      </c>
      <c r="N909">
        <v>1.89E-2</v>
      </c>
      <c r="O909">
        <v>2.63E-2</v>
      </c>
      <c r="P909">
        <v>8.7666670000000006E-3</v>
      </c>
      <c r="Q909">
        <v>9</v>
      </c>
      <c r="R909">
        <v>4</v>
      </c>
      <c r="S909">
        <v>50.77333333</v>
      </c>
      <c r="T909">
        <v>3</v>
      </c>
      <c r="U909">
        <v>5</v>
      </c>
      <c r="V909">
        <v>4</v>
      </c>
      <c r="W909">
        <v>6</v>
      </c>
      <c r="X909">
        <v>5.6</v>
      </c>
      <c r="Y909">
        <v>5.6</v>
      </c>
    </row>
    <row r="910" spans="1:25" x14ac:dyDescent="0.25">
      <c r="A910">
        <v>15</v>
      </c>
      <c r="B910" t="s">
        <v>206</v>
      </c>
      <c r="C910" t="s">
        <v>29</v>
      </c>
      <c r="D910">
        <v>2</v>
      </c>
      <c r="E910" t="s">
        <v>109</v>
      </c>
      <c r="F910" t="s">
        <v>18</v>
      </c>
      <c r="G910" t="s">
        <v>138</v>
      </c>
      <c r="H910">
        <v>3</v>
      </c>
      <c r="I910">
        <v>0</v>
      </c>
      <c r="J910">
        <v>0</v>
      </c>
      <c r="K910" s="2">
        <v>41550</v>
      </c>
      <c r="L910" t="s">
        <v>24</v>
      </c>
      <c r="M910">
        <v>2</v>
      </c>
      <c r="N910">
        <v>2.5000000000000001E-3</v>
      </c>
      <c r="O910">
        <v>2.63E-2</v>
      </c>
      <c r="P910">
        <v>8.7666670000000006E-3</v>
      </c>
      <c r="Q910">
        <v>9</v>
      </c>
      <c r="R910">
        <v>4</v>
      </c>
      <c r="S910">
        <v>50.77333333</v>
      </c>
      <c r="T910">
        <v>3</v>
      </c>
      <c r="U910">
        <v>5</v>
      </c>
      <c r="V910">
        <v>4</v>
      </c>
      <c r="W910">
        <v>6</v>
      </c>
      <c r="X910">
        <v>5.6</v>
      </c>
      <c r="Y910">
        <v>5.6</v>
      </c>
    </row>
    <row r="911" spans="1:25" x14ac:dyDescent="0.25">
      <c r="A911">
        <v>15</v>
      </c>
      <c r="B911" t="s">
        <v>206</v>
      </c>
      <c r="C911" t="s">
        <v>29</v>
      </c>
      <c r="D911">
        <v>2</v>
      </c>
      <c r="E911" t="s">
        <v>109</v>
      </c>
      <c r="F911" t="s">
        <v>18</v>
      </c>
      <c r="G911" t="s">
        <v>138</v>
      </c>
      <c r="H911">
        <v>3</v>
      </c>
      <c r="I911">
        <v>0</v>
      </c>
      <c r="J911">
        <v>0</v>
      </c>
      <c r="K911" s="2">
        <v>41550</v>
      </c>
      <c r="L911" t="s">
        <v>24</v>
      </c>
      <c r="M911">
        <v>3</v>
      </c>
      <c r="N911">
        <v>4.8999999999999998E-3</v>
      </c>
      <c r="O911">
        <v>2.63E-2</v>
      </c>
      <c r="P911">
        <v>8.7666670000000006E-3</v>
      </c>
      <c r="Q911">
        <v>9</v>
      </c>
      <c r="R911">
        <v>4</v>
      </c>
      <c r="S911">
        <v>50.77333333</v>
      </c>
      <c r="T911">
        <v>3</v>
      </c>
      <c r="U911">
        <v>5</v>
      </c>
      <c r="V911">
        <v>4</v>
      </c>
      <c r="W911">
        <v>6</v>
      </c>
      <c r="X911">
        <v>5.6</v>
      </c>
      <c r="Y911">
        <v>5.6</v>
      </c>
    </row>
    <row r="912" spans="1:25" x14ac:dyDescent="0.25">
      <c r="A912">
        <v>15</v>
      </c>
      <c r="B912" t="s">
        <v>206</v>
      </c>
      <c r="C912" t="s">
        <v>29</v>
      </c>
      <c r="D912">
        <v>2</v>
      </c>
      <c r="E912" t="s">
        <v>109</v>
      </c>
      <c r="F912" t="s">
        <v>18</v>
      </c>
      <c r="G912" t="s">
        <v>180</v>
      </c>
      <c r="H912">
        <v>3</v>
      </c>
      <c r="I912">
        <v>3</v>
      </c>
      <c r="J912">
        <v>1</v>
      </c>
      <c r="K912" s="2">
        <v>41550</v>
      </c>
      <c r="L912" t="s">
        <v>20</v>
      </c>
      <c r="M912" t="s">
        <v>43</v>
      </c>
      <c r="N912" t="s">
        <v>43</v>
      </c>
      <c r="O912">
        <v>6.5500000000000003E-2</v>
      </c>
      <c r="P912">
        <f>O912/I912</f>
        <v>2.1833333333333333E-2</v>
      </c>
      <c r="Q912">
        <v>9</v>
      </c>
      <c r="R912">
        <v>4</v>
      </c>
      <c r="S912">
        <v>50.77333333</v>
      </c>
      <c r="T912">
        <v>3</v>
      </c>
      <c r="U912">
        <v>5</v>
      </c>
      <c r="V912">
        <v>4</v>
      </c>
      <c r="W912">
        <v>6</v>
      </c>
      <c r="X912">
        <v>5.6</v>
      </c>
      <c r="Y912">
        <v>5.6</v>
      </c>
    </row>
    <row r="913" spans="1:25" x14ac:dyDescent="0.25">
      <c r="A913">
        <v>15</v>
      </c>
      <c r="B913" t="s">
        <v>206</v>
      </c>
      <c r="C913" t="s">
        <v>29</v>
      </c>
      <c r="D913">
        <v>2</v>
      </c>
      <c r="E913" t="s">
        <v>109</v>
      </c>
      <c r="F913" t="s">
        <v>18</v>
      </c>
      <c r="G913" t="s">
        <v>179</v>
      </c>
      <c r="H913">
        <v>1</v>
      </c>
      <c r="I913">
        <v>1</v>
      </c>
      <c r="J913">
        <v>1</v>
      </c>
      <c r="K913" s="2">
        <v>41550</v>
      </c>
      <c r="L913" t="s">
        <v>24</v>
      </c>
      <c r="M913">
        <v>1</v>
      </c>
      <c r="N913">
        <v>5.7500000000000002E-2</v>
      </c>
      <c r="O913">
        <v>5.7500000000000002E-2</v>
      </c>
      <c r="P913">
        <v>5.7500000000000002E-2</v>
      </c>
      <c r="Q913">
        <v>9</v>
      </c>
      <c r="R913">
        <v>4</v>
      </c>
      <c r="S913">
        <v>50.77333333</v>
      </c>
      <c r="T913">
        <v>3</v>
      </c>
      <c r="U913">
        <v>5</v>
      </c>
      <c r="V913">
        <v>4</v>
      </c>
      <c r="W913">
        <v>6</v>
      </c>
      <c r="X913">
        <v>5.6</v>
      </c>
      <c r="Y913">
        <v>5.6</v>
      </c>
    </row>
    <row r="914" spans="1:25" x14ac:dyDescent="0.25">
      <c r="A914">
        <v>15</v>
      </c>
      <c r="B914" t="s">
        <v>206</v>
      </c>
      <c r="C914" t="s">
        <v>29</v>
      </c>
      <c r="D914">
        <v>2</v>
      </c>
      <c r="E914" t="s">
        <v>109</v>
      </c>
      <c r="F914" t="s">
        <v>18</v>
      </c>
      <c r="G914" t="s">
        <v>181</v>
      </c>
      <c r="H914">
        <v>1</v>
      </c>
      <c r="I914">
        <v>0</v>
      </c>
      <c r="J914">
        <v>0</v>
      </c>
      <c r="K914" s="2">
        <v>41550</v>
      </c>
      <c r="L914" t="s">
        <v>24</v>
      </c>
      <c r="M914">
        <v>1</v>
      </c>
      <c r="N914">
        <v>1.8499999999999999E-2</v>
      </c>
      <c r="O914">
        <v>1.8499999999999999E-2</v>
      </c>
      <c r="P914">
        <v>1.8499999999999999E-2</v>
      </c>
      <c r="Q914">
        <v>9</v>
      </c>
      <c r="R914">
        <v>4</v>
      </c>
      <c r="S914">
        <v>50.77333333</v>
      </c>
      <c r="T914">
        <v>3</v>
      </c>
      <c r="U914">
        <v>5</v>
      </c>
      <c r="V914">
        <v>4</v>
      </c>
      <c r="W914">
        <v>6</v>
      </c>
      <c r="X914">
        <v>5.6</v>
      </c>
      <c r="Y914">
        <v>5.6</v>
      </c>
    </row>
    <row r="915" spans="1:25" x14ac:dyDescent="0.25">
      <c r="A915">
        <v>15</v>
      </c>
      <c r="B915" t="s">
        <v>206</v>
      </c>
      <c r="C915" t="s">
        <v>29</v>
      </c>
      <c r="D915">
        <v>2</v>
      </c>
      <c r="E915" t="s">
        <v>109</v>
      </c>
      <c r="F915" t="s">
        <v>18</v>
      </c>
      <c r="G915" t="s">
        <v>183</v>
      </c>
      <c r="H915">
        <v>1</v>
      </c>
      <c r="I915">
        <v>0</v>
      </c>
      <c r="J915">
        <v>0</v>
      </c>
      <c r="K915" s="2">
        <v>41550</v>
      </c>
      <c r="L915" t="s">
        <v>24</v>
      </c>
      <c r="M915">
        <v>1</v>
      </c>
      <c r="N915">
        <v>2.8E-3</v>
      </c>
      <c r="O915">
        <v>2.8E-3</v>
      </c>
      <c r="P915">
        <v>2.8E-3</v>
      </c>
      <c r="Q915">
        <v>9</v>
      </c>
      <c r="R915">
        <v>4</v>
      </c>
      <c r="S915">
        <v>50.77333333</v>
      </c>
      <c r="T915">
        <v>3</v>
      </c>
      <c r="U915">
        <v>5</v>
      </c>
      <c r="V915">
        <v>4</v>
      </c>
      <c r="W915">
        <v>6</v>
      </c>
      <c r="X915">
        <v>5.6</v>
      </c>
      <c r="Y915">
        <v>5.6</v>
      </c>
    </row>
    <row r="916" spans="1:25" x14ac:dyDescent="0.25">
      <c r="A916">
        <v>15</v>
      </c>
      <c r="B916" t="s">
        <v>206</v>
      </c>
      <c r="C916" t="s">
        <v>29</v>
      </c>
      <c r="D916">
        <v>3</v>
      </c>
      <c r="E916" t="s">
        <v>182</v>
      </c>
      <c r="F916" t="s">
        <v>22</v>
      </c>
      <c r="G916" t="s">
        <v>181</v>
      </c>
      <c r="H916">
        <v>2</v>
      </c>
      <c r="I916">
        <v>0</v>
      </c>
      <c r="J916">
        <v>0</v>
      </c>
      <c r="K916" s="2">
        <v>41550</v>
      </c>
      <c r="L916" t="s">
        <v>24</v>
      </c>
      <c r="M916">
        <v>1</v>
      </c>
      <c r="N916">
        <v>0.60089999999999999</v>
      </c>
      <c r="O916">
        <v>1.0303</v>
      </c>
      <c r="P916">
        <v>0.51515</v>
      </c>
      <c r="Q916">
        <v>7</v>
      </c>
      <c r="R916">
        <v>5</v>
      </c>
      <c r="S916">
        <v>65.333333330000002</v>
      </c>
      <c r="T916">
        <v>15</v>
      </c>
      <c r="U916">
        <v>4</v>
      </c>
      <c r="V916">
        <v>33</v>
      </c>
      <c r="W916">
        <v>7</v>
      </c>
      <c r="X916">
        <v>5.5</v>
      </c>
      <c r="Y916">
        <v>5.8</v>
      </c>
    </row>
    <row r="917" spans="1:25" x14ac:dyDescent="0.25">
      <c r="A917">
        <v>15</v>
      </c>
      <c r="B917" t="s">
        <v>206</v>
      </c>
      <c r="C917" t="s">
        <v>29</v>
      </c>
      <c r="D917">
        <v>3</v>
      </c>
      <c r="E917" t="s">
        <v>182</v>
      </c>
      <c r="F917" t="s">
        <v>22</v>
      </c>
      <c r="G917" t="s">
        <v>181</v>
      </c>
      <c r="H917">
        <v>2</v>
      </c>
      <c r="I917">
        <v>0</v>
      </c>
      <c r="J917">
        <v>0</v>
      </c>
      <c r="K917" s="2">
        <v>41550</v>
      </c>
      <c r="L917" t="s">
        <v>24</v>
      </c>
      <c r="M917">
        <v>2</v>
      </c>
      <c r="N917">
        <v>0.4294</v>
      </c>
      <c r="O917">
        <v>1.0303</v>
      </c>
      <c r="P917">
        <v>0.51515</v>
      </c>
      <c r="Q917">
        <v>7</v>
      </c>
      <c r="R917">
        <v>5</v>
      </c>
      <c r="S917">
        <v>65.333333330000002</v>
      </c>
      <c r="T917">
        <v>15</v>
      </c>
      <c r="U917">
        <v>4</v>
      </c>
      <c r="V917">
        <v>33</v>
      </c>
      <c r="W917">
        <v>7</v>
      </c>
      <c r="X917">
        <v>5.5</v>
      </c>
      <c r="Y917">
        <v>5.8</v>
      </c>
    </row>
    <row r="918" spans="1:25" x14ac:dyDescent="0.25">
      <c r="A918">
        <v>15</v>
      </c>
      <c r="B918" t="s">
        <v>206</v>
      </c>
      <c r="C918" t="s">
        <v>29</v>
      </c>
      <c r="D918">
        <v>3</v>
      </c>
      <c r="E918" t="s">
        <v>133</v>
      </c>
      <c r="F918" t="s">
        <v>18</v>
      </c>
      <c r="G918" t="s">
        <v>128</v>
      </c>
      <c r="H918">
        <v>1</v>
      </c>
      <c r="I918">
        <v>1</v>
      </c>
      <c r="J918">
        <v>1</v>
      </c>
      <c r="K918" s="2">
        <v>41550</v>
      </c>
      <c r="L918" t="s">
        <v>24</v>
      </c>
      <c r="M918">
        <v>1</v>
      </c>
      <c r="N918">
        <v>8.7400000000000005E-2</v>
      </c>
      <c r="O918">
        <v>8.7400000000000005E-2</v>
      </c>
      <c r="P918">
        <v>8.7400000000000005E-2</v>
      </c>
      <c r="Q918">
        <v>7</v>
      </c>
      <c r="R918">
        <v>5.6666666670000003</v>
      </c>
      <c r="S918">
        <v>62.56</v>
      </c>
      <c r="T918">
        <v>3</v>
      </c>
      <c r="U918">
        <v>4</v>
      </c>
      <c r="V918">
        <v>2</v>
      </c>
      <c r="W918">
        <v>5</v>
      </c>
      <c r="X918">
        <v>5.8</v>
      </c>
      <c r="Y918">
        <v>5.8</v>
      </c>
    </row>
    <row r="919" spans="1:25" x14ac:dyDescent="0.25">
      <c r="A919">
        <v>15</v>
      </c>
      <c r="B919" t="s">
        <v>206</v>
      </c>
      <c r="C919" t="s">
        <v>29</v>
      </c>
      <c r="D919">
        <v>3</v>
      </c>
      <c r="E919" t="s">
        <v>133</v>
      </c>
      <c r="F919" t="s">
        <v>18</v>
      </c>
      <c r="G919" t="s">
        <v>19</v>
      </c>
      <c r="H919">
        <v>2</v>
      </c>
      <c r="I919">
        <v>2</v>
      </c>
      <c r="J919">
        <v>1</v>
      </c>
      <c r="K919" s="2">
        <v>41550</v>
      </c>
      <c r="L919" t="s">
        <v>20</v>
      </c>
      <c r="M919" t="s">
        <v>43</v>
      </c>
      <c r="N919" t="s">
        <v>43</v>
      </c>
      <c r="O919">
        <v>0.28999999999999998</v>
      </c>
      <c r="P919">
        <f>O919/I919</f>
        <v>0.14499999999999999</v>
      </c>
      <c r="Q919">
        <v>7</v>
      </c>
      <c r="R919">
        <v>5.6666666670000003</v>
      </c>
      <c r="S919">
        <v>62.56</v>
      </c>
      <c r="T919">
        <v>3</v>
      </c>
      <c r="U919">
        <v>4</v>
      </c>
      <c r="V919">
        <v>2</v>
      </c>
      <c r="W919">
        <v>5</v>
      </c>
      <c r="X919">
        <v>5.8</v>
      </c>
      <c r="Y919">
        <v>5.8</v>
      </c>
    </row>
    <row r="920" spans="1:25" x14ac:dyDescent="0.25">
      <c r="A920">
        <v>15</v>
      </c>
      <c r="B920" t="s">
        <v>206</v>
      </c>
      <c r="C920" t="s">
        <v>29</v>
      </c>
      <c r="D920">
        <v>4</v>
      </c>
      <c r="E920" t="s">
        <v>124</v>
      </c>
      <c r="F920" t="s">
        <v>22</v>
      </c>
      <c r="G920" t="s">
        <v>138</v>
      </c>
      <c r="H920">
        <v>1</v>
      </c>
      <c r="I920">
        <v>0</v>
      </c>
      <c r="J920">
        <v>0</v>
      </c>
      <c r="K920" s="2">
        <v>41550</v>
      </c>
      <c r="L920" t="s">
        <v>24</v>
      </c>
      <c r="M920">
        <v>1</v>
      </c>
      <c r="N920">
        <v>2.8E-3</v>
      </c>
      <c r="O920">
        <v>2.8E-3</v>
      </c>
      <c r="P920">
        <v>2.8E-3</v>
      </c>
      <c r="Q920">
        <v>5</v>
      </c>
      <c r="R920">
        <v>5.6666666670000003</v>
      </c>
      <c r="S920">
        <v>82.32</v>
      </c>
      <c r="T920">
        <v>4</v>
      </c>
      <c r="U920">
        <v>3</v>
      </c>
      <c r="V920">
        <v>6</v>
      </c>
      <c r="W920">
        <v>2</v>
      </c>
      <c r="X920">
        <v>5.9</v>
      </c>
      <c r="Y920">
        <v>6.1</v>
      </c>
    </row>
    <row r="921" spans="1:25" x14ac:dyDescent="0.25">
      <c r="A921">
        <v>15</v>
      </c>
      <c r="B921" t="s">
        <v>206</v>
      </c>
      <c r="C921" t="s">
        <v>29</v>
      </c>
      <c r="D921">
        <v>4</v>
      </c>
      <c r="E921" t="s">
        <v>124</v>
      </c>
      <c r="F921" t="s">
        <v>22</v>
      </c>
      <c r="G921" t="s">
        <v>151</v>
      </c>
      <c r="H921">
        <v>1</v>
      </c>
      <c r="I921">
        <v>0</v>
      </c>
      <c r="J921">
        <v>0</v>
      </c>
      <c r="K921" s="2">
        <v>41550</v>
      </c>
      <c r="L921" t="s">
        <v>24</v>
      </c>
      <c r="M921">
        <v>1</v>
      </c>
      <c r="N921">
        <v>5.5999999999999999E-3</v>
      </c>
      <c r="O921">
        <v>5.5999999999999999E-3</v>
      </c>
      <c r="P921">
        <v>5.5999999999999999E-3</v>
      </c>
      <c r="Q921">
        <v>5</v>
      </c>
      <c r="R921">
        <v>5.6666666670000003</v>
      </c>
      <c r="S921">
        <v>82.32</v>
      </c>
      <c r="T921">
        <v>4</v>
      </c>
      <c r="U921">
        <v>3</v>
      </c>
      <c r="V921">
        <v>6</v>
      </c>
      <c r="W921">
        <v>2</v>
      </c>
      <c r="X921">
        <v>5.9</v>
      </c>
      <c r="Y921">
        <v>6.1</v>
      </c>
    </row>
    <row r="922" spans="1:25" x14ac:dyDescent="0.25">
      <c r="A922">
        <v>15</v>
      </c>
      <c r="B922" t="s">
        <v>206</v>
      </c>
      <c r="C922" t="s">
        <v>29</v>
      </c>
      <c r="D922">
        <v>4</v>
      </c>
      <c r="E922" t="s">
        <v>124</v>
      </c>
      <c r="F922" t="s">
        <v>22</v>
      </c>
      <c r="G922" t="s">
        <v>181</v>
      </c>
      <c r="H922">
        <v>3</v>
      </c>
      <c r="I922">
        <v>0</v>
      </c>
      <c r="J922">
        <v>0</v>
      </c>
      <c r="K922" s="2">
        <v>41550</v>
      </c>
      <c r="L922" t="s">
        <v>24</v>
      </c>
      <c r="M922">
        <v>1</v>
      </c>
      <c r="N922">
        <v>0.04</v>
      </c>
      <c r="O922">
        <v>0.32</v>
      </c>
      <c r="P922">
        <v>0.10666666700000001</v>
      </c>
      <c r="Q922">
        <v>5</v>
      </c>
      <c r="R922">
        <v>5.6666666670000003</v>
      </c>
      <c r="S922">
        <v>82.32</v>
      </c>
      <c r="T922">
        <v>4</v>
      </c>
      <c r="U922">
        <v>3</v>
      </c>
      <c r="V922">
        <v>6</v>
      </c>
      <c r="W922">
        <v>2</v>
      </c>
      <c r="X922">
        <v>5.9</v>
      </c>
      <c r="Y922">
        <v>6.1</v>
      </c>
    </row>
    <row r="923" spans="1:25" x14ac:dyDescent="0.25">
      <c r="A923">
        <v>15</v>
      </c>
      <c r="B923" t="s">
        <v>206</v>
      </c>
      <c r="C923" t="s">
        <v>29</v>
      </c>
      <c r="D923">
        <v>4</v>
      </c>
      <c r="E923" t="s">
        <v>124</v>
      </c>
      <c r="F923" t="s">
        <v>22</v>
      </c>
      <c r="G923" t="s">
        <v>181</v>
      </c>
      <c r="H923">
        <v>3</v>
      </c>
      <c r="I923">
        <v>0</v>
      </c>
      <c r="J923">
        <v>0</v>
      </c>
      <c r="K923" s="2">
        <v>41550</v>
      </c>
      <c r="L923" t="s">
        <v>24</v>
      </c>
      <c r="M923">
        <v>2</v>
      </c>
      <c r="N923">
        <v>0.12</v>
      </c>
      <c r="O923">
        <v>0.32</v>
      </c>
      <c r="P923">
        <v>0.10666666700000001</v>
      </c>
      <c r="Q923">
        <v>5</v>
      </c>
      <c r="R923">
        <v>5.6666666670000003</v>
      </c>
      <c r="S923">
        <v>82.32</v>
      </c>
      <c r="T923">
        <v>4</v>
      </c>
      <c r="U923">
        <v>3</v>
      </c>
      <c r="V923">
        <v>6</v>
      </c>
      <c r="W923">
        <v>2</v>
      </c>
      <c r="X923">
        <v>5.9</v>
      </c>
      <c r="Y923">
        <v>6.1</v>
      </c>
    </row>
    <row r="924" spans="1:25" x14ac:dyDescent="0.25">
      <c r="A924">
        <v>15</v>
      </c>
      <c r="B924" t="s">
        <v>206</v>
      </c>
      <c r="C924" t="s">
        <v>29</v>
      </c>
      <c r="D924">
        <v>4</v>
      </c>
      <c r="E924" t="s">
        <v>124</v>
      </c>
      <c r="F924" t="s">
        <v>22</v>
      </c>
      <c r="G924" t="s">
        <v>181</v>
      </c>
      <c r="H924">
        <v>3</v>
      </c>
      <c r="I924">
        <v>0</v>
      </c>
      <c r="J924">
        <v>0</v>
      </c>
      <c r="K924" s="2">
        <v>41550</v>
      </c>
      <c r="L924" t="s">
        <v>24</v>
      </c>
      <c r="M924">
        <v>3</v>
      </c>
      <c r="N924">
        <v>0.16</v>
      </c>
      <c r="O924">
        <v>0.32</v>
      </c>
      <c r="P924">
        <v>0.10666666700000001</v>
      </c>
      <c r="Q924">
        <v>5</v>
      </c>
      <c r="R924">
        <v>5.6666666670000003</v>
      </c>
      <c r="S924">
        <v>82.32</v>
      </c>
      <c r="T924">
        <v>4</v>
      </c>
      <c r="U924">
        <v>3</v>
      </c>
      <c r="V924">
        <v>6</v>
      </c>
      <c r="W924">
        <v>2</v>
      </c>
      <c r="X924">
        <v>5.9</v>
      </c>
      <c r="Y924">
        <v>6.1</v>
      </c>
    </row>
    <row r="925" spans="1:25" x14ac:dyDescent="0.25">
      <c r="A925">
        <v>15</v>
      </c>
      <c r="B925" t="s">
        <v>206</v>
      </c>
      <c r="C925" t="s">
        <v>29</v>
      </c>
      <c r="D925">
        <v>4</v>
      </c>
      <c r="E925" t="s">
        <v>124</v>
      </c>
      <c r="F925" t="s">
        <v>22</v>
      </c>
      <c r="G925" t="s">
        <v>183</v>
      </c>
      <c r="H925">
        <v>7</v>
      </c>
      <c r="I925">
        <v>0</v>
      </c>
      <c r="J925">
        <v>0</v>
      </c>
      <c r="K925" s="2">
        <v>41550</v>
      </c>
      <c r="L925" t="s">
        <v>24</v>
      </c>
      <c r="M925" t="s">
        <v>43</v>
      </c>
      <c r="N925" t="s">
        <v>43</v>
      </c>
      <c r="O925">
        <v>3.15E-2</v>
      </c>
      <c r="P925">
        <v>4.4999999999999997E-3</v>
      </c>
      <c r="Q925">
        <v>5</v>
      </c>
      <c r="R925">
        <v>5.6666666670000003</v>
      </c>
      <c r="S925">
        <v>82.32</v>
      </c>
      <c r="T925">
        <v>4</v>
      </c>
      <c r="U925">
        <v>3</v>
      </c>
      <c r="V925">
        <v>6</v>
      </c>
      <c r="W925">
        <v>2</v>
      </c>
      <c r="X925">
        <v>5.9</v>
      </c>
      <c r="Y925">
        <v>6.1</v>
      </c>
    </row>
    <row r="926" spans="1:25" x14ac:dyDescent="0.25">
      <c r="A926">
        <v>15</v>
      </c>
      <c r="B926" t="s">
        <v>206</v>
      </c>
      <c r="C926" t="s">
        <v>29</v>
      </c>
      <c r="D926">
        <v>4</v>
      </c>
      <c r="E926" t="s">
        <v>162</v>
      </c>
      <c r="F926" t="s">
        <v>18</v>
      </c>
      <c r="G926" t="s">
        <v>43</v>
      </c>
      <c r="H926" t="s">
        <v>43</v>
      </c>
      <c r="I926" t="s">
        <v>43</v>
      </c>
      <c r="J926" t="s">
        <v>43</v>
      </c>
      <c r="K926" s="2">
        <v>41550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>
        <v>5</v>
      </c>
      <c r="R926">
        <v>5.3333333329999997</v>
      </c>
      <c r="S926">
        <v>83.706666670000004</v>
      </c>
      <c r="T926">
        <v>6</v>
      </c>
      <c r="U926">
        <v>6</v>
      </c>
      <c r="V926">
        <v>19</v>
      </c>
      <c r="W926">
        <v>25</v>
      </c>
      <c r="X926">
        <v>5.5</v>
      </c>
      <c r="Y926">
        <v>5.6</v>
      </c>
    </row>
    <row r="927" spans="1:25" x14ac:dyDescent="0.25">
      <c r="A927">
        <v>15</v>
      </c>
      <c r="B927" t="s">
        <v>206</v>
      </c>
      <c r="C927" t="s">
        <v>29</v>
      </c>
      <c r="D927">
        <v>5</v>
      </c>
      <c r="E927" t="s">
        <v>125</v>
      </c>
      <c r="F927" t="s">
        <v>22</v>
      </c>
      <c r="G927" t="s">
        <v>151</v>
      </c>
      <c r="H927">
        <v>1</v>
      </c>
      <c r="I927">
        <v>0</v>
      </c>
      <c r="J927">
        <v>0</v>
      </c>
      <c r="K927" s="2">
        <v>41550</v>
      </c>
      <c r="L927" t="s">
        <v>24</v>
      </c>
      <c r="M927">
        <v>1</v>
      </c>
      <c r="N927">
        <v>2.3800000000000002E-2</v>
      </c>
      <c r="O927">
        <v>2.3800000000000002E-2</v>
      </c>
      <c r="P927">
        <v>2.3800000000000002E-2</v>
      </c>
      <c r="Q927">
        <v>3</v>
      </c>
      <c r="R927">
        <v>5.3333333329999997</v>
      </c>
      <c r="S927">
        <v>85.44</v>
      </c>
      <c r="T927">
        <v>14</v>
      </c>
      <c r="U927">
        <v>6</v>
      </c>
      <c r="V927">
        <v>11</v>
      </c>
      <c r="W927">
        <v>5</v>
      </c>
      <c r="X927">
        <v>5.9</v>
      </c>
      <c r="Y927">
        <v>5.8</v>
      </c>
    </row>
    <row r="928" spans="1:25" x14ac:dyDescent="0.25">
      <c r="A928">
        <v>15</v>
      </c>
      <c r="B928" t="s">
        <v>206</v>
      </c>
      <c r="C928" t="s">
        <v>29</v>
      </c>
      <c r="D928">
        <v>5</v>
      </c>
      <c r="E928" t="s">
        <v>125</v>
      </c>
      <c r="F928" t="s">
        <v>22</v>
      </c>
      <c r="G928" t="s">
        <v>183</v>
      </c>
      <c r="H928">
        <v>2</v>
      </c>
      <c r="I928">
        <v>0</v>
      </c>
      <c r="J928">
        <v>0</v>
      </c>
      <c r="K928" s="2">
        <v>41550</v>
      </c>
      <c r="L928" t="s">
        <v>24</v>
      </c>
      <c r="M928">
        <v>1</v>
      </c>
      <c r="N928">
        <v>1.4999999999999999E-2</v>
      </c>
      <c r="O928">
        <v>2.0799999999999999E-2</v>
      </c>
      <c r="P928">
        <v>1.04E-2</v>
      </c>
      <c r="Q928">
        <v>3</v>
      </c>
      <c r="R928">
        <v>5.3333333329999997</v>
      </c>
      <c r="S928">
        <v>85.44</v>
      </c>
      <c r="T928">
        <v>14</v>
      </c>
      <c r="U928">
        <v>6</v>
      </c>
      <c r="V928">
        <v>11</v>
      </c>
      <c r="W928">
        <v>5</v>
      </c>
      <c r="X928">
        <v>5.9</v>
      </c>
      <c r="Y928">
        <v>5.8</v>
      </c>
    </row>
    <row r="929" spans="1:25" x14ac:dyDescent="0.25">
      <c r="A929">
        <v>15</v>
      </c>
      <c r="B929" t="s">
        <v>206</v>
      </c>
      <c r="C929" t="s">
        <v>29</v>
      </c>
      <c r="D929">
        <v>5</v>
      </c>
      <c r="E929" t="s">
        <v>125</v>
      </c>
      <c r="F929" t="s">
        <v>22</v>
      </c>
      <c r="G929" t="s">
        <v>183</v>
      </c>
      <c r="H929">
        <v>2</v>
      </c>
      <c r="I929">
        <v>0</v>
      </c>
      <c r="J929">
        <v>0</v>
      </c>
      <c r="K929" s="2">
        <v>41550</v>
      </c>
      <c r="L929" t="s">
        <v>24</v>
      </c>
      <c r="M929">
        <v>2</v>
      </c>
      <c r="N929">
        <v>5.7999999999999996E-3</v>
      </c>
      <c r="O929">
        <v>2.0799999999999999E-2</v>
      </c>
      <c r="P929">
        <v>1.04E-2</v>
      </c>
      <c r="Q929">
        <v>3</v>
      </c>
      <c r="R929">
        <v>5.3333333329999997</v>
      </c>
      <c r="S929">
        <v>85.44</v>
      </c>
      <c r="T929">
        <v>14</v>
      </c>
      <c r="U929">
        <v>6</v>
      </c>
      <c r="V929">
        <v>11</v>
      </c>
      <c r="W929">
        <v>5</v>
      </c>
      <c r="X929">
        <v>5.9</v>
      </c>
      <c r="Y929">
        <v>5.8</v>
      </c>
    </row>
    <row r="930" spans="1:25" x14ac:dyDescent="0.25">
      <c r="A930">
        <v>15</v>
      </c>
      <c r="B930" t="s">
        <v>206</v>
      </c>
      <c r="C930" t="s">
        <v>29</v>
      </c>
      <c r="D930">
        <v>5</v>
      </c>
      <c r="E930" t="s">
        <v>97</v>
      </c>
      <c r="F930" t="s">
        <v>18</v>
      </c>
      <c r="G930" t="s">
        <v>78</v>
      </c>
      <c r="H930">
        <v>2</v>
      </c>
      <c r="I930">
        <v>2</v>
      </c>
      <c r="J930">
        <v>1</v>
      </c>
      <c r="K930" s="2">
        <v>41550</v>
      </c>
      <c r="L930" t="s">
        <v>24</v>
      </c>
      <c r="M930">
        <v>1</v>
      </c>
      <c r="N930">
        <v>1.35E-2</v>
      </c>
      <c r="O930">
        <v>1.1534</v>
      </c>
      <c r="P930">
        <v>0.57669999999999999</v>
      </c>
      <c r="Q930">
        <v>3</v>
      </c>
      <c r="R930">
        <v>6</v>
      </c>
      <c r="S930">
        <v>87.52</v>
      </c>
      <c r="T930">
        <v>12</v>
      </c>
      <c r="U930">
        <v>7</v>
      </c>
      <c r="V930">
        <v>9</v>
      </c>
      <c r="W930">
        <v>8</v>
      </c>
      <c r="X930">
        <v>5.8</v>
      </c>
      <c r="Y930">
        <v>6</v>
      </c>
    </row>
    <row r="931" spans="1:25" x14ac:dyDescent="0.25">
      <c r="A931">
        <v>15</v>
      </c>
      <c r="B931" t="s">
        <v>206</v>
      </c>
      <c r="C931" t="s">
        <v>29</v>
      </c>
      <c r="D931">
        <v>5</v>
      </c>
      <c r="E931" t="s">
        <v>97</v>
      </c>
      <c r="F931" t="s">
        <v>18</v>
      </c>
      <c r="G931" t="s">
        <v>78</v>
      </c>
      <c r="H931">
        <v>2</v>
      </c>
      <c r="I931">
        <v>2</v>
      </c>
      <c r="J931">
        <v>1</v>
      </c>
      <c r="K931" s="2">
        <v>41550</v>
      </c>
      <c r="L931" t="s">
        <v>24</v>
      </c>
      <c r="M931">
        <v>2</v>
      </c>
      <c r="N931">
        <v>1.1398999999999999</v>
      </c>
      <c r="O931">
        <v>1.1534</v>
      </c>
      <c r="P931">
        <v>0.57669999999999999</v>
      </c>
      <c r="Q931">
        <v>3</v>
      </c>
      <c r="R931">
        <v>6</v>
      </c>
      <c r="S931">
        <v>87.52</v>
      </c>
      <c r="T931">
        <v>12</v>
      </c>
      <c r="U931">
        <v>7</v>
      </c>
      <c r="V931">
        <v>9</v>
      </c>
      <c r="W931">
        <v>8</v>
      </c>
      <c r="X931">
        <v>5.8</v>
      </c>
      <c r="Y931">
        <v>6</v>
      </c>
    </row>
    <row r="932" spans="1:25" x14ac:dyDescent="0.25">
      <c r="A932">
        <v>16</v>
      </c>
      <c r="B932" t="s">
        <v>220</v>
      </c>
      <c r="C932" t="s">
        <v>16</v>
      </c>
      <c r="D932">
        <v>1</v>
      </c>
      <c r="E932" t="s">
        <v>44</v>
      </c>
      <c r="F932" t="s">
        <v>22</v>
      </c>
      <c r="G932" t="s">
        <v>23</v>
      </c>
      <c r="H932">
        <v>3</v>
      </c>
      <c r="I932">
        <v>3</v>
      </c>
      <c r="J932">
        <v>1</v>
      </c>
      <c r="K932" s="2">
        <v>41548</v>
      </c>
      <c r="L932" t="s">
        <v>24</v>
      </c>
      <c r="M932" t="s">
        <v>43</v>
      </c>
      <c r="N932" t="s">
        <v>43</v>
      </c>
      <c r="O932">
        <v>6.58</v>
      </c>
      <c r="P932">
        <v>2.193333333</v>
      </c>
      <c r="Q932">
        <v>9</v>
      </c>
      <c r="R932">
        <v>4.6666666670000003</v>
      </c>
      <c r="S932">
        <v>0.16</v>
      </c>
      <c r="T932">
        <v>7</v>
      </c>
      <c r="U932">
        <v>8</v>
      </c>
      <c r="V932">
        <v>15</v>
      </c>
      <c r="W932">
        <v>3</v>
      </c>
      <c r="X932">
        <v>5.8</v>
      </c>
      <c r="Y932">
        <v>5.8</v>
      </c>
    </row>
    <row r="933" spans="1:25" x14ac:dyDescent="0.25">
      <c r="A933">
        <v>16</v>
      </c>
      <c r="B933" t="s">
        <v>220</v>
      </c>
      <c r="C933" t="s">
        <v>16</v>
      </c>
      <c r="D933">
        <v>1</v>
      </c>
      <c r="E933" t="s">
        <v>44</v>
      </c>
      <c r="F933" t="s">
        <v>22</v>
      </c>
      <c r="G933" t="s">
        <v>207</v>
      </c>
      <c r="H933" t="s">
        <v>43</v>
      </c>
      <c r="I933" t="s">
        <v>43</v>
      </c>
      <c r="J933">
        <v>1</v>
      </c>
      <c r="K933" s="2">
        <v>41548</v>
      </c>
      <c r="L933" t="s">
        <v>20</v>
      </c>
      <c r="M933" t="s">
        <v>43</v>
      </c>
      <c r="N933" t="s">
        <v>43</v>
      </c>
      <c r="O933">
        <v>3.09</v>
      </c>
      <c r="P933" t="s">
        <v>43</v>
      </c>
      <c r="Q933">
        <v>9</v>
      </c>
      <c r="R933">
        <v>4.6666666670000003</v>
      </c>
      <c r="S933">
        <v>0.16</v>
      </c>
      <c r="T933">
        <v>7</v>
      </c>
      <c r="U933">
        <v>8</v>
      </c>
      <c r="V933">
        <v>15</v>
      </c>
      <c r="W933">
        <v>3</v>
      </c>
      <c r="X933">
        <v>5.8</v>
      </c>
      <c r="Y933">
        <v>5.8</v>
      </c>
    </row>
    <row r="934" spans="1:25" x14ac:dyDescent="0.25">
      <c r="A934">
        <v>16</v>
      </c>
      <c r="B934" t="s">
        <v>220</v>
      </c>
      <c r="C934" t="s">
        <v>16</v>
      </c>
      <c r="D934">
        <v>1</v>
      </c>
      <c r="E934" t="s">
        <v>44</v>
      </c>
      <c r="F934" t="s">
        <v>22</v>
      </c>
      <c r="G934" t="s">
        <v>164</v>
      </c>
      <c r="H934">
        <v>1</v>
      </c>
      <c r="I934">
        <v>1</v>
      </c>
      <c r="J934">
        <v>1</v>
      </c>
      <c r="K934" s="2">
        <v>41548</v>
      </c>
      <c r="L934" t="s">
        <v>20</v>
      </c>
      <c r="M934" t="s">
        <v>43</v>
      </c>
      <c r="N934" t="s">
        <v>43</v>
      </c>
      <c r="O934">
        <v>1.9900000000000001E-2</v>
      </c>
      <c r="P934">
        <f>O934/I934</f>
        <v>1.9900000000000001E-2</v>
      </c>
      <c r="Q934">
        <v>9</v>
      </c>
      <c r="R934">
        <v>4.6666666670000003</v>
      </c>
      <c r="S934">
        <v>0.16</v>
      </c>
      <c r="T934">
        <v>7</v>
      </c>
      <c r="U934">
        <v>8</v>
      </c>
      <c r="V934">
        <v>15</v>
      </c>
      <c r="W934">
        <v>3</v>
      </c>
      <c r="X934">
        <v>5.8</v>
      </c>
      <c r="Y934">
        <v>5.8</v>
      </c>
    </row>
    <row r="935" spans="1:25" x14ac:dyDescent="0.25">
      <c r="A935">
        <v>16</v>
      </c>
      <c r="B935" t="s">
        <v>220</v>
      </c>
      <c r="C935" t="s">
        <v>16</v>
      </c>
      <c r="D935">
        <v>1</v>
      </c>
      <c r="E935" t="s">
        <v>44</v>
      </c>
      <c r="F935" t="s">
        <v>22</v>
      </c>
      <c r="G935" t="s">
        <v>229</v>
      </c>
      <c r="H935">
        <v>47</v>
      </c>
      <c r="I935">
        <v>47</v>
      </c>
      <c r="J935">
        <v>1</v>
      </c>
      <c r="K935" s="2">
        <v>41548</v>
      </c>
      <c r="L935" t="s">
        <v>20</v>
      </c>
      <c r="M935" t="s">
        <v>43</v>
      </c>
      <c r="N935" t="s">
        <v>43</v>
      </c>
      <c r="O935">
        <v>2.93</v>
      </c>
      <c r="P935">
        <f>O935/I935</f>
        <v>6.2340425531914899E-2</v>
      </c>
      <c r="Q935">
        <v>9</v>
      </c>
      <c r="R935">
        <v>4.6666666670000003</v>
      </c>
      <c r="S935">
        <v>0.16</v>
      </c>
      <c r="T935">
        <v>7</v>
      </c>
      <c r="U935">
        <v>8</v>
      </c>
      <c r="V935">
        <v>15</v>
      </c>
      <c r="W935">
        <v>3</v>
      </c>
      <c r="X935">
        <v>5.8</v>
      </c>
      <c r="Y935">
        <v>5.8</v>
      </c>
    </row>
    <row r="936" spans="1:25" x14ac:dyDescent="0.25">
      <c r="A936">
        <v>16</v>
      </c>
      <c r="B936" t="s">
        <v>220</v>
      </c>
      <c r="C936" t="s">
        <v>16</v>
      </c>
      <c r="D936">
        <v>1</v>
      </c>
      <c r="E936" t="s">
        <v>45</v>
      </c>
      <c r="F936" t="s">
        <v>18</v>
      </c>
      <c r="G936" t="s">
        <v>23</v>
      </c>
      <c r="H936">
        <v>3</v>
      </c>
      <c r="I936">
        <v>3</v>
      </c>
      <c r="J936">
        <v>1</v>
      </c>
      <c r="K936" s="2">
        <v>41548</v>
      </c>
      <c r="L936" t="s">
        <v>24</v>
      </c>
      <c r="M936" t="s">
        <v>43</v>
      </c>
      <c r="N936" t="s">
        <v>43</v>
      </c>
      <c r="O936">
        <v>11.93</v>
      </c>
      <c r="P936">
        <v>3.9766666669999999</v>
      </c>
      <c r="Q936">
        <v>9</v>
      </c>
      <c r="R936">
        <v>5.3333333329999997</v>
      </c>
      <c r="S936">
        <v>0.16</v>
      </c>
      <c r="T936">
        <v>7</v>
      </c>
      <c r="U936">
        <v>4</v>
      </c>
      <c r="V936">
        <v>11</v>
      </c>
      <c r="W936">
        <v>7</v>
      </c>
      <c r="X936">
        <v>6.5</v>
      </c>
      <c r="Y936">
        <v>6.3</v>
      </c>
    </row>
    <row r="937" spans="1:25" x14ac:dyDescent="0.25">
      <c r="A937">
        <v>16</v>
      </c>
      <c r="B937" t="s">
        <v>220</v>
      </c>
      <c r="C937" t="s">
        <v>16</v>
      </c>
      <c r="D937">
        <v>1</v>
      </c>
      <c r="E937" t="s">
        <v>45</v>
      </c>
      <c r="F937" t="s">
        <v>18</v>
      </c>
      <c r="G937" t="s">
        <v>207</v>
      </c>
      <c r="H937" t="s">
        <v>43</v>
      </c>
      <c r="I937" t="s">
        <v>43</v>
      </c>
      <c r="J937">
        <v>1</v>
      </c>
      <c r="K937" s="2">
        <v>41548</v>
      </c>
      <c r="L937" t="s">
        <v>20</v>
      </c>
      <c r="M937" t="s">
        <v>43</v>
      </c>
      <c r="N937" t="s">
        <v>43</v>
      </c>
      <c r="O937">
        <v>6.76</v>
      </c>
      <c r="P937" t="s">
        <v>43</v>
      </c>
      <c r="Q937">
        <v>9</v>
      </c>
      <c r="R937">
        <v>5.3333333329999997</v>
      </c>
      <c r="S937">
        <v>0.16</v>
      </c>
      <c r="T937">
        <v>7</v>
      </c>
      <c r="U937">
        <v>4</v>
      </c>
      <c r="V937">
        <v>11</v>
      </c>
      <c r="W937">
        <v>7</v>
      </c>
      <c r="X937">
        <v>6.5</v>
      </c>
      <c r="Y937">
        <v>6.3</v>
      </c>
    </row>
    <row r="938" spans="1:25" x14ac:dyDescent="0.25">
      <c r="A938">
        <v>16</v>
      </c>
      <c r="B938" t="s">
        <v>220</v>
      </c>
      <c r="C938" t="s">
        <v>16</v>
      </c>
      <c r="D938">
        <v>1</v>
      </c>
      <c r="E938" t="s">
        <v>45</v>
      </c>
      <c r="F938" t="s">
        <v>18</v>
      </c>
      <c r="G938" t="s">
        <v>210</v>
      </c>
      <c r="H938">
        <v>9</v>
      </c>
      <c r="I938">
        <v>9</v>
      </c>
      <c r="J938">
        <v>1</v>
      </c>
      <c r="K938" s="2">
        <v>41548</v>
      </c>
      <c r="L938" t="s">
        <v>20</v>
      </c>
      <c r="M938" t="s">
        <v>43</v>
      </c>
      <c r="N938" t="s">
        <v>43</v>
      </c>
      <c r="O938">
        <v>2.58</v>
      </c>
      <c r="P938">
        <f>O938/I938</f>
        <v>0.28666666666666668</v>
      </c>
      <c r="Q938">
        <v>9</v>
      </c>
      <c r="R938">
        <v>5.3333333329999997</v>
      </c>
      <c r="S938">
        <v>0.16</v>
      </c>
      <c r="T938">
        <v>7</v>
      </c>
      <c r="U938">
        <v>4</v>
      </c>
      <c r="V938">
        <v>11</v>
      </c>
      <c r="W938">
        <v>7</v>
      </c>
      <c r="X938">
        <v>6.5</v>
      </c>
      <c r="Y938">
        <v>6.3</v>
      </c>
    </row>
    <row r="939" spans="1:25" x14ac:dyDescent="0.25">
      <c r="A939">
        <v>16</v>
      </c>
      <c r="B939" t="s">
        <v>220</v>
      </c>
      <c r="C939" t="s">
        <v>16</v>
      </c>
      <c r="D939">
        <v>1</v>
      </c>
      <c r="E939" t="s">
        <v>45</v>
      </c>
      <c r="F939" t="s">
        <v>18</v>
      </c>
      <c r="G939" t="s">
        <v>230</v>
      </c>
      <c r="H939">
        <v>32</v>
      </c>
      <c r="I939">
        <v>32</v>
      </c>
      <c r="J939">
        <v>1</v>
      </c>
      <c r="K939" s="2">
        <v>41548</v>
      </c>
      <c r="L939" t="s">
        <v>20</v>
      </c>
      <c r="M939" t="s">
        <v>43</v>
      </c>
      <c r="N939" t="s">
        <v>43</v>
      </c>
      <c r="O939">
        <v>2.64</v>
      </c>
      <c r="P939">
        <f>O939/I939</f>
        <v>8.2500000000000004E-2</v>
      </c>
      <c r="Q939">
        <v>9</v>
      </c>
      <c r="R939">
        <v>5.3333333329999997</v>
      </c>
      <c r="S939">
        <v>0.16</v>
      </c>
      <c r="T939">
        <v>7</v>
      </c>
      <c r="U939">
        <v>4</v>
      </c>
      <c r="V939">
        <v>11</v>
      </c>
      <c r="W939">
        <v>7</v>
      </c>
      <c r="X939">
        <v>6.5</v>
      </c>
      <c r="Y939">
        <v>6.3</v>
      </c>
    </row>
    <row r="940" spans="1:25" x14ac:dyDescent="0.25">
      <c r="A940">
        <v>16</v>
      </c>
      <c r="B940" t="s">
        <v>220</v>
      </c>
      <c r="C940" t="s">
        <v>16</v>
      </c>
      <c r="D940">
        <v>2</v>
      </c>
      <c r="E940" t="s">
        <v>163</v>
      </c>
      <c r="F940" t="s">
        <v>22</v>
      </c>
      <c r="G940" t="s">
        <v>43</v>
      </c>
      <c r="H940" t="s">
        <v>43</v>
      </c>
      <c r="I940" t="s">
        <v>43</v>
      </c>
      <c r="J940" t="s">
        <v>43</v>
      </c>
      <c r="K940" s="2">
        <v>41548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>
        <v>7</v>
      </c>
      <c r="R940" t="s">
        <v>43</v>
      </c>
      <c r="S940" t="s">
        <v>43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 t="s">
        <v>43</v>
      </c>
    </row>
    <row r="941" spans="1:25" x14ac:dyDescent="0.25">
      <c r="A941">
        <v>16</v>
      </c>
      <c r="B941" t="s">
        <v>220</v>
      </c>
      <c r="C941" t="s">
        <v>16</v>
      </c>
      <c r="D941">
        <v>2</v>
      </c>
      <c r="E941" t="s">
        <v>46</v>
      </c>
      <c r="F941" t="s">
        <v>18</v>
      </c>
      <c r="G941" t="s">
        <v>23</v>
      </c>
      <c r="H941">
        <v>3</v>
      </c>
      <c r="I941">
        <v>3</v>
      </c>
      <c r="J941">
        <v>1</v>
      </c>
      <c r="K941" s="2">
        <v>41548</v>
      </c>
      <c r="L941" t="s">
        <v>24</v>
      </c>
      <c r="M941" t="s">
        <v>43</v>
      </c>
      <c r="N941" t="s">
        <v>43</v>
      </c>
      <c r="O941">
        <v>20.85</v>
      </c>
      <c r="P941">
        <v>6.95</v>
      </c>
      <c r="Q941">
        <v>7</v>
      </c>
      <c r="R941">
        <v>4.3333333329999997</v>
      </c>
      <c r="S941">
        <v>0.16</v>
      </c>
      <c r="T941">
        <v>6</v>
      </c>
      <c r="U941">
        <v>3</v>
      </c>
      <c r="V941">
        <v>13</v>
      </c>
      <c r="W941">
        <v>6</v>
      </c>
      <c r="X941">
        <v>5.8</v>
      </c>
      <c r="Y941">
        <v>5.8</v>
      </c>
    </row>
    <row r="942" spans="1:25" x14ac:dyDescent="0.25">
      <c r="A942">
        <v>16</v>
      </c>
      <c r="B942" t="s">
        <v>220</v>
      </c>
      <c r="C942" t="s">
        <v>16</v>
      </c>
      <c r="D942">
        <v>2</v>
      </c>
      <c r="E942" t="s">
        <v>46</v>
      </c>
      <c r="F942" t="s">
        <v>18</v>
      </c>
      <c r="G942" t="s">
        <v>207</v>
      </c>
      <c r="H942" t="s">
        <v>43</v>
      </c>
      <c r="I942" t="s">
        <v>43</v>
      </c>
      <c r="J942">
        <v>1</v>
      </c>
      <c r="K942" s="2">
        <v>41548</v>
      </c>
      <c r="L942" t="s">
        <v>20</v>
      </c>
      <c r="M942" t="s">
        <v>43</v>
      </c>
      <c r="N942" t="s">
        <v>43</v>
      </c>
      <c r="O942">
        <v>5.26</v>
      </c>
      <c r="P942" t="s">
        <v>43</v>
      </c>
      <c r="Q942">
        <v>7</v>
      </c>
      <c r="R942">
        <v>4.3333333329999997</v>
      </c>
      <c r="S942">
        <v>0.16</v>
      </c>
      <c r="T942">
        <v>6</v>
      </c>
      <c r="U942">
        <v>3</v>
      </c>
      <c r="V942">
        <v>13</v>
      </c>
      <c r="W942">
        <v>6</v>
      </c>
      <c r="X942">
        <v>5.8</v>
      </c>
      <c r="Y942">
        <v>5.8</v>
      </c>
    </row>
    <row r="943" spans="1:25" x14ac:dyDescent="0.25">
      <c r="A943">
        <v>16</v>
      </c>
      <c r="B943" t="s">
        <v>220</v>
      </c>
      <c r="C943" t="s">
        <v>16</v>
      </c>
      <c r="D943">
        <v>2</v>
      </c>
      <c r="E943" t="s">
        <v>46</v>
      </c>
      <c r="F943" t="s">
        <v>18</v>
      </c>
      <c r="G943" t="s">
        <v>180</v>
      </c>
      <c r="H943">
        <v>50</v>
      </c>
      <c r="I943">
        <v>50</v>
      </c>
      <c r="J943">
        <v>1</v>
      </c>
      <c r="K943" s="2">
        <v>41548</v>
      </c>
      <c r="L943" t="s">
        <v>20</v>
      </c>
      <c r="M943" t="s">
        <v>43</v>
      </c>
      <c r="N943" t="s">
        <v>43</v>
      </c>
      <c r="O943">
        <v>3.45</v>
      </c>
      <c r="P943">
        <f>O943/I943</f>
        <v>6.9000000000000006E-2</v>
      </c>
      <c r="Q943">
        <v>7</v>
      </c>
      <c r="R943">
        <v>4.3333333329999997</v>
      </c>
      <c r="S943">
        <v>0.16</v>
      </c>
      <c r="T943">
        <v>6</v>
      </c>
      <c r="U943">
        <v>3</v>
      </c>
      <c r="V943">
        <v>13</v>
      </c>
      <c r="W943">
        <v>6</v>
      </c>
      <c r="X943">
        <v>5.8</v>
      </c>
      <c r="Y943">
        <v>5.8</v>
      </c>
    </row>
    <row r="944" spans="1:25" x14ac:dyDescent="0.25">
      <c r="A944">
        <v>16</v>
      </c>
      <c r="B944" t="s">
        <v>220</v>
      </c>
      <c r="C944" t="s">
        <v>16</v>
      </c>
      <c r="D944">
        <v>2</v>
      </c>
      <c r="E944" t="s">
        <v>46</v>
      </c>
      <c r="F944" t="s">
        <v>18</v>
      </c>
      <c r="G944" t="s">
        <v>19</v>
      </c>
      <c r="H944">
        <v>1</v>
      </c>
      <c r="I944">
        <v>1</v>
      </c>
      <c r="J944">
        <v>1</v>
      </c>
      <c r="K944" s="2">
        <v>41548</v>
      </c>
      <c r="L944" t="s">
        <v>20</v>
      </c>
      <c r="M944" t="s">
        <v>43</v>
      </c>
      <c r="N944" t="s">
        <v>43</v>
      </c>
      <c r="O944">
        <v>0.42</v>
      </c>
      <c r="P944">
        <f>O944/I944</f>
        <v>0.42</v>
      </c>
      <c r="Q944">
        <v>7</v>
      </c>
      <c r="R944">
        <v>4.3333333329999997</v>
      </c>
      <c r="S944">
        <v>0.16</v>
      </c>
      <c r="T944">
        <v>6</v>
      </c>
      <c r="U944">
        <v>3</v>
      </c>
      <c r="V944">
        <v>13</v>
      </c>
      <c r="W944">
        <v>6</v>
      </c>
      <c r="X944">
        <v>5.8</v>
      </c>
      <c r="Y944">
        <v>5.8</v>
      </c>
    </row>
    <row r="945" spans="1:25" x14ac:dyDescent="0.25">
      <c r="A945">
        <v>16</v>
      </c>
      <c r="B945" t="s">
        <v>220</v>
      </c>
      <c r="C945" t="s">
        <v>16</v>
      </c>
      <c r="D945">
        <v>2</v>
      </c>
      <c r="E945" t="s">
        <v>46</v>
      </c>
      <c r="F945" t="s">
        <v>18</v>
      </c>
      <c r="G945" t="s">
        <v>164</v>
      </c>
      <c r="H945">
        <v>2</v>
      </c>
      <c r="I945">
        <v>2</v>
      </c>
      <c r="J945">
        <v>1</v>
      </c>
      <c r="K945" s="2">
        <v>41548</v>
      </c>
      <c r="L945" t="s">
        <v>20</v>
      </c>
      <c r="M945" t="s">
        <v>43</v>
      </c>
      <c r="N945" t="s">
        <v>43</v>
      </c>
      <c r="O945">
        <v>0.05</v>
      </c>
      <c r="P945">
        <f>O945/I945</f>
        <v>2.5000000000000001E-2</v>
      </c>
      <c r="Q945">
        <v>7</v>
      </c>
      <c r="R945">
        <v>4.3333333329999997</v>
      </c>
      <c r="S945">
        <v>0.16</v>
      </c>
      <c r="T945">
        <v>6</v>
      </c>
      <c r="U945">
        <v>3</v>
      </c>
      <c r="V945">
        <v>13</v>
      </c>
      <c r="W945">
        <v>6</v>
      </c>
      <c r="X945">
        <v>5.8</v>
      </c>
      <c r="Y945">
        <v>5.8</v>
      </c>
    </row>
    <row r="946" spans="1:25" x14ac:dyDescent="0.25">
      <c r="A946">
        <v>16</v>
      </c>
      <c r="B946" t="s">
        <v>220</v>
      </c>
      <c r="C946" t="s">
        <v>16</v>
      </c>
      <c r="D946">
        <v>3</v>
      </c>
      <c r="E946" t="s">
        <v>47</v>
      </c>
      <c r="F946" t="s">
        <v>22</v>
      </c>
      <c r="G946" t="s">
        <v>23</v>
      </c>
      <c r="H946">
        <v>6</v>
      </c>
      <c r="I946">
        <v>6</v>
      </c>
      <c r="J946">
        <v>1</v>
      </c>
      <c r="K946" s="2">
        <v>41548</v>
      </c>
      <c r="L946" t="s">
        <v>24</v>
      </c>
      <c r="M946" t="s">
        <v>43</v>
      </c>
      <c r="N946" t="s">
        <v>43</v>
      </c>
      <c r="O946">
        <v>5.66</v>
      </c>
      <c r="P946">
        <v>0.943333333</v>
      </c>
      <c r="Q946">
        <v>5</v>
      </c>
      <c r="R946">
        <v>4.3333333329999997</v>
      </c>
      <c r="S946">
        <v>0.16</v>
      </c>
      <c r="T946">
        <v>4</v>
      </c>
      <c r="U946">
        <v>3</v>
      </c>
      <c r="V946">
        <v>10</v>
      </c>
      <c r="W946">
        <v>6</v>
      </c>
      <c r="X946">
        <v>5.4</v>
      </c>
      <c r="Y946">
        <v>5.7</v>
      </c>
    </row>
    <row r="947" spans="1:25" x14ac:dyDescent="0.25">
      <c r="A947">
        <v>16</v>
      </c>
      <c r="B947" t="s">
        <v>220</v>
      </c>
      <c r="C947" t="s">
        <v>16</v>
      </c>
      <c r="D947">
        <v>3</v>
      </c>
      <c r="E947" t="s">
        <v>47</v>
      </c>
      <c r="F947" t="s">
        <v>22</v>
      </c>
      <c r="G947" t="s">
        <v>207</v>
      </c>
      <c r="H947" t="s">
        <v>43</v>
      </c>
      <c r="I947" t="s">
        <v>43</v>
      </c>
      <c r="J947">
        <v>1</v>
      </c>
      <c r="K947" s="2">
        <v>41548</v>
      </c>
      <c r="L947" t="s">
        <v>20</v>
      </c>
      <c r="M947" t="s">
        <v>43</v>
      </c>
      <c r="N947" t="s">
        <v>43</v>
      </c>
      <c r="O947">
        <v>2.83</v>
      </c>
      <c r="P947" t="s">
        <v>43</v>
      </c>
      <c r="Q947">
        <v>5</v>
      </c>
      <c r="R947">
        <v>4.3333333329999997</v>
      </c>
      <c r="S947">
        <v>0.16</v>
      </c>
      <c r="T947">
        <v>4</v>
      </c>
      <c r="U947">
        <v>3</v>
      </c>
      <c r="V947">
        <v>10</v>
      </c>
      <c r="W947">
        <v>6</v>
      </c>
      <c r="X947">
        <v>5.4</v>
      </c>
      <c r="Y947">
        <v>5.7</v>
      </c>
    </row>
    <row r="948" spans="1:25" x14ac:dyDescent="0.25">
      <c r="A948">
        <v>16</v>
      </c>
      <c r="B948" t="s">
        <v>220</v>
      </c>
      <c r="C948" t="s">
        <v>16</v>
      </c>
      <c r="D948">
        <v>3</v>
      </c>
      <c r="E948" t="s">
        <v>47</v>
      </c>
      <c r="F948" t="s">
        <v>22</v>
      </c>
      <c r="G948" t="s">
        <v>180</v>
      </c>
      <c r="H948">
        <v>13</v>
      </c>
      <c r="I948">
        <v>13</v>
      </c>
      <c r="J948">
        <v>1</v>
      </c>
      <c r="K948" s="2">
        <v>41548</v>
      </c>
      <c r="L948" t="s">
        <v>20</v>
      </c>
      <c r="M948" t="s">
        <v>43</v>
      </c>
      <c r="N948" t="s">
        <v>43</v>
      </c>
      <c r="O948">
        <v>1.04</v>
      </c>
      <c r="P948">
        <f>O948/I948</f>
        <v>0.08</v>
      </c>
      <c r="Q948">
        <v>5</v>
      </c>
      <c r="R948">
        <v>4.3333333329999997</v>
      </c>
      <c r="S948">
        <v>0.16</v>
      </c>
      <c r="T948">
        <v>4</v>
      </c>
      <c r="U948">
        <v>3</v>
      </c>
      <c r="V948">
        <v>10</v>
      </c>
      <c r="W948">
        <v>6</v>
      </c>
      <c r="X948">
        <v>5.4</v>
      </c>
      <c r="Y948">
        <v>5.7</v>
      </c>
    </row>
    <row r="949" spans="1:25" x14ac:dyDescent="0.25">
      <c r="A949">
        <v>16</v>
      </c>
      <c r="B949" t="s">
        <v>220</v>
      </c>
      <c r="C949" t="s">
        <v>16</v>
      </c>
      <c r="D949">
        <v>3</v>
      </c>
      <c r="E949" t="s">
        <v>47</v>
      </c>
      <c r="F949" t="s">
        <v>22</v>
      </c>
      <c r="G949" t="s">
        <v>164</v>
      </c>
      <c r="H949">
        <v>27</v>
      </c>
      <c r="I949">
        <v>27</v>
      </c>
      <c r="J949">
        <v>1</v>
      </c>
      <c r="K949" s="2">
        <v>41548</v>
      </c>
      <c r="L949" t="s">
        <v>20</v>
      </c>
      <c r="M949" t="s">
        <v>43</v>
      </c>
      <c r="N949" t="s">
        <v>43</v>
      </c>
      <c r="O949">
        <v>1.0900000000000001</v>
      </c>
      <c r="P949">
        <f>O949/I949</f>
        <v>4.0370370370370376E-2</v>
      </c>
      <c r="Q949">
        <v>5</v>
      </c>
      <c r="R949">
        <v>4.3333333329999997</v>
      </c>
      <c r="S949">
        <v>0.16</v>
      </c>
      <c r="T949">
        <v>4</v>
      </c>
      <c r="U949">
        <v>3</v>
      </c>
      <c r="V949">
        <v>10</v>
      </c>
      <c r="W949">
        <v>6</v>
      </c>
      <c r="X949">
        <v>5.4</v>
      </c>
      <c r="Y949">
        <v>5.7</v>
      </c>
    </row>
    <row r="950" spans="1:25" x14ac:dyDescent="0.25">
      <c r="A950">
        <v>16</v>
      </c>
      <c r="B950" t="s">
        <v>220</v>
      </c>
      <c r="C950" t="s">
        <v>16</v>
      </c>
      <c r="D950">
        <v>3</v>
      </c>
      <c r="E950" t="s">
        <v>48</v>
      </c>
      <c r="F950" t="s">
        <v>18</v>
      </c>
      <c r="G950" t="s">
        <v>23</v>
      </c>
      <c r="H950">
        <v>11</v>
      </c>
      <c r="I950">
        <v>11</v>
      </c>
      <c r="J950">
        <v>1</v>
      </c>
      <c r="K950" s="2">
        <v>41548</v>
      </c>
      <c r="L950" t="s">
        <v>24</v>
      </c>
      <c r="M950" t="s">
        <v>43</v>
      </c>
      <c r="N950" t="s">
        <v>43</v>
      </c>
      <c r="O950">
        <v>19.010000000000002</v>
      </c>
      <c r="P950">
        <v>1.7281818179999999</v>
      </c>
      <c r="Q950">
        <v>5</v>
      </c>
      <c r="R950">
        <v>4.3333333329999997</v>
      </c>
      <c r="S950">
        <v>0.16</v>
      </c>
      <c r="T950">
        <v>5</v>
      </c>
      <c r="U950">
        <v>4</v>
      </c>
      <c r="V950">
        <v>7</v>
      </c>
      <c r="W950">
        <v>9</v>
      </c>
      <c r="X950">
        <v>5.7</v>
      </c>
      <c r="Y950">
        <v>5.8</v>
      </c>
    </row>
    <row r="951" spans="1:25" x14ac:dyDescent="0.25">
      <c r="A951">
        <v>16</v>
      </c>
      <c r="B951" t="s">
        <v>220</v>
      </c>
      <c r="C951" t="s">
        <v>16</v>
      </c>
      <c r="D951">
        <v>3</v>
      </c>
      <c r="E951" t="s">
        <v>48</v>
      </c>
      <c r="F951" t="s">
        <v>18</v>
      </c>
      <c r="G951" t="s">
        <v>207</v>
      </c>
      <c r="H951" t="s">
        <v>43</v>
      </c>
      <c r="I951" t="s">
        <v>43</v>
      </c>
      <c r="J951">
        <v>1</v>
      </c>
      <c r="K951" s="2">
        <v>41548</v>
      </c>
      <c r="L951" t="s">
        <v>20</v>
      </c>
      <c r="M951" t="s">
        <v>43</v>
      </c>
      <c r="N951" t="s">
        <v>43</v>
      </c>
      <c r="O951">
        <v>0.65</v>
      </c>
      <c r="P951" t="s">
        <v>43</v>
      </c>
      <c r="Q951">
        <v>5</v>
      </c>
      <c r="R951">
        <v>4.3333333329999997</v>
      </c>
      <c r="S951">
        <v>0.16</v>
      </c>
      <c r="T951">
        <v>5</v>
      </c>
      <c r="U951">
        <v>4</v>
      </c>
      <c r="V951">
        <v>7</v>
      </c>
      <c r="W951">
        <v>9</v>
      </c>
      <c r="X951">
        <v>5.7</v>
      </c>
      <c r="Y951">
        <v>5.8</v>
      </c>
    </row>
    <row r="952" spans="1:25" x14ac:dyDescent="0.25">
      <c r="A952">
        <v>16</v>
      </c>
      <c r="B952" t="s">
        <v>220</v>
      </c>
      <c r="C952" t="s">
        <v>16</v>
      </c>
      <c r="D952">
        <v>3</v>
      </c>
      <c r="E952" t="s">
        <v>48</v>
      </c>
      <c r="F952" t="s">
        <v>18</v>
      </c>
      <c r="G952" t="s">
        <v>180</v>
      </c>
      <c r="H952">
        <v>4</v>
      </c>
      <c r="I952">
        <v>4</v>
      </c>
      <c r="J952">
        <v>1</v>
      </c>
      <c r="K952" s="2">
        <v>41548</v>
      </c>
      <c r="L952" t="s">
        <v>20</v>
      </c>
      <c r="M952" t="s">
        <v>43</v>
      </c>
      <c r="N952" t="s">
        <v>43</v>
      </c>
      <c r="O952">
        <v>0.18490000000000001</v>
      </c>
      <c r="P952">
        <f>O952/I952</f>
        <v>4.6225000000000002E-2</v>
      </c>
      <c r="Q952">
        <v>5</v>
      </c>
      <c r="R952">
        <v>4.3333333329999997</v>
      </c>
      <c r="S952">
        <v>0.16</v>
      </c>
      <c r="T952">
        <v>5</v>
      </c>
      <c r="U952">
        <v>4</v>
      </c>
      <c r="V952">
        <v>7</v>
      </c>
      <c r="W952">
        <v>9</v>
      </c>
      <c r="X952">
        <v>5.7</v>
      </c>
      <c r="Y952">
        <v>5.8</v>
      </c>
    </row>
    <row r="953" spans="1:25" x14ac:dyDescent="0.25">
      <c r="A953">
        <v>16</v>
      </c>
      <c r="B953" t="s">
        <v>220</v>
      </c>
      <c r="C953" t="s">
        <v>16</v>
      </c>
      <c r="D953">
        <v>3</v>
      </c>
      <c r="E953" t="s">
        <v>48</v>
      </c>
      <c r="F953" t="s">
        <v>18</v>
      </c>
      <c r="G953" t="s">
        <v>19</v>
      </c>
      <c r="H953">
        <v>2</v>
      </c>
      <c r="I953">
        <v>2</v>
      </c>
      <c r="J953">
        <v>1</v>
      </c>
      <c r="K953" s="2">
        <v>41548</v>
      </c>
      <c r="L953" t="s">
        <v>20</v>
      </c>
      <c r="M953" t="s">
        <v>43</v>
      </c>
      <c r="N953" t="s">
        <v>43</v>
      </c>
      <c r="O953">
        <v>0.46679999999999999</v>
      </c>
      <c r="P953">
        <f>O953/I953</f>
        <v>0.2334</v>
      </c>
      <c r="Q953">
        <v>5</v>
      </c>
      <c r="R953">
        <v>4.3333333329999997</v>
      </c>
      <c r="S953">
        <v>0.16</v>
      </c>
      <c r="T953">
        <v>5</v>
      </c>
      <c r="U953">
        <v>4</v>
      </c>
      <c r="V953">
        <v>7</v>
      </c>
      <c r="W953">
        <v>9</v>
      </c>
      <c r="X953">
        <v>5.7</v>
      </c>
      <c r="Y953">
        <v>5.8</v>
      </c>
    </row>
    <row r="954" spans="1:25" x14ac:dyDescent="0.25">
      <c r="A954">
        <v>16</v>
      </c>
      <c r="B954" t="s">
        <v>220</v>
      </c>
      <c r="C954" t="s">
        <v>16</v>
      </c>
      <c r="D954">
        <v>3</v>
      </c>
      <c r="E954" t="s">
        <v>48</v>
      </c>
      <c r="F954" t="s">
        <v>18</v>
      </c>
      <c r="G954" t="s">
        <v>164</v>
      </c>
      <c r="H954">
        <v>1</v>
      </c>
      <c r="I954">
        <v>1</v>
      </c>
      <c r="J954">
        <v>1</v>
      </c>
      <c r="K954" s="2">
        <v>41548</v>
      </c>
      <c r="L954" t="s">
        <v>20</v>
      </c>
      <c r="M954" t="s">
        <v>43</v>
      </c>
      <c r="N954" t="s">
        <v>43</v>
      </c>
      <c r="O954">
        <v>7.0000000000000001E-3</v>
      </c>
      <c r="P954">
        <f>O954/I954</f>
        <v>7.0000000000000001E-3</v>
      </c>
      <c r="Q954">
        <v>5</v>
      </c>
      <c r="R954">
        <v>4.3333333329999997</v>
      </c>
      <c r="S954">
        <v>0.16</v>
      </c>
      <c r="T954">
        <v>5</v>
      </c>
      <c r="U954">
        <v>4</v>
      </c>
      <c r="V954">
        <v>7</v>
      </c>
      <c r="W954">
        <v>9</v>
      </c>
      <c r="X954">
        <v>5.7</v>
      </c>
      <c r="Y954">
        <v>5.8</v>
      </c>
    </row>
    <row r="955" spans="1:25" x14ac:dyDescent="0.25">
      <c r="A955">
        <v>16</v>
      </c>
      <c r="B955" t="s">
        <v>220</v>
      </c>
      <c r="C955" t="s">
        <v>16</v>
      </c>
      <c r="D955">
        <v>3</v>
      </c>
      <c r="E955" t="s">
        <v>48</v>
      </c>
      <c r="F955" t="s">
        <v>18</v>
      </c>
      <c r="G955" t="s">
        <v>181</v>
      </c>
      <c r="H955">
        <v>1</v>
      </c>
      <c r="I955">
        <v>0</v>
      </c>
      <c r="J955">
        <v>0</v>
      </c>
      <c r="K955" s="2">
        <v>41548</v>
      </c>
      <c r="L955" t="s">
        <v>24</v>
      </c>
      <c r="M955">
        <v>1</v>
      </c>
      <c r="N955">
        <v>0.37069999999999997</v>
      </c>
      <c r="O955">
        <v>0.37069999999999997</v>
      </c>
      <c r="P955">
        <v>0.37069999999999997</v>
      </c>
      <c r="Q955">
        <v>5</v>
      </c>
      <c r="R955">
        <v>4.3333333329999997</v>
      </c>
      <c r="S955">
        <v>0.16</v>
      </c>
      <c r="T955">
        <v>5</v>
      </c>
      <c r="U955">
        <v>4</v>
      </c>
      <c r="V955">
        <v>7</v>
      </c>
      <c r="W955">
        <v>9</v>
      </c>
      <c r="X955">
        <v>5.7</v>
      </c>
      <c r="Y955">
        <v>5.8</v>
      </c>
    </row>
    <row r="956" spans="1:25" x14ac:dyDescent="0.25">
      <c r="A956">
        <v>16</v>
      </c>
      <c r="B956" t="s">
        <v>220</v>
      </c>
      <c r="C956" t="s">
        <v>16</v>
      </c>
      <c r="D956">
        <v>4</v>
      </c>
      <c r="E956" t="s">
        <v>49</v>
      </c>
      <c r="F956" t="s">
        <v>22</v>
      </c>
      <c r="G956" t="s">
        <v>23</v>
      </c>
      <c r="H956">
        <v>2</v>
      </c>
      <c r="I956">
        <v>2</v>
      </c>
      <c r="J956">
        <v>1</v>
      </c>
      <c r="K956" s="2">
        <v>41548</v>
      </c>
      <c r="L956" t="s">
        <v>24</v>
      </c>
      <c r="M956" t="s">
        <v>43</v>
      </c>
      <c r="N956" t="s">
        <v>43</v>
      </c>
      <c r="O956">
        <v>3.43</v>
      </c>
      <c r="P956">
        <v>1.7150000000000001</v>
      </c>
      <c r="Q956">
        <v>3</v>
      </c>
      <c r="R956">
        <v>3.6666666669999999</v>
      </c>
      <c r="S956">
        <v>32.053333330000001</v>
      </c>
      <c r="T956">
        <v>3</v>
      </c>
      <c r="U956">
        <v>2</v>
      </c>
      <c r="V956">
        <v>2</v>
      </c>
      <c r="W956">
        <v>2</v>
      </c>
      <c r="X956">
        <v>5.3</v>
      </c>
      <c r="Y956">
        <v>5.7</v>
      </c>
    </row>
    <row r="957" spans="1:25" x14ac:dyDescent="0.25">
      <c r="A957">
        <v>16</v>
      </c>
      <c r="B957" t="s">
        <v>220</v>
      </c>
      <c r="C957" t="s">
        <v>16</v>
      </c>
      <c r="D957">
        <v>4</v>
      </c>
      <c r="E957" t="s">
        <v>49</v>
      </c>
      <c r="F957" t="s">
        <v>22</v>
      </c>
      <c r="G957" t="s">
        <v>78</v>
      </c>
      <c r="H957">
        <v>1</v>
      </c>
      <c r="I957">
        <v>1</v>
      </c>
      <c r="J957">
        <v>1</v>
      </c>
      <c r="K957" s="2">
        <v>41548</v>
      </c>
      <c r="L957" t="s">
        <v>24</v>
      </c>
      <c r="M957">
        <v>1</v>
      </c>
      <c r="N957">
        <v>1.0172000000000001</v>
      </c>
      <c r="O957">
        <v>1.0172000000000001</v>
      </c>
      <c r="P957">
        <v>1.0172000000000001</v>
      </c>
      <c r="Q957">
        <v>3</v>
      </c>
      <c r="R957">
        <v>3.6666666669999999</v>
      </c>
      <c r="S957">
        <v>32.053333330000001</v>
      </c>
      <c r="T957">
        <v>3</v>
      </c>
      <c r="U957">
        <v>2</v>
      </c>
      <c r="V957">
        <v>2</v>
      </c>
      <c r="W957">
        <v>2</v>
      </c>
      <c r="X957">
        <v>5.3</v>
      </c>
      <c r="Y957">
        <v>5.7</v>
      </c>
    </row>
    <row r="958" spans="1:25" x14ac:dyDescent="0.25">
      <c r="A958">
        <v>16</v>
      </c>
      <c r="B958" t="s">
        <v>220</v>
      </c>
      <c r="C958" t="s">
        <v>16</v>
      </c>
      <c r="D958">
        <v>4</v>
      </c>
      <c r="E958" t="s">
        <v>49</v>
      </c>
      <c r="F958" t="s">
        <v>22</v>
      </c>
      <c r="G958" t="s">
        <v>155</v>
      </c>
      <c r="H958">
        <v>1</v>
      </c>
      <c r="I958">
        <v>1</v>
      </c>
      <c r="J958">
        <v>1</v>
      </c>
      <c r="K958" s="2">
        <v>41548</v>
      </c>
      <c r="L958" t="s">
        <v>24</v>
      </c>
      <c r="M958">
        <v>1</v>
      </c>
      <c r="N958">
        <v>2.27</v>
      </c>
      <c r="O958">
        <v>2.27</v>
      </c>
      <c r="P958">
        <v>2.27</v>
      </c>
      <c r="Q958">
        <v>3</v>
      </c>
      <c r="R958">
        <v>3.6666666669999999</v>
      </c>
      <c r="S958">
        <v>32.053333330000001</v>
      </c>
      <c r="T958">
        <v>3</v>
      </c>
      <c r="U958">
        <v>2</v>
      </c>
      <c r="V958">
        <v>2</v>
      </c>
      <c r="W958">
        <v>2</v>
      </c>
      <c r="X958">
        <v>5.3</v>
      </c>
      <c r="Y958">
        <v>5.7</v>
      </c>
    </row>
    <row r="959" spans="1:25" x14ac:dyDescent="0.25">
      <c r="A959">
        <v>16</v>
      </c>
      <c r="B959" t="s">
        <v>220</v>
      </c>
      <c r="C959" t="s">
        <v>16</v>
      </c>
      <c r="D959">
        <v>4</v>
      </c>
      <c r="E959" t="s">
        <v>50</v>
      </c>
      <c r="F959" t="s">
        <v>18</v>
      </c>
      <c r="G959" t="s">
        <v>23</v>
      </c>
      <c r="H959">
        <v>4</v>
      </c>
      <c r="I959">
        <v>4</v>
      </c>
      <c r="J959">
        <v>1</v>
      </c>
      <c r="K959" s="2">
        <v>41548</v>
      </c>
      <c r="L959" t="s">
        <v>24</v>
      </c>
      <c r="M959" t="s">
        <v>43</v>
      </c>
      <c r="N959" t="s">
        <v>43</v>
      </c>
      <c r="O959">
        <v>5.65</v>
      </c>
      <c r="P959">
        <v>1.4125000000000001</v>
      </c>
      <c r="Q959">
        <v>3</v>
      </c>
      <c r="R959">
        <v>4</v>
      </c>
      <c r="S959">
        <v>35.520000000000003</v>
      </c>
      <c r="T959">
        <v>4</v>
      </c>
      <c r="U959">
        <v>4</v>
      </c>
      <c r="V959">
        <v>5</v>
      </c>
      <c r="W959">
        <v>3</v>
      </c>
      <c r="X959">
        <v>5.5</v>
      </c>
      <c r="Y959">
        <v>5.3</v>
      </c>
    </row>
    <row r="960" spans="1:25" x14ac:dyDescent="0.25">
      <c r="A960">
        <v>16</v>
      </c>
      <c r="B960" t="s">
        <v>220</v>
      </c>
      <c r="C960" t="s">
        <v>16</v>
      </c>
      <c r="D960">
        <v>4</v>
      </c>
      <c r="E960" t="s">
        <v>50</v>
      </c>
      <c r="F960" t="s">
        <v>18</v>
      </c>
      <c r="G960" t="s">
        <v>78</v>
      </c>
      <c r="H960">
        <v>2</v>
      </c>
      <c r="I960">
        <v>2</v>
      </c>
      <c r="J960">
        <v>1</v>
      </c>
      <c r="K960" s="2">
        <v>41548</v>
      </c>
      <c r="L960" t="s">
        <v>24</v>
      </c>
      <c r="M960">
        <v>1</v>
      </c>
      <c r="N960">
        <v>0.15679999999999999</v>
      </c>
      <c r="O960">
        <v>0.46789999999999998</v>
      </c>
      <c r="P960">
        <v>0.23394999999999999</v>
      </c>
      <c r="Q960">
        <v>3</v>
      </c>
      <c r="R960">
        <v>4</v>
      </c>
      <c r="S960">
        <v>35.520000000000003</v>
      </c>
      <c r="T960">
        <v>4</v>
      </c>
      <c r="U960">
        <v>4</v>
      </c>
      <c r="V960">
        <v>5</v>
      </c>
      <c r="W960">
        <v>3</v>
      </c>
      <c r="X960">
        <v>5.5</v>
      </c>
      <c r="Y960">
        <v>5.3</v>
      </c>
    </row>
    <row r="961" spans="1:25" x14ac:dyDescent="0.25">
      <c r="A961">
        <v>16</v>
      </c>
      <c r="B961" t="s">
        <v>220</v>
      </c>
      <c r="C961" t="s">
        <v>16</v>
      </c>
      <c r="D961">
        <v>4</v>
      </c>
      <c r="E961" t="s">
        <v>50</v>
      </c>
      <c r="F961" t="s">
        <v>18</v>
      </c>
      <c r="G961" t="s">
        <v>78</v>
      </c>
      <c r="H961">
        <v>2</v>
      </c>
      <c r="I961">
        <v>2</v>
      </c>
      <c r="J961">
        <v>1</v>
      </c>
      <c r="K961" s="2">
        <v>41548</v>
      </c>
      <c r="L961" t="s">
        <v>24</v>
      </c>
      <c r="M961">
        <v>2</v>
      </c>
      <c r="N961">
        <v>0.31109999999999999</v>
      </c>
      <c r="O961">
        <v>0.46789999999999998</v>
      </c>
      <c r="P961">
        <v>0.23394999999999999</v>
      </c>
      <c r="Q961">
        <v>3</v>
      </c>
      <c r="R961">
        <v>4</v>
      </c>
      <c r="S961">
        <v>35.520000000000003</v>
      </c>
      <c r="T961">
        <v>4</v>
      </c>
      <c r="U961">
        <v>4</v>
      </c>
      <c r="V961">
        <v>5</v>
      </c>
      <c r="W961">
        <v>3</v>
      </c>
      <c r="X961">
        <v>5.5</v>
      </c>
      <c r="Y961">
        <v>5.3</v>
      </c>
    </row>
    <row r="962" spans="1:25" x14ac:dyDescent="0.25">
      <c r="A962">
        <v>16</v>
      </c>
      <c r="B962" t="s">
        <v>220</v>
      </c>
      <c r="C962" t="s">
        <v>16</v>
      </c>
      <c r="D962">
        <v>4</v>
      </c>
      <c r="E962" t="s">
        <v>50</v>
      </c>
      <c r="F962" t="s">
        <v>18</v>
      </c>
      <c r="G962" t="s">
        <v>207</v>
      </c>
      <c r="H962" t="s">
        <v>43</v>
      </c>
      <c r="I962" t="s">
        <v>43</v>
      </c>
      <c r="J962">
        <v>1</v>
      </c>
      <c r="K962" s="2">
        <v>41548</v>
      </c>
      <c r="L962" t="s">
        <v>20</v>
      </c>
      <c r="M962" t="s">
        <v>43</v>
      </c>
      <c r="N962" t="s">
        <v>43</v>
      </c>
      <c r="O962">
        <v>0.88759999999999994</v>
      </c>
      <c r="P962" t="s">
        <v>43</v>
      </c>
      <c r="Q962">
        <v>3</v>
      </c>
      <c r="R962">
        <v>4</v>
      </c>
      <c r="S962">
        <v>35.520000000000003</v>
      </c>
      <c r="T962">
        <v>4</v>
      </c>
      <c r="U962">
        <v>4</v>
      </c>
      <c r="V962">
        <v>5</v>
      </c>
      <c r="W962">
        <v>3</v>
      </c>
      <c r="X962">
        <v>5.5</v>
      </c>
      <c r="Y962">
        <v>5.3</v>
      </c>
    </row>
    <row r="963" spans="1:25" x14ac:dyDescent="0.25">
      <c r="A963">
        <v>16</v>
      </c>
      <c r="B963" t="s">
        <v>220</v>
      </c>
      <c r="C963" t="s">
        <v>16</v>
      </c>
      <c r="D963">
        <v>4</v>
      </c>
      <c r="E963" t="s">
        <v>50</v>
      </c>
      <c r="F963" t="s">
        <v>18</v>
      </c>
      <c r="G963" t="s">
        <v>164</v>
      </c>
      <c r="H963">
        <v>1</v>
      </c>
      <c r="I963">
        <v>1</v>
      </c>
      <c r="J963">
        <v>1</v>
      </c>
      <c r="K963" s="2">
        <v>41548</v>
      </c>
      <c r="L963" t="s">
        <v>20</v>
      </c>
      <c r="M963" t="s">
        <v>43</v>
      </c>
      <c r="N963" t="s">
        <v>43</v>
      </c>
      <c r="O963">
        <v>2.1899999999999999E-2</v>
      </c>
      <c r="P963">
        <f>O963/I963</f>
        <v>2.1899999999999999E-2</v>
      </c>
      <c r="Q963">
        <v>3</v>
      </c>
      <c r="R963">
        <v>4</v>
      </c>
      <c r="S963">
        <v>35.520000000000003</v>
      </c>
      <c r="T963">
        <v>4</v>
      </c>
      <c r="U963">
        <v>4</v>
      </c>
      <c r="V963">
        <v>5</v>
      </c>
      <c r="W963">
        <v>3</v>
      </c>
      <c r="X963">
        <v>5.5</v>
      </c>
      <c r="Y963">
        <v>5.3</v>
      </c>
    </row>
    <row r="964" spans="1:25" x14ac:dyDescent="0.25">
      <c r="A964">
        <v>16</v>
      </c>
      <c r="B964" t="s">
        <v>220</v>
      </c>
      <c r="C964" t="s">
        <v>16</v>
      </c>
      <c r="D964">
        <v>4</v>
      </c>
      <c r="E964" t="s">
        <v>50</v>
      </c>
      <c r="F964" t="s">
        <v>18</v>
      </c>
      <c r="G964" t="s">
        <v>180</v>
      </c>
      <c r="H964">
        <v>8</v>
      </c>
      <c r="I964">
        <v>8</v>
      </c>
      <c r="J964">
        <v>1</v>
      </c>
      <c r="K964" s="2">
        <v>41548</v>
      </c>
      <c r="L964" t="s">
        <v>20</v>
      </c>
      <c r="M964" t="s">
        <v>43</v>
      </c>
      <c r="N964" t="s">
        <v>43</v>
      </c>
      <c r="O964">
        <v>0.84530000000000005</v>
      </c>
      <c r="P964">
        <f>O964/I964</f>
        <v>0.10566250000000001</v>
      </c>
      <c r="Q964">
        <v>3</v>
      </c>
      <c r="R964">
        <v>4</v>
      </c>
      <c r="S964">
        <v>35.520000000000003</v>
      </c>
      <c r="T964">
        <v>4</v>
      </c>
      <c r="U964">
        <v>4</v>
      </c>
      <c r="V964">
        <v>5</v>
      </c>
      <c r="W964">
        <v>3</v>
      </c>
      <c r="X964">
        <v>5.5</v>
      </c>
      <c r="Y964">
        <v>5.3</v>
      </c>
    </row>
    <row r="965" spans="1:25" x14ac:dyDescent="0.25">
      <c r="A965">
        <v>16</v>
      </c>
      <c r="B965" t="s">
        <v>220</v>
      </c>
      <c r="C965" t="s">
        <v>16</v>
      </c>
      <c r="D965">
        <v>4</v>
      </c>
      <c r="E965" t="s">
        <v>50</v>
      </c>
      <c r="F965" t="s">
        <v>18</v>
      </c>
      <c r="G965" t="s">
        <v>142</v>
      </c>
      <c r="H965">
        <v>1</v>
      </c>
      <c r="I965">
        <v>1</v>
      </c>
      <c r="J965">
        <v>1</v>
      </c>
      <c r="K965" s="2">
        <v>41548</v>
      </c>
      <c r="L965" t="s">
        <v>24</v>
      </c>
      <c r="M965">
        <v>1</v>
      </c>
      <c r="N965">
        <v>0.14779999999999999</v>
      </c>
      <c r="O965">
        <v>0.14779999999999999</v>
      </c>
      <c r="P965">
        <v>0.14779999999999999</v>
      </c>
      <c r="Q965">
        <v>3</v>
      </c>
      <c r="R965">
        <v>4</v>
      </c>
      <c r="S965">
        <v>35.520000000000003</v>
      </c>
      <c r="T965">
        <v>4</v>
      </c>
      <c r="U965">
        <v>4</v>
      </c>
      <c r="V965">
        <v>5</v>
      </c>
      <c r="W965">
        <v>3</v>
      </c>
      <c r="X965">
        <v>5.5</v>
      </c>
      <c r="Y965">
        <v>5.3</v>
      </c>
    </row>
    <row r="966" spans="1:25" x14ac:dyDescent="0.25">
      <c r="A966">
        <v>16</v>
      </c>
      <c r="B966" t="s">
        <v>220</v>
      </c>
      <c r="C966" t="s">
        <v>16</v>
      </c>
      <c r="D966">
        <v>5</v>
      </c>
      <c r="E966" t="s">
        <v>51</v>
      </c>
      <c r="F966" t="s">
        <v>22</v>
      </c>
      <c r="G966" t="s">
        <v>23</v>
      </c>
      <c r="H966">
        <v>1</v>
      </c>
      <c r="I966">
        <v>1</v>
      </c>
      <c r="J966">
        <v>1</v>
      </c>
      <c r="K966" s="2">
        <v>41548</v>
      </c>
      <c r="L966" t="s">
        <v>24</v>
      </c>
      <c r="M966">
        <v>1</v>
      </c>
      <c r="N966">
        <v>1.163</v>
      </c>
      <c r="O966">
        <v>1.163</v>
      </c>
      <c r="P966">
        <v>1.163</v>
      </c>
      <c r="Q966">
        <v>1</v>
      </c>
      <c r="R966">
        <v>4</v>
      </c>
      <c r="S966">
        <v>93.066666670000004</v>
      </c>
      <c r="T966">
        <v>6</v>
      </c>
      <c r="U966">
        <v>9</v>
      </c>
      <c r="V966">
        <v>3</v>
      </c>
      <c r="W966">
        <v>23</v>
      </c>
      <c r="X966">
        <v>5.4</v>
      </c>
      <c r="Y966">
        <v>5.4</v>
      </c>
    </row>
    <row r="967" spans="1:25" x14ac:dyDescent="0.25">
      <c r="A967">
        <v>16</v>
      </c>
      <c r="B967" t="s">
        <v>220</v>
      </c>
      <c r="C967" t="s">
        <v>16</v>
      </c>
      <c r="D967">
        <v>5</v>
      </c>
      <c r="E967" t="s">
        <v>51</v>
      </c>
      <c r="F967" t="s">
        <v>22</v>
      </c>
      <c r="G967" t="s">
        <v>78</v>
      </c>
      <c r="H967">
        <v>5</v>
      </c>
      <c r="I967">
        <v>5</v>
      </c>
      <c r="J967">
        <v>1</v>
      </c>
      <c r="K967" s="2">
        <v>41548</v>
      </c>
      <c r="L967" t="s">
        <v>24</v>
      </c>
      <c r="M967" t="s">
        <v>43</v>
      </c>
      <c r="N967" t="s">
        <v>43</v>
      </c>
      <c r="O967">
        <v>8.52</v>
      </c>
      <c r="P967">
        <v>1.704</v>
      </c>
      <c r="Q967">
        <v>1</v>
      </c>
      <c r="R967">
        <v>4</v>
      </c>
      <c r="S967">
        <v>93.066666670000004</v>
      </c>
      <c r="T967">
        <v>6</v>
      </c>
      <c r="U967">
        <v>9</v>
      </c>
      <c r="V967">
        <v>3</v>
      </c>
      <c r="W967">
        <v>23</v>
      </c>
      <c r="X967">
        <v>5.4</v>
      </c>
      <c r="Y967">
        <v>5.4</v>
      </c>
    </row>
    <row r="968" spans="1:25" x14ac:dyDescent="0.25">
      <c r="A968">
        <v>16</v>
      </c>
      <c r="B968" t="s">
        <v>220</v>
      </c>
      <c r="C968" t="s">
        <v>16</v>
      </c>
      <c r="D968">
        <v>5</v>
      </c>
      <c r="E968" t="s">
        <v>51</v>
      </c>
      <c r="F968" t="s">
        <v>22</v>
      </c>
      <c r="G968" t="s">
        <v>164</v>
      </c>
      <c r="H968">
        <v>5</v>
      </c>
      <c r="I968">
        <v>5</v>
      </c>
      <c r="J968">
        <v>1</v>
      </c>
      <c r="K968" s="2">
        <v>41548</v>
      </c>
      <c r="L968" t="s">
        <v>20</v>
      </c>
      <c r="M968" t="s">
        <v>43</v>
      </c>
      <c r="N968" t="s">
        <v>43</v>
      </c>
      <c r="O968">
        <v>0.69179999999999997</v>
      </c>
      <c r="P968">
        <v>0.13836000000000001</v>
      </c>
      <c r="Q968">
        <v>1</v>
      </c>
      <c r="R968">
        <v>4</v>
      </c>
      <c r="S968">
        <v>93.066666670000004</v>
      </c>
      <c r="T968">
        <v>6</v>
      </c>
      <c r="U968">
        <v>9</v>
      </c>
      <c r="V968">
        <v>3</v>
      </c>
      <c r="W968">
        <v>23</v>
      </c>
      <c r="X968">
        <v>5.4</v>
      </c>
      <c r="Y968">
        <v>5.4</v>
      </c>
    </row>
    <row r="969" spans="1:25" x14ac:dyDescent="0.25">
      <c r="A969">
        <v>16</v>
      </c>
      <c r="B969" t="s">
        <v>220</v>
      </c>
      <c r="C969" t="s">
        <v>16</v>
      </c>
      <c r="D969">
        <v>5</v>
      </c>
      <c r="E969" t="s">
        <v>51</v>
      </c>
      <c r="F969" t="s">
        <v>22</v>
      </c>
      <c r="G969" t="s">
        <v>181</v>
      </c>
      <c r="H969">
        <v>1</v>
      </c>
      <c r="I969">
        <v>0</v>
      </c>
      <c r="J969">
        <v>0</v>
      </c>
      <c r="K969" s="2">
        <v>41548</v>
      </c>
      <c r="L969" t="s">
        <v>24</v>
      </c>
      <c r="M969">
        <v>1</v>
      </c>
      <c r="N969">
        <v>3.2947000000000002</v>
      </c>
      <c r="O969">
        <v>3.2947000000000002</v>
      </c>
      <c r="P969">
        <v>3.2947000000000002</v>
      </c>
      <c r="Q969">
        <v>1</v>
      </c>
      <c r="R969">
        <v>4</v>
      </c>
      <c r="S969">
        <v>93.066666670000004</v>
      </c>
      <c r="T969">
        <v>6</v>
      </c>
      <c r="U969">
        <v>9</v>
      </c>
      <c r="V969">
        <v>3</v>
      </c>
      <c r="W969">
        <v>23</v>
      </c>
      <c r="X969">
        <v>5.4</v>
      </c>
      <c r="Y969">
        <v>5.4</v>
      </c>
    </row>
    <row r="970" spans="1:25" x14ac:dyDescent="0.25">
      <c r="A970">
        <v>16</v>
      </c>
      <c r="B970" t="s">
        <v>220</v>
      </c>
      <c r="C970" t="s">
        <v>16</v>
      </c>
      <c r="D970">
        <v>5</v>
      </c>
      <c r="E970" t="s">
        <v>52</v>
      </c>
      <c r="F970" t="s">
        <v>18</v>
      </c>
      <c r="G970" t="s">
        <v>23</v>
      </c>
      <c r="H970">
        <v>5</v>
      </c>
      <c r="I970">
        <v>5</v>
      </c>
      <c r="J970">
        <v>1</v>
      </c>
      <c r="K970" s="2">
        <v>41548</v>
      </c>
      <c r="L970" t="s">
        <v>24</v>
      </c>
      <c r="M970" t="s">
        <v>43</v>
      </c>
      <c r="N970" t="s">
        <v>43</v>
      </c>
      <c r="O970">
        <v>20.63</v>
      </c>
      <c r="P970">
        <v>4.1260000000000003</v>
      </c>
      <c r="Q970">
        <v>1</v>
      </c>
      <c r="R970">
        <v>3.3333333330000001</v>
      </c>
      <c r="S970">
        <v>92.373333329999994</v>
      </c>
      <c r="T970">
        <v>5</v>
      </c>
      <c r="U970">
        <v>9</v>
      </c>
      <c r="V970">
        <v>9</v>
      </c>
      <c r="W970">
        <v>59</v>
      </c>
      <c r="X970">
        <v>5.7</v>
      </c>
      <c r="Y970">
        <v>5.5</v>
      </c>
    </row>
    <row r="971" spans="1:25" x14ac:dyDescent="0.25">
      <c r="A971">
        <v>16</v>
      </c>
      <c r="B971" t="s">
        <v>220</v>
      </c>
      <c r="C971" t="s">
        <v>16</v>
      </c>
      <c r="D971">
        <v>5</v>
      </c>
      <c r="E971" t="s">
        <v>52</v>
      </c>
      <c r="F971" t="s">
        <v>18</v>
      </c>
      <c r="G971" t="s">
        <v>78</v>
      </c>
      <c r="H971">
        <v>8</v>
      </c>
      <c r="I971">
        <v>8</v>
      </c>
      <c r="J971">
        <v>1</v>
      </c>
      <c r="K971" s="2">
        <v>41548</v>
      </c>
      <c r="L971" t="s">
        <v>24</v>
      </c>
      <c r="M971" t="s">
        <v>43</v>
      </c>
      <c r="N971" t="s">
        <v>43</v>
      </c>
      <c r="O971">
        <v>15.54</v>
      </c>
      <c r="P971">
        <v>1.9424999999999999</v>
      </c>
      <c r="Q971">
        <v>1</v>
      </c>
      <c r="R971">
        <v>3.3333333330000001</v>
      </c>
      <c r="S971">
        <v>92.373333329999994</v>
      </c>
      <c r="T971">
        <v>5</v>
      </c>
      <c r="U971">
        <v>9</v>
      </c>
      <c r="V971">
        <v>9</v>
      </c>
      <c r="W971">
        <v>59</v>
      </c>
      <c r="X971">
        <v>5.7</v>
      </c>
      <c r="Y971">
        <v>5.5</v>
      </c>
    </row>
    <row r="972" spans="1:25" x14ac:dyDescent="0.25">
      <c r="A972">
        <v>16</v>
      </c>
      <c r="B972" t="s">
        <v>220</v>
      </c>
      <c r="C972" t="s">
        <v>16</v>
      </c>
      <c r="D972">
        <v>5</v>
      </c>
      <c r="E972" t="s">
        <v>52</v>
      </c>
      <c r="F972" t="s">
        <v>18</v>
      </c>
      <c r="G972" t="s">
        <v>207</v>
      </c>
      <c r="H972">
        <v>3</v>
      </c>
      <c r="I972">
        <v>3</v>
      </c>
      <c r="J972">
        <v>1</v>
      </c>
      <c r="K972" s="2">
        <v>41548</v>
      </c>
      <c r="L972" t="s">
        <v>20</v>
      </c>
      <c r="M972" t="s">
        <v>43</v>
      </c>
      <c r="N972" t="s">
        <v>43</v>
      </c>
      <c r="O972">
        <v>0.14019999999999999</v>
      </c>
      <c r="P972">
        <v>4.6733333000000002E-2</v>
      </c>
      <c r="Q972">
        <v>1</v>
      </c>
      <c r="R972">
        <v>3.3333333330000001</v>
      </c>
      <c r="S972">
        <v>92.373333329999994</v>
      </c>
      <c r="T972">
        <v>5</v>
      </c>
      <c r="U972">
        <v>9</v>
      </c>
      <c r="V972">
        <v>9</v>
      </c>
      <c r="W972">
        <v>59</v>
      </c>
      <c r="X972">
        <v>5.7</v>
      </c>
      <c r="Y972">
        <v>5.5</v>
      </c>
    </row>
    <row r="973" spans="1:25" x14ac:dyDescent="0.25">
      <c r="A973">
        <v>16</v>
      </c>
      <c r="B973" t="s">
        <v>220</v>
      </c>
      <c r="C973" t="s">
        <v>16</v>
      </c>
      <c r="D973">
        <v>5</v>
      </c>
      <c r="E973" t="s">
        <v>52</v>
      </c>
      <c r="F973" t="s">
        <v>18</v>
      </c>
      <c r="G973" t="s">
        <v>180</v>
      </c>
      <c r="H973">
        <v>3</v>
      </c>
      <c r="I973">
        <v>3</v>
      </c>
      <c r="J973">
        <v>1</v>
      </c>
      <c r="K973" s="2">
        <v>41548</v>
      </c>
      <c r="L973" t="s">
        <v>20</v>
      </c>
      <c r="M973" t="s">
        <v>43</v>
      </c>
      <c r="N973" t="s">
        <v>43</v>
      </c>
      <c r="O973">
        <v>0.14019999999999999</v>
      </c>
      <c r="P973">
        <v>4.6733333000000002E-2</v>
      </c>
      <c r="Q973">
        <v>1</v>
      </c>
      <c r="R973">
        <v>3.3333333330000001</v>
      </c>
      <c r="S973">
        <v>92.373333329999994</v>
      </c>
      <c r="T973">
        <v>5</v>
      </c>
      <c r="U973">
        <v>9</v>
      </c>
      <c r="V973">
        <v>9</v>
      </c>
      <c r="W973">
        <v>59</v>
      </c>
      <c r="X973">
        <v>5.7</v>
      </c>
      <c r="Y973">
        <v>5.5</v>
      </c>
    </row>
    <row r="974" spans="1:25" x14ac:dyDescent="0.25">
      <c r="A974">
        <v>16</v>
      </c>
      <c r="B974" t="s">
        <v>220</v>
      </c>
      <c r="C974" t="s">
        <v>29</v>
      </c>
      <c r="D974">
        <v>1</v>
      </c>
      <c r="E974" t="s">
        <v>165</v>
      </c>
      <c r="F974" t="s">
        <v>22</v>
      </c>
      <c r="G974" t="s">
        <v>207</v>
      </c>
      <c r="H974">
        <v>127</v>
      </c>
      <c r="I974">
        <v>127</v>
      </c>
      <c r="J974">
        <v>1</v>
      </c>
      <c r="K974" s="2">
        <v>41548</v>
      </c>
      <c r="L974" t="s">
        <v>20</v>
      </c>
      <c r="M974" t="s">
        <v>43</v>
      </c>
      <c r="N974" t="s">
        <v>43</v>
      </c>
      <c r="O974">
        <v>3.3540000000000001</v>
      </c>
      <c r="P974">
        <v>2.6409449000000002E-2</v>
      </c>
      <c r="Q974">
        <v>9</v>
      </c>
      <c r="R974">
        <v>4.3333333329999997</v>
      </c>
      <c r="S974">
        <v>0.16</v>
      </c>
      <c r="T974">
        <v>4</v>
      </c>
      <c r="U974">
        <v>2</v>
      </c>
      <c r="V974">
        <v>4</v>
      </c>
      <c r="W974">
        <v>4</v>
      </c>
      <c r="X974">
        <v>5.9</v>
      </c>
      <c r="Y974">
        <v>6.3</v>
      </c>
    </row>
    <row r="975" spans="1:25" x14ac:dyDescent="0.25">
      <c r="A975">
        <v>16</v>
      </c>
      <c r="B975" t="s">
        <v>220</v>
      </c>
      <c r="C975" t="s">
        <v>29</v>
      </c>
      <c r="D975">
        <v>1</v>
      </c>
      <c r="E975" t="s">
        <v>165</v>
      </c>
      <c r="F975" t="s">
        <v>22</v>
      </c>
      <c r="G975" t="s">
        <v>180</v>
      </c>
      <c r="H975">
        <v>45</v>
      </c>
      <c r="I975">
        <v>45</v>
      </c>
      <c r="J975">
        <v>1</v>
      </c>
      <c r="K975" s="2">
        <v>41549</v>
      </c>
      <c r="L975" t="s">
        <v>20</v>
      </c>
      <c r="M975" t="s">
        <v>43</v>
      </c>
      <c r="N975" t="s">
        <v>43</v>
      </c>
      <c r="O975">
        <v>1.72</v>
      </c>
      <c r="P975">
        <f>O975/I975</f>
        <v>3.822222222222222E-2</v>
      </c>
      <c r="Q975">
        <v>9</v>
      </c>
      <c r="R975">
        <v>4.3333333329999997</v>
      </c>
      <c r="S975">
        <v>0.16</v>
      </c>
      <c r="T975">
        <v>4</v>
      </c>
      <c r="U975">
        <v>2</v>
      </c>
      <c r="V975">
        <v>4</v>
      </c>
      <c r="W975">
        <v>4</v>
      </c>
      <c r="X975">
        <v>5.9</v>
      </c>
      <c r="Y975">
        <v>6.3</v>
      </c>
    </row>
    <row r="976" spans="1:25" x14ac:dyDescent="0.25">
      <c r="A976">
        <v>16</v>
      </c>
      <c r="B976" t="s">
        <v>220</v>
      </c>
      <c r="C976" t="s">
        <v>29</v>
      </c>
      <c r="D976">
        <v>1</v>
      </c>
      <c r="E976" t="s">
        <v>165</v>
      </c>
      <c r="F976" t="s">
        <v>22</v>
      </c>
      <c r="G976" t="s">
        <v>164</v>
      </c>
      <c r="H976">
        <v>34</v>
      </c>
      <c r="I976">
        <v>34</v>
      </c>
      <c r="J976">
        <v>1</v>
      </c>
      <c r="K976" s="2">
        <v>41548</v>
      </c>
      <c r="L976" t="s">
        <v>20</v>
      </c>
      <c r="M976" t="s">
        <v>43</v>
      </c>
      <c r="N976" t="s">
        <v>43</v>
      </c>
      <c r="O976">
        <v>1.01</v>
      </c>
      <c r="P976">
        <v>2.9705881999999999E-2</v>
      </c>
      <c r="Q976">
        <v>9</v>
      </c>
      <c r="R976">
        <v>4.3333333329999997</v>
      </c>
      <c r="S976">
        <v>0.16</v>
      </c>
      <c r="T976">
        <v>4</v>
      </c>
      <c r="U976">
        <v>2</v>
      </c>
      <c r="V976">
        <v>4</v>
      </c>
      <c r="W976">
        <v>4</v>
      </c>
      <c r="X976">
        <v>5.9</v>
      </c>
      <c r="Y976">
        <v>6.3</v>
      </c>
    </row>
    <row r="977" spans="1:25" x14ac:dyDescent="0.25">
      <c r="A977">
        <v>16</v>
      </c>
      <c r="B977" t="s">
        <v>220</v>
      </c>
      <c r="C977" t="s">
        <v>29</v>
      </c>
      <c r="D977">
        <v>1</v>
      </c>
      <c r="E977" t="s">
        <v>165</v>
      </c>
      <c r="F977" t="s">
        <v>22</v>
      </c>
      <c r="G977" t="s">
        <v>180</v>
      </c>
      <c r="H977">
        <v>45</v>
      </c>
      <c r="I977">
        <v>45</v>
      </c>
      <c r="J977">
        <v>1</v>
      </c>
      <c r="K977" s="2">
        <v>41548</v>
      </c>
      <c r="L977" t="s">
        <v>20</v>
      </c>
      <c r="M977" t="s">
        <v>43</v>
      </c>
      <c r="N977" t="s">
        <v>43</v>
      </c>
      <c r="O977">
        <v>1.72</v>
      </c>
      <c r="P977">
        <v>3.8222222E-2</v>
      </c>
      <c r="Q977">
        <v>9</v>
      </c>
      <c r="R977">
        <v>4.3333333329999997</v>
      </c>
      <c r="S977">
        <v>0.16</v>
      </c>
      <c r="T977">
        <v>4</v>
      </c>
      <c r="U977">
        <v>2</v>
      </c>
      <c r="V977">
        <v>4</v>
      </c>
      <c r="W977">
        <v>4</v>
      </c>
      <c r="X977">
        <v>5.9</v>
      </c>
      <c r="Y977">
        <v>6.3</v>
      </c>
    </row>
    <row r="978" spans="1:25" x14ac:dyDescent="0.25">
      <c r="A978">
        <v>16</v>
      </c>
      <c r="B978" t="s">
        <v>220</v>
      </c>
      <c r="C978" t="s">
        <v>29</v>
      </c>
      <c r="D978">
        <v>1</v>
      </c>
      <c r="E978" t="s">
        <v>165</v>
      </c>
      <c r="F978" t="s">
        <v>22</v>
      </c>
      <c r="G978" t="s">
        <v>181</v>
      </c>
      <c r="H978">
        <v>3</v>
      </c>
      <c r="I978">
        <v>0</v>
      </c>
      <c r="J978">
        <v>0</v>
      </c>
      <c r="K978" s="2">
        <v>41548</v>
      </c>
      <c r="L978" t="s">
        <v>24</v>
      </c>
      <c r="M978">
        <v>1</v>
      </c>
      <c r="N978">
        <v>0.5615</v>
      </c>
      <c r="O978">
        <v>1.4018999999999999</v>
      </c>
      <c r="P978">
        <v>0.46729999999999999</v>
      </c>
      <c r="Q978">
        <v>9</v>
      </c>
      <c r="R978">
        <v>4.3333333329999997</v>
      </c>
      <c r="S978">
        <v>0.16</v>
      </c>
      <c r="T978">
        <v>4</v>
      </c>
      <c r="U978">
        <v>2</v>
      </c>
      <c r="V978">
        <v>4</v>
      </c>
      <c r="W978">
        <v>4</v>
      </c>
      <c r="X978">
        <v>5.9</v>
      </c>
      <c r="Y978">
        <v>6.3</v>
      </c>
    </row>
    <row r="979" spans="1:25" x14ac:dyDescent="0.25">
      <c r="A979">
        <v>16</v>
      </c>
      <c r="B979" t="s">
        <v>220</v>
      </c>
      <c r="C979" t="s">
        <v>29</v>
      </c>
      <c r="D979">
        <v>1</v>
      </c>
      <c r="E979" t="s">
        <v>165</v>
      </c>
      <c r="F979" t="s">
        <v>22</v>
      </c>
      <c r="G979" t="s">
        <v>181</v>
      </c>
      <c r="H979">
        <v>3</v>
      </c>
      <c r="I979">
        <v>0</v>
      </c>
      <c r="J979">
        <v>0</v>
      </c>
      <c r="K979" s="2">
        <v>41548</v>
      </c>
      <c r="L979" t="s">
        <v>24</v>
      </c>
      <c r="M979">
        <v>2</v>
      </c>
      <c r="N979">
        <v>1.7100000000000001E-2</v>
      </c>
      <c r="O979">
        <v>1.4018999999999999</v>
      </c>
      <c r="P979">
        <v>0.46729999999999999</v>
      </c>
      <c r="Q979">
        <v>9</v>
      </c>
      <c r="R979">
        <v>4.3333333329999997</v>
      </c>
      <c r="S979">
        <v>0.16</v>
      </c>
      <c r="T979">
        <v>4</v>
      </c>
      <c r="U979">
        <v>2</v>
      </c>
      <c r="V979">
        <v>4</v>
      </c>
      <c r="W979">
        <v>4</v>
      </c>
      <c r="X979">
        <v>5.9</v>
      </c>
      <c r="Y979">
        <v>6.3</v>
      </c>
    </row>
    <row r="980" spans="1:25" x14ac:dyDescent="0.25">
      <c r="A980">
        <v>16</v>
      </c>
      <c r="B980" t="s">
        <v>220</v>
      </c>
      <c r="C980" t="s">
        <v>29</v>
      </c>
      <c r="D980">
        <v>1</v>
      </c>
      <c r="E980" t="s">
        <v>165</v>
      </c>
      <c r="F980" t="s">
        <v>22</v>
      </c>
      <c r="G980" t="s">
        <v>181</v>
      </c>
      <c r="H980">
        <v>3</v>
      </c>
      <c r="I980">
        <v>0</v>
      </c>
      <c r="J980">
        <v>0</v>
      </c>
      <c r="K980" s="2">
        <v>41548</v>
      </c>
      <c r="L980" t="s">
        <v>24</v>
      </c>
      <c r="M980">
        <v>3</v>
      </c>
      <c r="N980">
        <v>0.82330000000000003</v>
      </c>
      <c r="O980">
        <v>1.4018999999999999</v>
      </c>
      <c r="P980">
        <v>0.46729999999999999</v>
      </c>
      <c r="Q980">
        <v>9</v>
      </c>
      <c r="R980">
        <v>4.3333333329999997</v>
      </c>
      <c r="S980">
        <v>0.16</v>
      </c>
      <c r="T980">
        <v>4</v>
      </c>
      <c r="U980">
        <v>2</v>
      </c>
      <c r="V980">
        <v>4</v>
      </c>
      <c r="W980">
        <v>4</v>
      </c>
      <c r="X980">
        <v>5.9</v>
      </c>
      <c r="Y980">
        <v>6.3</v>
      </c>
    </row>
    <row r="981" spans="1:25" x14ac:dyDescent="0.25">
      <c r="A981">
        <v>16</v>
      </c>
      <c r="B981" t="s">
        <v>220</v>
      </c>
      <c r="C981" t="s">
        <v>29</v>
      </c>
      <c r="D981">
        <v>1</v>
      </c>
      <c r="E981" t="s">
        <v>98</v>
      </c>
      <c r="F981" t="s">
        <v>18</v>
      </c>
      <c r="G981" t="s">
        <v>78</v>
      </c>
      <c r="H981">
        <v>2</v>
      </c>
      <c r="I981">
        <v>2</v>
      </c>
      <c r="J981">
        <v>1</v>
      </c>
      <c r="K981" s="2">
        <v>41548</v>
      </c>
      <c r="L981" t="s">
        <v>24</v>
      </c>
      <c r="M981" t="s">
        <v>43</v>
      </c>
      <c r="N981" t="s">
        <v>43</v>
      </c>
      <c r="O981">
        <v>6.65</v>
      </c>
      <c r="P981">
        <v>3.3250000000000002</v>
      </c>
      <c r="Q981">
        <v>9</v>
      </c>
      <c r="R981">
        <v>4</v>
      </c>
      <c r="S981">
        <v>0.16</v>
      </c>
      <c r="T981">
        <v>3</v>
      </c>
      <c r="U981">
        <v>3</v>
      </c>
      <c r="V981">
        <v>8</v>
      </c>
      <c r="W981">
        <v>4</v>
      </c>
      <c r="X981">
        <v>6.2</v>
      </c>
      <c r="Y981">
        <v>6.6</v>
      </c>
    </row>
    <row r="982" spans="1:25" x14ac:dyDescent="0.25">
      <c r="A982">
        <v>16</v>
      </c>
      <c r="B982" t="s">
        <v>220</v>
      </c>
      <c r="C982" t="s">
        <v>29</v>
      </c>
      <c r="D982">
        <v>1</v>
      </c>
      <c r="E982" t="s">
        <v>98</v>
      </c>
      <c r="F982" t="s">
        <v>18</v>
      </c>
      <c r="G982" t="s">
        <v>207</v>
      </c>
      <c r="H982">
        <v>74</v>
      </c>
      <c r="I982">
        <v>74</v>
      </c>
      <c r="J982">
        <v>1</v>
      </c>
      <c r="K982" s="2">
        <v>41548</v>
      </c>
      <c r="L982" t="s">
        <v>20</v>
      </c>
      <c r="M982" t="s">
        <v>43</v>
      </c>
      <c r="N982" t="s">
        <v>43</v>
      </c>
      <c r="O982">
        <v>5.3651</v>
      </c>
      <c r="P982">
        <v>7.2501351000000006E-2</v>
      </c>
      <c r="Q982">
        <v>9</v>
      </c>
      <c r="R982">
        <v>4</v>
      </c>
      <c r="S982">
        <v>0.16</v>
      </c>
      <c r="T982">
        <v>3</v>
      </c>
      <c r="U982">
        <v>3</v>
      </c>
      <c r="V982">
        <v>8</v>
      </c>
      <c r="W982">
        <v>4</v>
      </c>
      <c r="X982">
        <v>6.2</v>
      </c>
      <c r="Y982">
        <v>6.6</v>
      </c>
    </row>
    <row r="983" spans="1:25" x14ac:dyDescent="0.25">
      <c r="A983">
        <v>16</v>
      </c>
      <c r="B983" t="s">
        <v>220</v>
      </c>
      <c r="C983" t="s">
        <v>29</v>
      </c>
      <c r="D983">
        <v>1</v>
      </c>
      <c r="E983" t="s">
        <v>98</v>
      </c>
      <c r="F983" t="s">
        <v>18</v>
      </c>
      <c r="G983" t="s">
        <v>164</v>
      </c>
      <c r="H983">
        <v>23</v>
      </c>
      <c r="I983">
        <v>23</v>
      </c>
      <c r="J983">
        <v>1</v>
      </c>
      <c r="K983" s="2">
        <v>41548</v>
      </c>
      <c r="L983" t="s">
        <v>20</v>
      </c>
      <c r="M983" t="s">
        <v>43</v>
      </c>
      <c r="N983" t="s">
        <v>43</v>
      </c>
      <c r="O983">
        <v>0.99509999999999998</v>
      </c>
      <c r="P983">
        <v>4.3265217000000002E-2</v>
      </c>
      <c r="Q983">
        <v>9</v>
      </c>
      <c r="R983">
        <v>4</v>
      </c>
      <c r="S983">
        <v>0.16</v>
      </c>
      <c r="T983">
        <v>3</v>
      </c>
      <c r="U983">
        <v>3</v>
      </c>
      <c r="V983">
        <v>8</v>
      </c>
      <c r="W983">
        <v>4</v>
      </c>
      <c r="X983">
        <v>6.2</v>
      </c>
      <c r="Y983">
        <v>6.6</v>
      </c>
    </row>
    <row r="984" spans="1:25" x14ac:dyDescent="0.25">
      <c r="A984">
        <v>16</v>
      </c>
      <c r="B984" t="s">
        <v>220</v>
      </c>
      <c r="C984" t="s">
        <v>29</v>
      </c>
      <c r="D984">
        <v>1</v>
      </c>
      <c r="E984" t="s">
        <v>98</v>
      </c>
      <c r="F984" t="s">
        <v>18</v>
      </c>
      <c r="G984" t="s">
        <v>180</v>
      </c>
      <c r="H984">
        <v>51</v>
      </c>
      <c r="I984">
        <v>51</v>
      </c>
      <c r="J984">
        <v>1</v>
      </c>
      <c r="K984" s="2">
        <v>41548</v>
      </c>
      <c r="L984" t="s">
        <v>20</v>
      </c>
      <c r="M984" t="s">
        <v>43</v>
      </c>
      <c r="N984" t="s">
        <v>43</v>
      </c>
      <c r="O984">
        <v>4.37</v>
      </c>
      <c r="P984">
        <v>8.5686275000000006E-2</v>
      </c>
      <c r="Q984">
        <v>9</v>
      </c>
      <c r="R984">
        <v>4</v>
      </c>
      <c r="S984">
        <v>0.16</v>
      </c>
      <c r="T984">
        <v>3</v>
      </c>
      <c r="U984">
        <v>3</v>
      </c>
      <c r="V984">
        <v>8</v>
      </c>
      <c r="W984">
        <v>4</v>
      </c>
      <c r="X984">
        <v>6.2</v>
      </c>
      <c r="Y984">
        <v>6.6</v>
      </c>
    </row>
    <row r="985" spans="1:25" x14ac:dyDescent="0.25">
      <c r="A985">
        <v>16</v>
      </c>
      <c r="B985" t="s">
        <v>220</v>
      </c>
      <c r="C985" t="s">
        <v>29</v>
      </c>
      <c r="D985">
        <v>1</v>
      </c>
      <c r="E985" t="s">
        <v>98</v>
      </c>
      <c r="F985" t="s">
        <v>18</v>
      </c>
      <c r="G985" t="s">
        <v>181</v>
      </c>
      <c r="H985">
        <v>4</v>
      </c>
      <c r="I985">
        <v>0</v>
      </c>
      <c r="J985">
        <v>0</v>
      </c>
      <c r="K985" s="2">
        <v>41548</v>
      </c>
      <c r="L985" t="s">
        <v>24</v>
      </c>
      <c r="M985">
        <v>1</v>
      </c>
      <c r="N985">
        <v>0.28270000000000001</v>
      </c>
      <c r="O985">
        <v>0.90269999999999995</v>
      </c>
      <c r="P985">
        <v>0.22567499999999999</v>
      </c>
      <c r="Q985">
        <v>9</v>
      </c>
      <c r="R985">
        <v>4</v>
      </c>
      <c r="S985">
        <v>0.16</v>
      </c>
      <c r="T985">
        <v>3</v>
      </c>
      <c r="U985">
        <v>3</v>
      </c>
      <c r="V985">
        <v>8</v>
      </c>
      <c r="W985">
        <v>4</v>
      </c>
      <c r="X985">
        <v>6.2</v>
      </c>
      <c r="Y985">
        <v>6.6</v>
      </c>
    </row>
    <row r="986" spans="1:25" x14ac:dyDescent="0.25">
      <c r="A986">
        <v>16</v>
      </c>
      <c r="B986" t="s">
        <v>220</v>
      </c>
      <c r="C986" t="s">
        <v>29</v>
      </c>
      <c r="D986">
        <v>1</v>
      </c>
      <c r="E986" t="s">
        <v>98</v>
      </c>
      <c r="F986" t="s">
        <v>18</v>
      </c>
      <c r="G986" t="s">
        <v>181</v>
      </c>
      <c r="H986">
        <v>4</v>
      </c>
      <c r="I986">
        <v>0</v>
      </c>
      <c r="J986">
        <v>0</v>
      </c>
      <c r="K986" s="2">
        <v>41548</v>
      </c>
      <c r="L986" t="s">
        <v>24</v>
      </c>
      <c r="M986">
        <v>2</v>
      </c>
      <c r="N986">
        <v>0.1353</v>
      </c>
      <c r="O986">
        <v>0.90269999999999995</v>
      </c>
      <c r="P986">
        <v>0.22567499999999999</v>
      </c>
      <c r="Q986">
        <v>9</v>
      </c>
      <c r="R986">
        <v>4</v>
      </c>
      <c r="S986">
        <v>0.16</v>
      </c>
      <c r="T986">
        <v>3</v>
      </c>
      <c r="U986">
        <v>3</v>
      </c>
      <c r="V986">
        <v>8</v>
      </c>
      <c r="W986">
        <v>4</v>
      </c>
      <c r="X986">
        <v>6.2</v>
      </c>
      <c r="Y986">
        <v>6.6</v>
      </c>
    </row>
    <row r="987" spans="1:25" x14ac:dyDescent="0.25">
      <c r="A987">
        <v>16</v>
      </c>
      <c r="B987" t="s">
        <v>220</v>
      </c>
      <c r="C987" t="s">
        <v>29</v>
      </c>
      <c r="D987">
        <v>1</v>
      </c>
      <c r="E987" t="s">
        <v>98</v>
      </c>
      <c r="F987" t="s">
        <v>18</v>
      </c>
      <c r="G987" t="s">
        <v>181</v>
      </c>
      <c r="H987">
        <v>4</v>
      </c>
      <c r="I987">
        <v>0</v>
      </c>
      <c r="J987">
        <v>0</v>
      </c>
      <c r="K987" s="2">
        <v>41548</v>
      </c>
      <c r="L987" t="s">
        <v>24</v>
      </c>
      <c r="M987">
        <v>3</v>
      </c>
      <c r="N987">
        <v>0.21929999999999999</v>
      </c>
      <c r="O987">
        <v>0.90269999999999995</v>
      </c>
      <c r="P987">
        <v>0.22567499999999999</v>
      </c>
      <c r="Q987">
        <v>9</v>
      </c>
      <c r="R987">
        <v>4</v>
      </c>
      <c r="S987">
        <v>0.16</v>
      </c>
      <c r="T987">
        <v>3</v>
      </c>
      <c r="U987">
        <v>3</v>
      </c>
      <c r="V987">
        <v>8</v>
      </c>
      <c r="W987">
        <v>4</v>
      </c>
      <c r="X987">
        <v>6.2</v>
      </c>
      <c r="Y987">
        <v>6.6</v>
      </c>
    </row>
    <row r="988" spans="1:25" x14ac:dyDescent="0.25">
      <c r="A988">
        <v>16</v>
      </c>
      <c r="B988" t="s">
        <v>220</v>
      </c>
      <c r="C988" t="s">
        <v>29</v>
      </c>
      <c r="D988">
        <v>1</v>
      </c>
      <c r="E988" t="s">
        <v>98</v>
      </c>
      <c r="F988" t="s">
        <v>18</v>
      </c>
      <c r="G988" t="s">
        <v>181</v>
      </c>
      <c r="H988">
        <v>4</v>
      </c>
      <c r="I988">
        <v>0</v>
      </c>
      <c r="J988">
        <v>0</v>
      </c>
      <c r="K988" s="2">
        <v>41548</v>
      </c>
      <c r="L988" t="s">
        <v>24</v>
      </c>
      <c r="M988">
        <v>4</v>
      </c>
      <c r="N988">
        <v>0.26540000000000002</v>
      </c>
      <c r="O988">
        <v>0.90269999999999995</v>
      </c>
      <c r="P988">
        <v>0.22567499999999999</v>
      </c>
      <c r="Q988">
        <v>9</v>
      </c>
      <c r="R988">
        <v>4</v>
      </c>
      <c r="S988">
        <v>0.16</v>
      </c>
      <c r="T988">
        <v>3</v>
      </c>
      <c r="U988">
        <v>3</v>
      </c>
      <c r="V988">
        <v>8</v>
      </c>
      <c r="W988">
        <v>4</v>
      </c>
      <c r="X988">
        <v>6.2</v>
      </c>
      <c r="Y988">
        <v>6.6</v>
      </c>
    </row>
    <row r="989" spans="1:25" x14ac:dyDescent="0.25">
      <c r="A989">
        <v>16</v>
      </c>
      <c r="B989" t="s">
        <v>220</v>
      </c>
      <c r="C989" t="s">
        <v>29</v>
      </c>
      <c r="D989">
        <v>2</v>
      </c>
      <c r="E989" t="s">
        <v>166</v>
      </c>
      <c r="F989" t="s">
        <v>22</v>
      </c>
      <c r="G989" t="s">
        <v>164</v>
      </c>
      <c r="H989">
        <v>82</v>
      </c>
      <c r="I989">
        <v>82</v>
      </c>
      <c r="J989">
        <v>1</v>
      </c>
      <c r="K989" s="2">
        <v>41548</v>
      </c>
      <c r="L989" t="s">
        <v>20</v>
      </c>
      <c r="M989" t="s">
        <v>43</v>
      </c>
      <c r="N989" t="s">
        <v>43</v>
      </c>
      <c r="O989">
        <v>1.6339999999999999</v>
      </c>
      <c r="P989">
        <v>1.9926829E-2</v>
      </c>
      <c r="Q989">
        <v>7</v>
      </c>
      <c r="R989">
        <v>4</v>
      </c>
      <c r="S989">
        <v>0.85333333300000003</v>
      </c>
      <c r="T989">
        <v>5</v>
      </c>
      <c r="U989">
        <v>2</v>
      </c>
      <c r="V989">
        <v>6</v>
      </c>
      <c r="W989">
        <v>1</v>
      </c>
      <c r="X989">
        <v>6</v>
      </c>
      <c r="Y989">
        <v>6</v>
      </c>
    </row>
    <row r="990" spans="1:25" x14ac:dyDescent="0.25">
      <c r="A990">
        <v>16</v>
      </c>
      <c r="B990" t="s">
        <v>220</v>
      </c>
      <c r="C990" t="s">
        <v>29</v>
      </c>
      <c r="D990">
        <v>2</v>
      </c>
      <c r="E990" t="s">
        <v>166</v>
      </c>
      <c r="F990" t="s">
        <v>22</v>
      </c>
      <c r="G990" t="s">
        <v>180</v>
      </c>
      <c r="H990">
        <v>50</v>
      </c>
      <c r="I990">
        <v>50</v>
      </c>
      <c r="J990">
        <v>1</v>
      </c>
      <c r="K990" s="2">
        <v>41548</v>
      </c>
      <c r="L990" t="s">
        <v>20</v>
      </c>
      <c r="M990" t="s">
        <v>43</v>
      </c>
      <c r="N990" t="s">
        <v>43</v>
      </c>
      <c r="O990">
        <v>6.06</v>
      </c>
      <c r="P990">
        <f>O990/I990</f>
        <v>0.12119999999999999</v>
      </c>
      <c r="Q990">
        <v>7</v>
      </c>
      <c r="R990">
        <v>4</v>
      </c>
      <c r="S990">
        <v>0.85333333300000003</v>
      </c>
      <c r="T990">
        <v>5</v>
      </c>
      <c r="U990">
        <v>2</v>
      </c>
      <c r="V990">
        <v>6</v>
      </c>
      <c r="W990">
        <v>1</v>
      </c>
      <c r="X990">
        <v>6</v>
      </c>
      <c r="Y990">
        <v>6</v>
      </c>
    </row>
    <row r="991" spans="1:25" x14ac:dyDescent="0.25">
      <c r="A991">
        <v>16</v>
      </c>
      <c r="B991" t="s">
        <v>220</v>
      </c>
      <c r="C991" t="s">
        <v>29</v>
      </c>
      <c r="D991">
        <v>2</v>
      </c>
      <c r="E991" t="s">
        <v>166</v>
      </c>
      <c r="F991" t="s">
        <v>22</v>
      </c>
      <c r="G991" t="s">
        <v>181</v>
      </c>
      <c r="H991">
        <v>3</v>
      </c>
      <c r="I991">
        <v>0</v>
      </c>
      <c r="J991">
        <v>0</v>
      </c>
      <c r="K991" s="2">
        <v>41548</v>
      </c>
      <c r="L991" t="s">
        <v>24</v>
      </c>
      <c r="M991">
        <v>1</v>
      </c>
      <c r="N991">
        <v>0.1845</v>
      </c>
      <c r="O991">
        <v>0.27329999999999999</v>
      </c>
      <c r="P991">
        <v>9.11E-2</v>
      </c>
      <c r="Q991">
        <v>7</v>
      </c>
      <c r="R991">
        <v>4</v>
      </c>
      <c r="S991">
        <v>0.85333333300000003</v>
      </c>
      <c r="T991">
        <v>5</v>
      </c>
      <c r="U991">
        <v>2</v>
      </c>
      <c r="V991">
        <v>6</v>
      </c>
      <c r="W991">
        <v>1</v>
      </c>
      <c r="X991">
        <v>6</v>
      </c>
      <c r="Y991">
        <v>6</v>
      </c>
    </row>
    <row r="992" spans="1:25" x14ac:dyDescent="0.25">
      <c r="A992">
        <v>16</v>
      </c>
      <c r="B992" t="s">
        <v>220</v>
      </c>
      <c r="C992" t="s">
        <v>29</v>
      </c>
      <c r="D992">
        <v>2</v>
      </c>
      <c r="E992" t="s">
        <v>166</v>
      </c>
      <c r="F992" t="s">
        <v>22</v>
      </c>
      <c r="G992" t="s">
        <v>181</v>
      </c>
      <c r="H992">
        <v>3</v>
      </c>
      <c r="I992">
        <v>0</v>
      </c>
      <c r="J992">
        <v>0</v>
      </c>
      <c r="K992" s="2">
        <v>41548</v>
      </c>
      <c r="L992" t="s">
        <v>24</v>
      </c>
      <c r="M992">
        <v>2</v>
      </c>
      <c r="N992">
        <v>1.6199999999999999E-2</v>
      </c>
      <c r="O992">
        <v>0.27329999999999999</v>
      </c>
      <c r="P992">
        <v>9.11E-2</v>
      </c>
      <c r="Q992">
        <v>7</v>
      </c>
      <c r="R992">
        <v>4</v>
      </c>
      <c r="S992">
        <v>0.85333333300000003</v>
      </c>
      <c r="T992">
        <v>5</v>
      </c>
      <c r="U992">
        <v>2</v>
      </c>
      <c r="V992">
        <v>6</v>
      </c>
      <c r="W992">
        <v>1</v>
      </c>
      <c r="X992">
        <v>6</v>
      </c>
      <c r="Y992">
        <v>6</v>
      </c>
    </row>
    <row r="993" spans="1:25" x14ac:dyDescent="0.25">
      <c r="A993">
        <v>16</v>
      </c>
      <c r="B993" t="s">
        <v>220</v>
      </c>
      <c r="C993" t="s">
        <v>29</v>
      </c>
      <c r="D993">
        <v>2</v>
      </c>
      <c r="E993" t="s">
        <v>166</v>
      </c>
      <c r="F993" t="s">
        <v>22</v>
      </c>
      <c r="G993" t="s">
        <v>181</v>
      </c>
      <c r="H993">
        <v>3</v>
      </c>
      <c r="I993">
        <v>0</v>
      </c>
      <c r="J993">
        <v>0</v>
      </c>
      <c r="K993" s="2">
        <v>41548</v>
      </c>
      <c r="L993" t="s">
        <v>24</v>
      </c>
      <c r="M993">
        <v>3</v>
      </c>
      <c r="N993">
        <v>7.2599999999999998E-2</v>
      </c>
      <c r="O993">
        <v>0.27329999999999999</v>
      </c>
      <c r="P993">
        <v>9.11E-2</v>
      </c>
      <c r="Q993">
        <v>7</v>
      </c>
      <c r="R993">
        <v>4</v>
      </c>
      <c r="S993">
        <v>0.85333333300000003</v>
      </c>
      <c r="T993">
        <v>5</v>
      </c>
      <c r="U993">
        <v>2</v>
      </c>
      <c r="V993">
        <v>6</v>
      </c>
      <c r="W993">
        <v>1</v>
      </c>
      <c r="X993">
        <v>6</v>
      </c>
      <c r="Y993">
        <v>6</v>
      </c>
    </row>
    <row r="994" spans="1:25" x14ac:dyDescent="0.25">
      <c r="A994">
        <v>16</v>
      </c>
      <c r="B994" t="s">
        <v>220</v>
      </c>
      <c r="C994" t="s">
        <v>29</v>
      </c>
      <c r="D994">
        <v>2</v>
      </c>
      <c r="E994" t="s">
        <v>99</v>
      </c>
      <c r="F994" t="s">
        <v>18</v>
      </c>
      <c r="G994" t="s">
        <v>207</v>
      </c>
      <c r="H994" t="s">
        <v>43</v>
      </c>
      <c r="I994" t="s">
        <v>43</v>
      </c>
      <c r="J994">
        <v>1</v>
      </c>
      <c r="K994" s="2">
        <v>41548</v>
      </c>
      <c r="L994" t="s">
        <v>20</v>
      </c>
      <c r="M994" t="s">
        <v>43</v>
      </c>
      <c r="N994" t="s">
        <v>43</v>
      </c>
      <c r="O994">
        <v>1.89</v>
      </c>
      <c r="P994" t="s">
        <v>43</v>
      </c>
      <c r="Q994">
        <v>7</v>
      </c>
      <c r="R994">
        <v>4.3333333329999997</v>
      </c>
      <c r="S994">
        <v>0.85333333300000003</v>
      </c>
      <c r="T994">
        <v>4</v>
      </c>
      <c r="U994">
        <v>2</v>
      </c>
      <c r="V994">
        <v>5</v>
      </c>
      <c r="W994">
        <v>2</v>
      </c>
      <c r="X994">
        <v>6.2</v>
      </c>
      <c r="Y994">
        <v>5.8</v>
      </c>
    </row>
    <row r="995" spans="1:25" x14ac:dyDescent="0.25">
      <c r="A995">
        <v>16</v>
      </c>
      <c r="B995" t="s">
        <v>220</v>
      </c>
      <c r="C995" t="s">
        <v>29</v>
      </c>
      <c r="D995">
        <v>2</v>
      </c>
      <c r="E995" t="s">
        <v>99</v>
      </c>
      <c r="F995" t="s">
        <v>18</v>
      </c>
      <c r="G995" t="s">
        <v>164</v>
      </c>
      <c r="H995">
        <v>9</v>
      </c>
      <c r="I995">
        <v>9</v>
      </c>
      <c r="J995">
        <v>1</v>
      </c>
      <c r="K995" s="2">
        <v>41548</v>
      </c>
      <c r="L995" t="s">
        <v>20</v>
      </c>
      <c r="M995" t="s">
        <v>43</v>
      </c>
      <c r="N995" t="s">
        <v>43</v>
      </c>
      <c r="O995">
        <v>0.25</v>
      </c>
      <c r="P995">
        <f>O995/I995</f>
        <v>2.7777777777777776E-2</v>
      </c>
      <c r="Q995">
        <v>7</v>
      </c>
      <c r="R995">
        <v>4.3333333329999997</v>
      </c>
      <c r="S995">
        <v>0.85333333300000003</v>
      </c>
      <c r="T995">
        <v>4</v>
      </c>
      <c r="U995">
        <v>2</v>
      </c>
      <c r="V995">
        <v>5</v>
      </c>
      <c r="W995">
        <v>2</v>
      </c>
      <c r="X995">
        <v>6.2</v>
      </c>
      <c r="Y995">
        <v>5.8</v>
      </c>
    </row>
    <row r="996" spans="1:25" x14ac:dyDescent="0.25">
      <c r="A996">
        <v>16</v>
      </c>
      <c r="B996" t="s">
        <v>220</v>
      </c>
      <c r="C996" t="s">
        <v>29</v>
      </c>
      <c r="D996">
        <v>2</v>
      </c>
      <c r="E996" t="s">
        <v>99</v>
      </c>
      <c r="F996" t="s">
        <v>18</v>
      </c>
      <c r="G996" t="s">
        <v>180</v>
      </c>
      <c r="H996">
        <v>11</v>
      </c>
      <c r="I996">
        <v>11</v>
      </c>
      <c r="J996">
        <v>1</v>
      </c>
      <c r="K996" s="2">
        <v>41548</v>
      </c>
      <c r="L996" t="s">
        <v>20</v>
      </c>
      <c r="M996" t="s">
        <v>43</v>
      </c>
      <c r="N996" t="s">
        <v>43</v>
      </c>
      <c r="O996">
        <v>0.64</v>
      </c>
      <c r="P996">
        <f>O996/I996</f>
        <v>5.8181818181818182E-2</v>
      </c>
      <c r="Q996">
        <v>7</v>
      </c>
      <c r="R996">
        <v>4.3333333329999997</v>
      </c>
      <c r="S996">
        <v>0.85333333300000003</v>
      </c>
      <c r="T996">
        <v>4</v>
      </c>
      <c r="U996">
        <v>2</v>
      </c>
      <c r="V996">
        <v>5</v>
      </c>
      <c r="W996">
        <v>2</v>
      </c>
      <c r="X996">
        <v>6.2</v>
      </c>
      <c r="Y996">
        <v>5.8</v>
      </c>
    </row>
    <row r="997" spans="1:25" x14ac:dyDescent="0.25">
      <c r="A997">
        <v>16</v>
      </c>
      <c r="B997" t="s">
        <v>220</v>
      </c>
      <c r="C997" t="s">
        <v>29</v>
      </c>
      <c r="D997">
        <v>3</v>
      </c>
      <c r="E997" t="s">
        <v>167</v>
      </c>
      <c r="F997" t="s">
        <v>22</v>
      </c>
      <c r="G997" t="s">
        <v>207</v>
      </c>
      <c r="H997" t="s">
        <v>43</v>
      </c>
      <c r="I997" t="s">
        <v>43</v>
      </c>
      <c r="J997">
        <v>1</v>
      </c>
      <c r="K997" s="2">
        <v>41548</v>
      </c>
      <c r="L997" t="s">
        <v>20</v>
      </c>
      <c r="M997" t="s">
        <v>43</v>
      </c>
      <c r="N997" t="s">
        <v>43</v>
      </c>
      <c r="O997">
        <v>4.46</v>
      </c>
      <c r="P997" t="s">
        <v>43</v>
      </c>
      <c r="Q997">
        <v>5</v>
      </c>
      <c r="R997">
        <v>4.6666666670000003</v>
      </c>
      <c r="S997">
        <v>61.52</v>
      </c>
      <c r="T997">
        <v>3</v>
      </c>
      <c r="U997">
        <v>2</v>
      </c>
      <c r="V997">
        <v>4</v>
      </c>
      <c r="W997">
        <v>2</v>
      </c>
      <c r="X997">
        <v>5.8</v>
      </c>
      <c r="Y997">
        <v>6</v>
      </c>
    </row>
    <row r="998" spans="1:25" x14ac:dyDescent="0.25">
      <c r="A998">
        <v>16</v>
      </c>
      <c r="B998" t="s">
        <v>220</v>
      </c>
      <c r="C998" t="s">
        <v>29</v>
      </c>
      <c r="D998">
        <v>3</v>
      </c>
      <c r="E998" t="s">
        <v>167</v>
      </c>
      <c r="F998" t="s">
        <v>22</v>
      </c>
      <c r="G998" t="s">
        <v>164</v>
      </c>
      <c r="H998">
        <v>46</v>
      </c>
      <c r="I998">
        <v>46</v>
      </c>
      <c r="J998">
        <v>1</v>
      </c>
      <c r="K998" s="2">
        <v>41548</v>
      </c>
      <c r="L998" t="s">
        <v>20</v>
      </c>
      <c r="M998" t="s">
        <v>43</v>
      </c>
      <c r="N998" t="s">
        <v>43</v>
      </c>
      <c r="O998">
        <v>3.18</v>
      </c>
      <c r="P998">
        <f>O998/I998</f>
        <v>6.9130434782608705E-2</v>
      </c>
      <c r="Q998">
        <v>5</v>
      </c>
      <c r="R998">
        <v>4.6666666670000003</v>
      </c>
      <c r="S998">
        <v>61.52</v>
      </c>
      <c r="T998">
        <v>3</v>
      </c>
      <c r="U998">
        <v>2</v>
      </c>
      <c r="V998">
        <v>4</v>
      </c>
      <c r="W998">
        <v>2</v>
      </c>
      <c r="X998">
        <v>5.8</v>
      </c>
      <c r="Y998">
        <v>6</v>
      </c>
    </row>
    <row r="999" spans="1:25" x14ac:dyDescent="0.25">
      <c r="A999">
        <v>16</v>
      </c>
      <c r="B999" t="s">
        <v>220</v>
      </c>
      <c r="C999" t="s">
        <v>29</v>
      </c>
      <c r="D999">
        <v>3</v>
      </c>
      <c r="E999" t="s">
        <v>167</v>
      </c>
      <c r="F999" t="s">
        <v>22</v>
      </c>
      <c r="G999" t="s">
        <v>180</v>
      </c>
      <c r="H999">
        <v>6</v>
      </c>
      <c r="I999">
        <v>6</v>
      </c>
      <c r="J999">
        <v>1</v>
      </c>
      <c r="K999" s="2">
        <v>41548</v>
      </c>
      <c r="L999" t="s">
        <v>20</v>
      </c>
      <c r="M999" t="s">
        <v>43</v>
      </c>
      <c r="N999" t="s">
        <v>43</v>
      </c>
      <c r="O999">
        <v>0.32</v>
      </c>
      <c r="P999">
        <f>O999/I999</f>
        <v>5.3333333333333337E-2</v>
      </c>
      <c r="Q999">
        <v>5</v>
      </c>
      <c r="R999">
        <v>4.6666666670000003</v>
      </c>
      <c r="S999">
        <v>61.52</v>
      </c>
      <c r="T999">
        <v>3</v>
      </c>
      <c r="U999">
        <v>2</v>
      </c>
      <c r="V999">
        <v>4</v>
      </c>
      <c r="W999">
        <v>2</v>
      </c>
      <c r="X999">
        <v>5.8</v>
      </c>
      <c r="Y999">
        <v>6</v>
      </c>
    </row>
    <row r="1000" spans="1:25" x14ac:dyDescent="0.25">
      <c r="A1000">
        <v>16</v>
      </c>
      <c r="B1000" t="s">
        <v>220</v>
      </c>
      <c r="C1000" t="s">
        <v>29</v>
      </c>
      <c r="D1000">
        <v>3</v>
      </c>
      <c r="E1000" t="s">
        <v>167</v>
      </c>
      <c r="F1000" t="s">
        <v>22</v>
      </c>
      <c r="G1000" t="s">
        <v>169</v>
      </c>
      <c r="H1000">
        <v>1</v>
      </c>
      <c r="I1000">
        <v>0</v>
      </c>
      <c r="J1000">
        <v>0</v>
      </c>
      <c r="K1000" s="2">
        <v>41548</v>
      </c>
      <c r="L1000" t="s">
        <v>24</v>
      </c>
      <c r="M1000">
        <v>1</v>
      </c>
      <c r="N1000">
        <v>0.10440000000000001</v>
      </c>
      <c r="O1000">
        <v>0.10440000000000001</v>
      </c>
      <c r="P1000">
        <v>0.10440000000000001</v>
      </c>
      <c r="Q1000">
        <v>5</v>
      </c>
      <c r="R1000">
        <v>4.6666666670000003</v>
      </c>
      <c r="S1000">
        <v>61.52</v>
      </c>
      <c r="T1000">
        <v>3</v>
      </c>
      <c r="U1000">
        <v>2</v>
      </c>
      <c r="V1000">
        <v>4</v>
      </c>
      <c r="W1000">
        <v>2</v>
      </c>
      <c r="X1000">
        <v>5.8</v>
      </c>
      <c r="Y1000">
        <v>6</v>
      </c>
    </row>
    <row r="1001" spans="1:25" x14ac:dyDescent="0.25">
      <c r="A1001">
        <v>16</v>
      </c>
      <c r="B1001" t="s">
        <v>220</v>
      </c>
      <c r="C1001" t="s">
        <v>29</v>
      </c>
      <c r="D1001">
        <v>3</v>
      </c>
      <c r="E1001" t="s">
        <v>167</v>
      </c>
      <c r="F1001" t="s">
        <v>22</v>
      </c>
      <c r="G1001" t="s">
        <v>181</v>
      </c>
      <c r="H1001">
        <v>2</v>
      </c>
      <c r="I1001">
        <v>0</v>
      </c>
      <c r="J1001">
        <v>0</v>
      </c>
      <c r="K1001" s="2">
        <v>41548</v>
      </c>
      <c r="L1001" t="s">
        <v>24</v>
      </c>
      <c r="M1001">
        <v>1</v>
      </c>
      <c r="N1001">
        <v>7.22E-2</v>
      </c>
      <c r="O1001">
        <v>0.1128</v>
      </c>
      <c r="P1001">
        <v>5.6399999999999999E-2</v>
      </c>
      <c r="Q1001">
        <v>5</v>
      </c>
      <c r="R1001">
        <v>4.6666666670000003</v>
      </c>
      <c r="S1001">
        <v>61.52</v>
      </c>
      <c r="T1001">
        <v>3</v>
      </c>
      <c r="U1001">
        <v>2</v>
      </c>
      <c r="V1001">
        <v>4</v>
      </c>
      <c r="W1001">
        <v>2</v>
      </c>
      <c r="X1001">
        <v>5.8</v>
      </c>
      <c r="Y1001">
        <v>6</v>
      </c>
    </row>
    <row r="1002" spans="1:25" x14ac:dyDescent="0.25">
      <c r="A1002">
        <v>16</v>
      </c>
      <c r="B1002" t="s">
        <v>220</v>
      </c>
      <c r="C1002" t="s">
        <v>29</v>
      </c>
      <c r="D1002">
        <v>3</v>
      </c>
      <c r="E1002" t="s">
        <v>167</v>
      </c>
      <c r="F1002" t="s">
        <v>22</v>
      </c>
      <c r="G1002" t="s">
        <v>181</v>
      </c>
      <c r="H1002">
        <v>2</v>
      </c>
      <c r="I1002">
        <v>0</v>
      </c>
      <c r="J1002">
        <v>0</v>
      </c>
      <c r="K1002" s="2">
        <v>41548</v>
      </c>
      <c r="L1002" t="s">
        <v>24</v>
      </c>
      <c r="M1002">
        <v>2</v>
      </c>
      <c r="N1002">
        <v>4.0599999999999997E-2</v>
      </c>
      <c r="O1002">
        <v>0.1128</v>
      </c>
      <c r="P1002">
        <v>5.6399999999999999E-2</v>
      </c>
      <c r="Q1002">
        <v>5</v>
      </c>
      <c r="R1002">
        <v>4.6666666670000003</v>
      </c>
      <c r="S1002">
        <v>61.52</v>
      </c>
      <c r="T1002">
        <v>3</v>
      </c>
      <c r="U1002">
        <v>2</v>
      </c>
      <c r="V1002">
        <v>4</v>
      </c>
      <c r="W1002">
        <v>2</v>
      </c>
      <c r="X1002">
        <v>5.8</v>
      </c>
      <c r="Y1002">
        <v>6</v>
      </c>
    </row>
    <row r="1003" spans="1:25" x14ac:dyDescent="0.25">
      <c r="A1003">
        <v>16</v>
      </c>
      <c r="B1003" t="s">
        <v>220</v>
      </c>
      <c r="C1003" t="s">
        <v>29</v>
      </c>
      <c r="D1003">
        <v>3</v>
      </c>
      <c r="E1003" t="s">
        <v>168</v>
      </c>
      <c r="F1003" t="s">
        <v>18</v>
      </c>
      <c r="G1003" t="s">
        <v>207</v>
      </c>
      <c r="H1003" t="s">
        <v>43</v>
      </c>
      <c r="I1003" t="s">
        <v>43</v>
      </c>
      <c r="J1003">
        <v>1</v>
      </c>
      <c r="K1003" s="2">
        <v>41548</v>
      </c>
      <c r="L1003" t="s">
        <v>20</v>
      </c>
      <c r="M1003" t="s">
        <v>43</v>
      </c>
      <c r="N1003" t="s">
        <v>43</v>
      </c>
      <c r="O1003">
        <v>3.9</v>
      </c>
      <c r="P1003" t="s">
        <v>43</v>
      </c>
      <c r="Q1003">
        <v>5</v>
      </c>
      <c r="R1003">
        <v>6</v>
      </c>
      <c r="S1003">
        <v>25.12</v>
      </c>
      <c r="T1003">
        <v>3</v>
      </c>
      <c r="U1003">
        <v>2</v>
      </c>
      <c r="V1003">
        <v>2</v>
      </c>
      <c r="W1003">
        <v>3</v>
      </c>
      <c r="X1003">
        <v>6</v>
      </c>
      <c r="Y1003">
        <v>6.1</v>
      </c>
    </row>
    <row r="1004" spans="1:25" x14ac:dyDescent="0.25">
      <c r="A1004">
        <v>16</v>
      </c>
      <c r="B1004" t="s">
        <v>220</v>
      </c>
      <c r="C1004" t="s">
        <v>29</v>
      </c>
      <c r="D1004">
        <v>3</v>
      </c>
      <c r="E1004" t="s">
        <v>168</v>
      </c>
      <c r="F1004" t="s">
        <v>18</v>
      </c>
      <c r="G1004" t="s">
        <v>169</v>
      </c>
      <c r="H1004">
        <v>1</v>
      </c>
      <c r="I1004">
        <v>0</v>
      </c>
      <c r="J1004">
        <v>0</v>
      </c>
      <c r="K1004" s="2">
        <v>41548</v>
      </c>
      <c r="L1004" t="s">
        <v>24</v>
      </c>
      <c r="M1004">
        <v>1</v>
      </c>
      <c r="N1004">
        <v>0.3175</v>
      </c>
      <c r="O1004">
        <v>0.3175</v>
      </c>
      <c r="P1004">
        <v>0.3175</v>
      </c>
      <c r="Q1004">
        <v>5</v>
      </c>
      <c r="R1004">
        <v>6</v>
      </c>
      <c r="S1004">
        <v>25.12</v>
      </c>
      <c r="T1004">
        <v>3</v>
      </c>
      <c r="U1004">
        <v>2</v>
      </c>
      <c r="V1004">
        <v>2</v>
      </c>
      <c r="W1004">
        <v>3</v>
      </c>
      <c r="X1004">
        <v>6</v>
      </c>
      <c r="Y1004">
        <v>6.1</v>
      </c>
    </row>
    <row r="1005" spans="1:25" x14ac:dyDescent="0.25">
      <c r="A1005">
        <v>16</v>
      </c>
      <c r="B1005" t="s">
        <v>220</v>
      </c>
      <c r="C1005" t="s">
        <v>29</v>
      </c>
      <c r="D1005">
        <v>3</v>
      </c>
      <c r="E1005" t="s">
        <v>168</v>
      </c>
      <c r="F1005" t="s">
        <v>18</v>
      </c>
      <c r="G1005" t="s">
        <v>180</v>
      </c>
      <c r="H1005">
        <v>5</v>
      </c>
      <c r="I1005">
        <v>5</v>
      </c>
      <c r="J1005">
        <v>1</v>
      </c>
      <c r="K1005" s="2">
        <v>41548</v>
      </c>
      <c r="L1005" t="s">
        <v>20</v>
      </c>
      <c r="M1005" t="s">
        <v>43</v>
      </c>
      <c r="N1005" t="s">
        <v>43</v>
      </c>
      <c r="O1005">
        <v>0.54</v>
      </c>
      <c r="P1005">
        <f>O1005/I1005</f>
        <v>0.10800000000000001</v>
      </c>
      <c r="Q1005">
        <v>5</v>
      </c>
      <c r="R1005">
        <v>6</v>
      </c>
      <c r="S1005">
        <v>25.12</v>
      </c>
      <c r="T1005">
        <v>3</v>
      </c>
      <c r="U1005">
        <v>2</v>
      </c>
      <c r="V1005">
        <v>2</v>
      </c>
      <c r="W1005">
        <v>3</v>
      </c>
      <c r="X1005">
        <v>6</v>
      </c>
      <c r="Y1005">
        <v>6.1</v>
      </c>
    </row>
    <row r="1006" spans="1:25" x14ac:dyDescent="0.25">
      <c r="A1006">
        <v>16</v>
      </c>
      <c r="B1006" t="s">
        <v>220</v>
      </c>
      <c r="C1006" t="s">
        <v>29</v>
      </c>
      <c r="D1006">
        <v>3</v>
      </c>
      <c r="E1006" t="s">
        <v>168</v>
      </c>
      <c r="F1006" t="s">
        <v>18</v>
      </c>
      <c r="G1006" t="s">
        <v>164</v>
      </c>
      <c r="H1006">
        <v>35</v>
      </c>
      <c r="I1006">
        <v>35</v>
      </c>
      <c r="J1006">
        <v>1</v>
      </c>
      <c r="K1006" s="2">
        <v>41548</v>
      </c>
      <c r="L1006" t="s">
        <v>20</v>
      </c>
      <c r="M1006" t="s">
        <v>43</v>
      </c>
      <c r="N1006" t="s">
        <v>43</v>
      </c>
      <c r="O1006">
        <v>3.13</v>
      </c>
      <c r="P1006">
        <f>O1006/I1006</f>
        <v>8.9428571428571427E-2</v>
      </c>
      <c r="Q1006">
        <v>5</v>
      </c>
      <c r="R1006">
        <v>6</v>
      </c>
      <c r="S1006">
        <v>25.12</v>
      </c>
      <c r="T1006">
        <v>3</v>
      </c>
      <c r="U1006">
        <v>2</v>
      </c>
      <c r="V1006">
        <v>2</v>
      </c>
      <c r="W1006">
        <v>3</v>
      </c>
      <c r="X1006">
        <v>6</v>
      </c>
      <c r="Y1006">
        <v>6.1</v>
      </c>
    </row>
    <row r="1007" spans="1:25" x14ac:dyDescent="0.25">
      <c r="A1007">
        <v>16</v>
      </c>
      <c r="B1007" t="s">
        <v>220</v>
      </c>
      <c r="C1007" t="s">
        <v>29</v>
      </c>
      <c r="D1007">
        <v>4</v>
      </c>
      <c r="E1007" t="s">
        <v>100</v>
      </c>
      <c r="F1007" t="s">
        <v>22</v>
      </c>
      <c r="G1007" t="s">
        <v>78</v>
      </c>
      <c r="H1007">
        <v>1</v>
      </c>
      <c r="I1007">
        <v>1</v>
      </c>
      <c r="J1007">
        <v>1</v>
      </c>
      <c r="K1007" s="2">
        <v>41548</v>
      </c>
      <c r="L1007" t="s">
        <v>24</v>
      </c>
      <c r="M1007">
        <v>1</v>
      </c>
      <c r="N1007">
        <v>1.4227000000000001</v>
      </c>
      <c r="O1007">
        <v>1.4227000000000001</v>
      </c>
      <c r="P1007">
        <v>1.4227000000000001</v>
      </c>
      <c r="Q1007">
        <v>3</v>
      </c>
      <c r="R1007">
        <v>5.6666666670000003</v>
      </c>
      <c r="S1007">
        <v>93.41333333</v>
      </c>
      <c r="T1007">
        <v>5</v>
      </c>
      <c r="U1007">
        <v>2</v>
      </c>
      <c r="V1007">
        <v>1</v>
      </c>
      <c r="W1007">
        <v>4</v>
      </c>
      <c r="X1007">
        <v>5.8</v>
      </c>
      <c r="Y1007">
        <v>5.6</v>
      </c>
    </row>
    <row r="1008" spans="1:25" x14ac:dyDescent="0.25">
      <c r="A1008">
        <v>16</v>
      </c>
      <c r="B1008" t="s">
        <v>220</v>
      </c>
      <c r="C1008" t="s">
        <v>29</v>
      </c>
      <c r="D1008">
        <v>4</v>
      </c>
      <c r="E1008" t="s">
        <v>100</v>
      </c>
      <c r="F1008" t="s">
        <v>22</v>
      </c>
      <c r="G1008" t="s">
        <v>164</v>
      </c>
      <c r="H1008">
        <v>1</v>
      </c>
      <c r="I1008">
        <v>1</v>
      </c>
      <c r="J1008">
        <v>1</v>
      </c>
      <c r="K1008" s="2">
        <v>41548</v>
      </c>
      <c r="L1008" t="s">
        <v>20</v>
      </c>
      <c r="M1008" t="s">
        <v>43</v>
      </c>
      <c r="N1008" t="s">
        <v>43</v>
      </c>
      <c r="O1008">
        <v>3.04E-2</v>
      </c>
      <c r="P1008">
        <v>3.04E-2</v>
      </c>
      <c r="Q1008">
        <v>3</v>
      </c>
      <c r="R1008">
        <v>5.6666666670000003</v>
      </c>
      <c r="S1008">
        <v>93.41333333</v>
      </c>
      <c r="T1008">
        <v>5</v>
      </c>
      <c r="U1008">
        <v>2</v>
      </c>
      <c r="V1008">
        <v>1</v>
      </c>
      <c r="W1008">
        <v>4</v>
      </c>
      <c r="X1008">
        <v>5.8</v>
      </c>
      <c r="Y1008">
        <v>5.6</v>
      </c>
    </row>
    <row r="1009" spans="1:25" x14ac:dyDescent="0.25">
      <c r="A1009">
        <v>16</v>
      </c>
      <c r="B1009" t="s">
        <v>220</v>
      </c>
      <c r="C1009" t="s">
        <v>29</v>
      </c>
      <c r="D1009">
        <v>4</v>
      </c>
      <c r="E1009" t="s">
        <v>53</v>
      </c>
      <c r="F1009" t="s">
        <v>18</v>
      </c>
      <c r="G1009" t="s">
        <v>23</v>
      </c>
      <c r="H1009">
        <v>1</v>
      </c>
      <c r="I1009">
        <v>1</v>
      </c>
      <c r="J1009">
        <v>1</v>
      </c>
      <c r="K1009" s="2">
        <v>41548</v>
      </c>
      <c r="L1009" t="s">
        <v>24</v>
      </c>
      <c r="M1009">
        <v>1</v>
      </c>
      <c r="N1009">
        <v>0.33339999999999997</v>
      </c>
      <c r="O1009">
        <v>0.33339999999999997</v>
      </c>
      <c r="P1009">
        <v>0.33339999999999997</v>
      </c>
      <c r="Q1009">
        <v>3</v>
      </c>
      <c r="R1009">
        <v>5.3333333329999997</v>
      </c>
      <c r="S1009">
        <v>96.533333330000005</v>
      </c>
      <c r="T1009">
        <v>4</v>
      </c>
      <c r="U1009">
        <v>2</v>
      </c>
      <c r="V1009">
        <v>2</v>
      </c>
      <c r="W1009">
        <v>5</v>
      </c>
      <c r="X1009">
        <v>5.9</v>
      </c>
      <c r="Y1009">
        <v>5.9</v>
      </c>
    </row>
    <row r="1010" spans="1:25" x14ac:dyDescent="0.25">
      <c r="A1010">
        <v>16</v>
      </c>
      <c r="B1010" t="s">
        <v>220</v>
      </c>
      <c r="C1010" t="s">
        <v>29</v>
      </c>
      <c r="D1010">
        <v>4</v>
      </c>
      <c r="E1010" t="s">
        <v>53</v>
      </c>
      <c r="F1010" t="s">
        <v>18</v>
      </c>
      <c r="G1010" t="s">
        <v>78</v>
      </c>
      <c r="H1010">
        <v>2</v>
      </c>
      <c r="I1010">
        <v>2</v>
      </c>
      <c r="J1010">
        <v>1</v>
      </c>
      <c r="K1010" s="2">
        <v>41548</v>
      </c>
      <c r="L1010" t="s">
        <v>24</v>
      </c>
      <c r="M1010">
        <v>1</v>
      </c>
      <c r="N1010">
        <v>0.55959999999999999</v>
      </c>
      <c r="O1010">
        <v>1.7242999999999999</v>
      </c>
      <c r="P1010">
        <v>0.86214999999999997</v>
      </c>
      <c r="Q1010">
        <v>3</v>
      </c>
      <c r="R1010">
        <v>5.3333333329999997</v>
      </c>
      <c r="S1010">
        <v>96.533333330000005</v>
      </c>
      <c r="T1010">
        <v>4</v>
      </c>
      <c r="U1010">
        <v>2</v>
      </c>
      <c r="V1010">
        <v>2</v>
      </c>
      <c r="W1010">
        <v>5</v>
      </c>
      <c r="X1010">
        <v>5.9</v>
      </c>
      <c r="Y1010">
        <v>5.9</v>
      </c>
    </row>
    <row r="1011" spans="1:25" x14ac:dyDescent="0.25">
      <c r="A1011">
        <v>16</v>
      </c>
      <c r="B1011" t="s">
        <v>220</v>
      </c>
      <c r="C1011" t="s">
        <v>29</v>
      </c>
      <c r="D1011">
        <v>4</v>
      </c>
      <c r="E1011" t="s">
        <v>53</v>
      </c>
      <c r="F1011" t="s">
        <v>18</v>
      </c>
      <c r="G1011" t="s">
        <v>78</v>
      </c>
      <c r="H1011">
        <v>2</v>
      </c>
      <c r="I1011">
        <v>2</v>
      </c>
      <c r="J1011">
        <v>1</v>
      </c>
      <c r="K1011" s="2">
        <v>41548</v>
      </c>
      <c r="L1011" t="s">
        <v>24</v>
      </c>
      <c r="M1011">
        <v>2</v>
      </c>
      <c r="N1011">
        <v>1.1647000000000001</v>
      </c>
      <c r="O1011">
        <v>1.7242999999999999</v>
      </c>
      <c r="P1011">
        <v>0.86214999999999997</v>
      </c>
      <c r="Q1011">
        <v>3</v>
      </c>
      <c r="R1011">
        <v>5.3333333329999997</v>
      </c>
      <c r="S1011">
        <v>96.533333330000005</v>
      </c>
      <c r="T1011">
        <v>4</v>
      </c>
      <c r="U1011">
        <v>2</v>
      </c>
      <c r="V1011">
        <v>2</v>
      </c>
      <c r="W1011">
        <v>5</v>
      </c>
      <c r="X1011">
        <v>5.9</v>
      </c>
      <c r="Y1011">
        <v>5.9</v>
      </c>
    </row>
    <row r="1012" spans="1:25" x14ac:dyDescent="0.25">
      <c r="A1012">
        <v>16</v>
      </c>
      <c r="B1012" t="s">
        <v>220</v>
      </c>
      <c r="C1012" t="s">
        <v>29</v>
      </c>
      <c r="D1012">
        <v>4</v>
      </c>
      <c r="E1012" t="s">
        <v>53</v>
      </c>
      <c r="F1012" t="s">
        <v>18</v>
      </c>
      <c r="G1012" t="s">
        <v>180</v>
      </c>
      <c r="H1012">
        <v>8</v>
      </c>
      <c r="I1012">
        <v>8</v>
      </c>
      <c r="J1012">
        <v>1</v>
      </c>
      <c r="K1012" s="2">
        <v>41548</v>
      </c>
      <c r="L1012" t="s">
        <v>20</v>
      </c>
      <c r="M1012" t="s">
        <v>43</v>
      </c>
      <c r="N1012" t="s">
        <v>43</v>
      </c>
      <c r="O1012">
        <v>1.53</v>
      </c>
      <c r="P1012">
        <f>1.53/I1012</f>
        <v>0.19125</v>
      </c>
      <c r="Q1012">
        <v>3</v>
      </c>
      <c r="R1012">
        <v>5.3333333329999997</v>
      </c>
      <c r="S1012">
        <v>96.533333330000005</v>
      </c>
      <c r="T1012">
        <v>4</v>
      </c>
      <c r="U1012">
        <v>2</v>
      </c>
      <c r="V1012">
        <v>2</v>
      </c>
      <c r="W1012">
        <v>5</v>
      </c>
      <c r="X1012">
        <v>5.9</v>
      </c>
      <c r="Y1012">
        <v>5.9</v>
      </c>
    </row>
    <row r="1013" spans="1:25" x14ac:dyDescent="0.25">
      <c r="A1013">
        <v>16</v>
      </c>
      <c r="B1013" t="s">
        <v>220</v>
      </c>
      <c r="C1013" t="s">
        <v>29</v>
      </c>
      <c r="D1013">
        <v>5</v>
      </c>
      <c r="E1013" t="s">
        <v>101</v>
      </c>
      <c r="F1013" t="s">
        <v>22</v>
      </c>
      <c r="G1013" t="s">
        <v>78</v>
      </c>
      <c r="H1013">
        <v>1</v>
      </c>
      <c r="I1013">
        <v>1</v>
      </c>
      <c r="J1013">
        <v>1</v>
      </c>
      <c r="K1013" s="2">
        <v>41548</v>
      </c>
      <c r="L1013" t="s">
        <v>24</v>
      </c>
      <c r="M1013">
        <v>1</v>
      </c>
      <c r="N1013">
        <v>0.6401</v>
      </c>
      <c r="O1013">
        <v>0.6401</v>
      </c>
      <c r="P1013">
        <v>0.6401</v>
      </c>
      <c r="Q1013">
        <v>1</v>
      </c>
      <c r="R1013">
        <v>5.3333333329999997</v>
      </c>
      <c r="S1013">
        <v>89.946666669999999</v>
      </c>
      <c r="T1013">
        <v>3</v>
      </c>
      <c r="U1013">
        <v>2</v>
      </c>
      <c r="V1013">
        <v>2</v>
      </c>
      <c r="W1013">
        <v>3</v>
      </c>
      <c r="X1013">
        <v>5.5</v>
      </c>
      <c r="Y1013">
        <v>5.6</v>
      </c>
    </row>
    <row r="1014" spans="1:25" x14ac:dyDescent="0.25">
      <c r="A1014">
        <v>16</v>
      </c>
      <c r="B1014" t="s">
        <v>220</v>
      </c>
      <c r="C1014" t="s">
        <v>29</v>
      </c>
      <c r="D1014">
        <v>5</v>
      </c>
      <c r="E1014" t="s">
        <v>101</v>
      </c>
      <c r="F1014" t="s">
        <v>22</v>
      </c>
      <c r="G1014" t="s">
        <v>180</v>
      </c>
      <c r="H1014">
        <v>1</v>
      </c>
      <c r="I1014">
        <v>1</v>
      </c>
      <c r="J1014">
        <v>1</v>
      </c>
      <c r="K1014" s="2">
        <v>41548</v>
      </c>
      <c r="L1014" t="s">
        <v>20</v>
      </c>
      <c r="M1014" t="s">
        <v>43</v>
      </c>
      <c r="N1014" t="s">
        <v>43</v>
      </c>
      <c r="O1014">
        <v>6.0499999999999998E-2</v>
      </c>
      <c r="P1014">
        <v>6.0499999999999998E-2</v>
      </c>
      <c r="Q1014">
        <v>1</v>
      </c>
      <c r="R1014">
        <v>5.3333333329999997</v>
      </c>
      <c r="S1014">
        <v>89.946666669999999</v>
      </c>
      <c r="T1014">
        <v>3</v>
      </c>
      <c r="U1014">
        <v>2</v>
      </c>
      <c r="V1014">
        <v>2</v>
      </c>
      <c r="W1014">
        <v>3</v>
      </c>
      <c r="X1014">
        <v>5.5</v>
      </c>
      <c r="Y1014">
        <v>5.6</v>
      </c>
    </row>
    <row r="1015" spans="1:25" x14ac:dyDescent="0.25">
      <c r="A1015">
        <v>16</v>
      </c>
      <c r="B1015" t="s">
        <v>220</v>
      </c>
      <c r="C1015" t="s">
        <v>29</v>
      </c>
      <c r="D1015">
        <v>5</v>
      </c>
      <c r="E1015" t="s">
        <v>102</v>
      </c>
      <c r="F1015" t="s">
        <v>18</v>
      </c>
      <c r="G1015" t="s">
        <v>78</v>
      </c>
      <c r="H1015">
        <v>4</v>
      </c>
      <c r="I1015">
        <v>4</v>
      </c>
      <c r="J1015">
        <v>1</v>
      </c>
      <c r="K1015" s="2">
        <v>41548</v>
      </c>
      <c r="L1015" t="s">
        <v>24</v>
      </c>
      <c r="M1015" t="s">
        <v>43</v>
      </c>
      <c r="N1015" t="s">
        <v>43</v>
      </c>
      <c r="O1015">
        <v>0.93</v>
      </c>
      <c r="P1015">
        <v>0.23250000000000001</v>
      </c>
      <c r="Q1015">
        <v>1</v>
      </c>
      <c r="R1015">
        <v>5.6666666670000003</v>
      </c>
      <c r="S1015">
        <v>86.133333329999999</v>
      </c>
      <c r="T1015">
        <v>5</v>
      </c>
      <c r="U1015">
        <v>2</v>
      </c>
      <c r="V1015">
        <v>8</v>
      </c>
      <c r="W1015">
        <v>4</v>
      </c>
      <c r="X1015">
        <v>5.8</v>
      </c>
      <c r="Y1015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7"/>
  <sheetViews>
    <sheetView workbookViewId="0">
      <selection sqref="A1:XFD1048576"/>
    </sheetView>
  </sheetViews>
  <sheetFormatPr defaultRowHeight="15" x14ac:dyDescent="0.25"/>
  <cols>
    <col min="6" max="6" width="15.85546875" customWidth="1"/>
    <col min="15" max="15" width="12" customWidth="1"/>
    <col min="18" max="18" width="4.85546875" bestFit="1" customWidth="1"/>
    <col min="19" max="19" width="7.42578125" bestFit="1" customWidth="1"/>
    <col min="20" max="20" width="10.85546875" bestFit="1" customWidth="1"/>
    <col min="21" max="21" width="8.140625" bestFit="1" customWidth="1"/>
    <col min="22" max="22" width="16.85546875" bestFit="1" customWidth="1"/>
    <col min="23" max="23" width="12.28515625" bestFit="1" customWidth="1"/>
    <col min="24" max="24" width="6.5703125" bestFit="1" customWidth="1"/>
    <col min="25" max="25" width="5.7109375" bestFit="1" customWidth="1"/>
    <col min="26" max="26" width="12.7109375" bestFit="1" customWidth="1"/>
    <col min="27" max="27" width="12.85546875" bestFit="1" customWidth="1"/>
    <col min="28" max="28" width="14.28515625" bestFit="1" customWidth="1"/>
    <col min="29" max="29" width="15.7109375" bestFit="1" customWidth="1"/>
    <col min="30" max="30" width="26.42578125" bestFit="1" customWidth="1"/>
    <col min="31" max="31" width="13.85546875" bestFit="1" customWidth="1"/>
    <col min="32" max="32" width="9.7109375" bestFit="1" customWidth="1"/>
    <col min="33" max="33" width="17.85546875" bestFit="1" customWidth="1"/>
    <col min="34" max="35" width="14.42578125" bestFit="1" customWidth="1"/>
    <col min="36" max="39" width="10" bestFit="1" customWidth="1"/>
    <col min="40" max="40" width="4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</row>
    <row r="2" spans="1:24" x14ac:dyDescent="0.25">
      <c r="A2">
        <v>10</v>
      </c>
      <c r="B2" t="s">
        <v>16</v>
      </c>
      <c r="C2">
        <v>3</v>
      </c>
      <c r="D2" t="s">
        <v>21</v>
      </c>
      <c r="E2" t="s">
        <v>22</v>
      </c>
      <c r="F2" t="s">
        <v>23</v>
      </c>
      <c r="G2">
        <v>1</v>
      </c>
      <c r="H2">
        <v>1</v>
      </c>
      <c r="I2">
        <v>1</v>
      </c>
      <c r="J2" s="2">
        <v>41549</v>
      </c>
      <c r="K2" t="s">
        <v>24</v>
      </c>
      <c r="L2">
        <v>1</v>
      </c>
      <c r="M2">
        <v>1.5156000000000001</v>
      </c>
      <c r="N2">
        <v>1.5156000000000001</v>
      </c>
      <c r="O2">
        <v>1.5156000000000001</v>
      </c>
      <c r="P2">
        <v>7.5</v>
      </c>
      <c r="Q2">
        <v>4</v>
      </c>
      <c r="R2">
        <v>42.106666670000003</v>
      </c>
      <c r="S2">
        <v>7</v>
      </c>
      <c r="T2">
        <v>2</v>
      </c>
      <c r="U2">
        <v>8</v>
      </c>
      <c r="V2">
        <v>5</v>
      </c>
      <c r="W2">
        <v>7.1</v>
      </c>
      <c r="X2">
        <v>7.1</v>
      </c>
    </row>
    <row r="3" spans="1:24" x14ac:dyDescent="0.25">
      <c r="A3">
        <v>10</v>
      </c>
      <c r="B3" t="s">
        <v>16</v>
      </c>
      <c r="C3">
        <v>3</v>
      </c>
      <c r="D3" t="s">
        <v>25</v>
      </c>
      <c r="E3" t="s">
        <v>18</v>
      </c>
      <c r="F3" t="s">
        <v>23</v>
      </c>
      <c r="G3">
        <v>2</v>
      </c>
      <c r="H3">
        <v>2</v>
      </c>
      <c r="I3">
        <v>1</v>
      </c>
      <c r="J3" s="2">
        <v>41549</v>
      </c>
      <c r="K3" t="s">
        <v>24</v>
      </c>
      <c r="L3" t="s">
        <v>43</v>
      </c>
      <c r="M3" t="s">
        <v>43</v>
      </c>
      <c r="N3">
        <v>3.36</v>
      </c>
      <c r="O3">
        <v>1.68</v>
      </c>
      <c r="P3">
        <v>7.5</v>
      </c>
      <c r="Q3">
        <v>4</v>
      </c>
      <c r="R3">
        <v>45.573333329999997</v>
      </c>
      <c r="S3">
        <v>6</v>
      </c>
      <c r="T3">
        <v>3</v>
      </c>
      <c r="U3">
        <v>7</v>
      </c>
      <c r="V3">
        <v>3</v>
      </c>
      <c r="W3">
        <v>6.7</v>
      </c>
      <c r="X3">
        <v>6.5</v>
      </c>
    </row>
    <row r="4" spans="1:24" x14ac:dyDescent="0.25">
      <c r="A4">
        <v>11</v>
      </c>
      <c r="B4" t="s">
        <v>16</v>
      </c>
      <c r="C4">
        <v>1</v>
      </c>
      <c r="D4" t="s">
        <v>26</v>
      </c>
      <c r="E4" t="s">
        <v>22</v>
      </c>
      <c r="F4" t="s">
        <v>23</v>
      </c>
      <c r="G4">
        <v>1</v>
      </c>
      <c r="H4">
        <v>1</v>
      </c>
      <c r="I4">
        <v>1</v>
      </c>
      <c r="J4" s="2">
        <v>41551</v>
      </c>
      <c r="K4" t="s">
        <v>24</v>
      </c>
      <c r="L4">
        <v>1</v>
      </c>
      <c r="M4">
        <v>0.40739999999999998</v>
      </c>
      <c r="N4">
        <v>0.40739999999999998</v>
      </c>
      <c r="O4">
        <v>0.40739999999999998</v>
      </c>
      <c r="P4">
        <v>13.6</v>
      </c>
      <c r="Q4">
        <v>3.6666666669999999</v>
      </c>
      <c r="R4">
        <v>26.853333330000002</v>
      </c>
      <c r="S4">
        <v>4</v>
      </c>
      <c r="T4">
        <v>2</v>
      </c>
      <c r="U4">
        <v>6</v>
      </c>
      <c r="V4">
        <v>3</v>
      </c>
      <c r="W4">
        <v>6.3</v>
      </c>
      <c r="X4">
        <v>6.8</v>
      </c>
    </row>
    <row r="5" spans="1:24" x14ac:dyDescent="0.25">
      <c r="A5">
        <v>11</v>
      </c>
      <c r="B5" t="s">
        <v>16</v>
      </c>
      <c r="C5">
        <v>1</v>
      </c>
      <c r="D5" t="s">
        <v>27</v>
      </c>
      <c r="E5" t="s">
        <v>18</v>
      </c>
      <c r="F5" t="s">
        <v>23</v>
      </c>
      <c r="G5">
        <v>2</v>
      </c>
      <c r="H5">
        <v>2</v>
      </c>
      <c r="I5">
        <v>1</v>
      </c>
      <c r="J5" s="2">
        <v>41551</v>
      </c>
      <c r="K5" t="s">
        <v>24</v>
      </c>
      <c r="L5">
        <v>1</v>
      </c>
      <c r="M5">
        <v>0.14050000000000001</v>
      </c>
      <c r="N5">
        <v>1.3797999999999999</v>
      </c>
      <c r="O5">
        <v>0.68989999999999996</v>
      </c>
      <c r="P5">
        <v>13.6</v>
      </c>
      <c r="Q5">
        <v>3.6666666669999999</v>
      </c>
      <c r="R5">
        <v>15.41333333</v>
      </c>
      <c r="S5">
        <v>4</v>
      </c>
      <c r="T5">
        <v>3</v>
      </c>
      <c r="U5">
        <v>7</v>
      </c>
      <c r="V5">
        <v>4</v>
      </c>
      <c r="W5">
        <v>6.4</v>
      </c>
      <c r="X5">
        <v>6.2</v>
      </c>
    </row>
    <row r="6" spans="1:24" x14ac:dyDescent="0.25">
      <c r="A6">
        <v>11</v>
      </c>
      <c r="B6" t="s">
        <v>16</v>
      </c>
      <c r="C6">
        <v>1</v>
      </c>
      <c r="D6" t="s">
        <v>27</v>
      </c>
      <c r="E6" t="s">
        <v>18</v>
      </c>
      <c r="F6" t="s">
        <v>23</v>
      </c>
      <c r="G6">
        <v>2</v>
      </c>
      <c r="H6">
        <v>2</v>
      </c>
      <c r="I6">
        <v>1</v>
      </c>
      <c r="J6" s="2">
        <v>41551</v>
      </c>
      <c r="K6" t="s">
        <v>24</v>
      </c>
      <c r="L6">
        <v>2</v>
      </c>
      <c r="M6">
        <v>1.2393000000000001</v>
      </c>
      <c r="N6">
        <v>1.3797999999999999</v>
      </c>
      <c r="O6">
        <v>0.68989999999999996</v>
      </c>
      <c r="P6">
        <v>13.6</v>
      </c>
      <c r="Q6">
        <v>3.6666666669999999</v>
      </c>
      <c r="R6">
        <v>15.41333333</v>
      </c>
      <c r="S6">
        <v>4</v>
      </c>
      <c r="T6">
        <v>3</v>
      </c>
      <c r="U6">
        <v>7</v>
      </c>
      <c r="V6">
        <v>4</v>
      </c>
      <c r="W6">
        <v>6.4</v>
      </c>
      <c r="X6">
        <v>6.2</v>
      </c>
    </row>
    <row r="7" spans="1:24" x14ac:dyDescent="0.25">
      <c r="A7">
        <v>11</v>
      </c>
      <c r="B7" t="s">
        <v>16</v>
      </c>
      <c r="C7">
        <v>2</v>
      </c>
      <c r="D7" t="s">
        <v>17</v>
      </c>
      <c r="E7" t="s">
        <v>18</v>
      </c>
      <c r="F7" t="s">
        <v>23</v>
      </c>
      <c r="G7">
        <v>1</v>
      </c>
      <c r="H7">
        <v>1</v>
      </c>
      <c r="I7">
        <v>1</v>
      </c>
      <c r="J7" s="2">
        <v>41551</v>
      </c>
      <c r="K7" t="s">
        <v>24</v>
      </c>
      <c r="L7">
        <v>1</v>
      </c>
      <c r="M7">
        <v>1.077</v>
      </c>
      <c r="N7">
        <v>1.077</v>
      </c>
      <c r="O7">
        <v>1.077</v>
      </c>
      <c r="P7">
        <v>12.1</v>
      </c>
      <c r="Q7">
        <v>4</v>
      </c>
      <c r="R7">
        <v>18.533333330000001</v>
      </c>
      <c r="S7">
        <v>4</v>
      </c>
      <c r="T7">
        <v>2</v>
      </c>
      <c r="U7">
        <v>6</v>
      </c>
      <c r="V7">
        <v>4</v>
      </c>
      <c r="W7">
        <v>6.5</v>
      </c>
      <c r="X7">
        <v>6.3</v>
      </c>
    </row>
    <row r="8" spans="1:24" x14ac:dyDescent="0.25">
      <c r="A8">
        <v>11</v>
      </c>
      <c r="B8" t="s">
        <v>16</v>
      </c>
      <c r="C8">
        <v>3</v>
      </c>
      <c r="D8" t="s">
        <v>28</v>
      </c>
      <c r="E8" t="s">
        <v>18</v>
      </c>
      <c r="F8" t="s">
        <v>23</v>
      </c>
      <c r="G8">
        <v>3</v>
      </c>
      <c r="H8">
        <v>3</v>
      </c>
      <c r="I8">
        <v>1</v>
      </c>
      <c r="J8" s="2">
        <v>41551</v>
      </c>
      <c r="K8" t="s">
        <v>24</v>
      </c>
      <c r="L8" t="s">
        <v>43</v>
      </c>
      <c r="M8" t="s">
        <v>43</v>
      </c>
      <c r="N8" t="s">
        <v>43</v>
      </c>
      <c r="O8" t="s">
        <v>43</v>
      </c>
      <c r="P8">
        <v>10.3</v>
      </c>
      <c r="Q8">
        <v>3.6666666669999999</v>
      </c>
      <c r="R8">
        <v>16.8</v>
      </c>
      <c r="S8">
        <v>6</v>
      </c>
      <c r="T8">
        <v>3</v>
      </c>
      <c r="U8">
        <v>16</v>
      </c>
      <c r="V8">
        <v>3</v>
      </c>
      <c r="W8">
        <v>6.2</v>
      </c>
      <c r="X8">
        <v>6.3</v>
      </c>
    </row>
    <row r="9" spans="1:24" x14ac:dyDescent="0.25">
      <c r="A9">
        <v>11</v>
      </c>
      <c r="B9" t="s">
        <v>16</v>
      </c>
      <c r="C9">
        <v>4</v>
      </c>
      <c r="D9" t="s">
        <v>88</v>
      </c>
      <c r="E9" t="s">
        <v>22</v>
      </c>
      <c r="F9" t="s">
        <v>23</v>
      </c>
      <c r="G9">
        <v>3</v>
      </c>
      <c r="H9">
        <v>3</v>
      </c>
      <c r="I9">
        <v>1</v>
      </c>
      <c r="J9" s="2">
        <v>41551</v>
      </c>
      <c r="K9" t="s">
        <v>24</v>
      </c>
      <c r="L9" t="s">
        <v>43</v>
      </c>
      <c r="M9" t="s">
        <v>43</v>
      </c>
      <c r="N9">
        <v>5.13</v>
      </c>
      <c r="O9">
        <v>1.71</v>
      </c>
      <c r="P9">
        <v>5.6</v>
      </c>
      <c r="Q9">
        <v>3</v>
      </c>
      <c r="R9">
        <v>69.84</v>
      </c>
      <c r="S9">
        <v>11</v>
      </c>
      <c r="T9">
        <v>10</v>
      </c>
      <c r="U9">
        <v>27</v>
      </c>
      <c r="V9">
        <v>25</v>
      </c>
      <c r="W9">
        <v>5.9</v>
      </c>
      <c r="X9">
        <v>5.9</v>
      </c>
    </row>
    <row r="10" spans="1:24" x14ac:dyDescent="0.25">
      <c r="A10">
        <v>11</v>
      </c>
      <c r="B10" t="s">
        <v>29</v>
      </c>
      <c r="C10">
        <v>2</v>
      </c>
      <c r="D10" t="s">
        <v>30</v>
      </c>
      <c r="E10" t="s">
        <v>22</v>
      </c>
      <c r="F10" t="s">
        <v>23</v>
      </c>
      <c r="G10">
        <v>2</v>
      </c>
      <c r="H10">
        <v>2</v>
      </c>
      <c r="I10">
        <v>1</v>
      </c>
      <c r="J10" s="2">
        <v>41551</v>
      </c>
      <c r="K10" t="s">
        <v>24</v>
      </c>
      <c r="L10">
        <v>1</v>
      </c>
      <c r="M10">
        <v>8.3400000000000002E-2</v>
      </c>
      <c r="N10">
        <v>0.13500000000000001</v>
      </c>
      <c r="O10">
        <v>6.7500000000000004E-2</v>
      </c>
      <c r="P10">
        <v>11.2</v>
      </c>
      <c r="Q10">
        <v>3.6666666669999999</v>
      </c>
      <c r="R10">
        <v>6.0533333330000003</v>
      </c>
      <c r="S10">
        <v>3</v>
      </c>
      <c r="T10">
        <v>2</v>
      </c>
      <c r="U10">
        <v>3</v>
      </c>
      <c r="V10">
        <v>2</v>
      </c>
      <c r="W10">
        <v>5.9</v>
      </c>
      <c r="X10">
        <v>5.7</v>
      </c>
    </row>
    <row r="11" spans="1:24" x14ac:dyDescent="0.25">
      <c r="A11">
        <v>11</v>
      </c>
      <c r="B11" t="s">
        <v>29</v>
      </c>
      <c r="C11">
        <v>2</v>
      </c>
      <c r="D11" t="s">
        <v>30</v>
      </c>
      <c r="E11" t="s">
        <v>22</v>
      </c>
      <c r="F11" t="s">
        <v>23</v>
      </c>
      <c r="G11">
        <v>2</v>
      </c>
      <c r="H11">
        <v>2</v>
      </c>
      <c r="I11">
        <v>1</v>
      </c>
      <c r="J11" s="2">
        <v>41551</v>
      </c>
      <c r="K11" t="s">
        <v>24</v>
      </c>
      <c r="L11">
        <v>2</v>
      </c>
      <c r="M11">
        <v>5.16E-2</v>
      </c>
      <c r="N11">
        <v>0.13500000000000001</v>
      </c>
      <c r="O11">
        <v>6.7500000000000004E-2</v>
      </c>
      <c r="P11">
        <v>11.2</v>
      </c>
      <c r="Q11">
        <v>3.6666666669999999</v>
      </c>
      <c r="R11">
        <v>6.0533333330000003</v>
      </c>
      <c r="S11">
        <v>3</v>
      </c>
      <c r="T11">
        <v>2</v>
      </c>
      <c r="U11">
        <v>3</v>
      </c>
      <c r="V11">
        <v>2</v>
      </c>
      <c r="W11">
        <v>5.9</v>
      </c>
      <c r="X11">
        <v>5.7</v>
      </c>
    </row>
    <row r="12" spans="1:24" x14ac:dyDescent="0.25">
      <c r="A12">
        <v>11</v>
      </c>
      <c r="B12" t="s">
        <v>29</v>
      </c>
      <c r="C12">
        <v>2</v>
      </c>
      <c r="D12" t="s">
        <v>31</v>
      </c>
      <c r="E12" t="s">
        <v>18</v>
      </c>
      <c r="F12" t="s">
        <v>23</v>
      </c>
      <c r="G12">
        <v>4</v>
      </c>
      <c r="H12">
        <v>4</v>
      </c>
      <c r="I12">
        <v>1</v>
      </c>
      <c r="J12" s="2">
        <v>41551</v>
      </c>
      <c r="K12" t="s">
        <v>24</v>
      </c>
      <c r="L12">
        <v>1</v>
      </c>
      <c r="M12">
        <v>0.12230000000000001</v>
      </c>
      <c r="N12">
        <v>0.6331</v>
      </c>
      <c r="O12">
        <v>0.158275</v>
      </c>
      <c r="P12">
        <v>11.2</v>
      </c>
      <c r="Q12">
        <v>3.6666666669999999</v>
      </c>
      <c r="R12">
        <v>7.7866666670000004</v>
      </c>
      <c r="S12">
        <v>3</v>
      </c>
      <c r="T12">
        <v>4</v>
      </c>
      <c r="U12">
        <v>4</v>
      </c>
      <c r="V12">
        <v>4</v>
      </c>
      <c r="W12">
        <v>6</v>
      </c>
      <c r="X12">
        <v>5.8</v>
      </c>
    </row>
    <row r="13" spans="1:24" x14ac:dyDescent="0.25">
      <c r="A13">
        <v>11</v>
      </c>
      <c r="B13" t="s">
        <v>29</v>
      </c>
      <c r="C13">
        <v>2</v>
      </c>
      <c r="D13" t="s">
        <v>31</v>
      </c>
      <c r="E13" t="s">
        <v>18</v>
      </c>
      <c r="F13" t="s">
        <v>23</v>
      </c>
      <c r="G13">
        <v>4</v>
      </c>
      <c r="H13">
        <v>4</v>
      </c>
      <c r="I13">
        <v>1</v>
      </c>
      <c r="J13" s="2">
        <v>41551</v>
      </c>
      <c r="K13" t="s">
        <v>24</v>
      </c>
      <c r="L13">
        <v>2</v>
      </c>
      <c r="M13">
        <v>0.1356</v>
      </c>
      <c r="N13">
        <v>0.6331</v>
      </c>
      <c r="O13">
        <v>0.158275</v>
      </c>
      <c r="P13">
        <v>11.2</v>
      </c>
      <c r="Q13">
        <v>3.6666666669999999</v>
      </c>
      <c r="R13">
        <v>7.7866666670000004</v>
      </c>
      <c r="S13">
        <v>3</v>
      </c>
      <c r="T13">
        <v>4</v>
      </c>
      <c r="U13">
        <v>4</v>
      </c>
      <c r="V13">
        <v>4</v>
      </c>
      <c r="W13">
        <v>6</v>
      </c>
      <c r="X13">
        <v>5.8</v>
      </c>
    </row>
    <row r="14" spans="1:24" x14ac:dyDescent="0.25">
      <c r="A14">
        <v>11</v>
      </c>
      <c r="B14" t="s">
        <v>29</v>
      </c>
      <c r="C14">
        <v>2</v>
      </c>
      <c r="D14" t="s">
        <v>31</v>
      </c>
      <c r="E14" t="s">
        <v>18</v>
      </c>
      <c r="F14" t="s">
        <v>23</v>
      </c>
      <c r="G14">
        <v>4</v>
      </c>
      <c r="H14">
        <v>4</v>
      </c>
      <c r="I14">
        <v>1</v>
      </c>
      <c r="J14" s="2">
        <v>41551</v>
      </c>
      <c r="K14" t="s">
        <v>24</v>
      </c>
      <c r="L14">
        <v>3</v>
      </c>
      <c r="M14">
        <v>0.31369999999999998</v>
      </c>
      <c r="N14">
        <v>0.6331</v>
      </c>
      <c r="O14">
        <v>0.158275</v>
      </c>
      <c r="P14">
        <v>11.2</v>
      </c>
      <c r="Q14">
        <v>3.6666666669999999</v>
      </c>
      <c r="R14">
        <v>7.7866666670000004</v>
      </c>
      <c r="S14">
        <v>3</v>
      </c>
      <c r="T14">
        <v>4</v>
      </c>
      <c r="U14">
        <v>4</v>
      </c>
      <c r="V14">
        <v>4</v>
      </c>
      <c r="W14">
        <v>6</v>
      </c>
      <c r="X14">
        <v>5.8</v>
      </c>
    </row>
    <row r="15" spans="1:24" x14ac:dyDescent="0.25">
      <c r="A15">
        <v>11</v>
      </c>
      <c r="B15" t="s">
        <v>29</v>
      </c>
      <c r="C15">
        <v>2</v>
      </c>
      <c r="D15" t="s">
        <v>31</v>
      </c>
      <c r="E15" t="s">
        <v>18</v>
      </c>
      <c r="F15" t="s">
        <v>23</v>
      </c>
      <c r="G15">
        <v>4</v>
      </c>
      <c r="H15">
        <v>4</v>
      </c>
      <c r="I15">
        <v>1</v>
      </c>
      <c r="J15" s="2">
        <v>41551</v>
      </c>
      <c r="K15" t="s">
        <v>24</v>
      </c>
      <c r="L15">
        <v>4</v>
      </c>
      <c r="M15">
        <v>6.1499999999999999E-2</v>
      </c>
      <c r="N15">
        <v>0.6331</v>
      </c>
      <c r="O15">
        <v>0.158275</v>
      </c>
      <c r="P15">
        <v>11.2</v>
      </c>
      <c r="Q15">
        <v>3.6666666669999999</v>
      </c>
      <c r="R15">
        <v>7.7866666670000004</v>
      </c>
      <c r="S15">
        <v>3</v>
      </c>
      <c r="T15">
        <v>4</v>
      </c>
      <c r="U15">
        <v>4</v>
      </c>
      <c r="V15">
        <v>4</v>
      </c>
      <c r="W15">
        <v>6</v>
      </c>
      <c r="X15">
        <v>5.8</v>
      </c>
    </row>
    <row r="16" spans="1:24" x14ac:dyDescent="0.25">
      <c r="A16">
        <v>11</v>
      </c>
      <c r="B16" t="s">
        <v>29</v>
      </c>
      <c r="C16">
        <v>4</v>
      </c>
      <c r="D16" t="s">
        <v>32</v>
      </c>
      <c r="E16" t="s">
        <v>18</v>
      </c>
      <c r="F16" t="s">
        <v>23</v>
      </c>
      <c r="G16">
        <v>1</v>
      </c>
      <c r="H16">
        <v>1</v>
      </c>
      <c r="I16">
        <v>1</v>
      </c>
      <c r="J16" s="2">
        <v>41551</v>
      </c>
      <c r="K16" t="s">
        <v>24</v>
      </c>
      <c r="L16">
        <v>1</v>
      </c>
      <c r="M16">
        <v>5.3800000000000001E-2</v>
      </c>
      <c r="N16">
        <v>5.3800000000000001E-2</v>
      </c>
      <c r="O16">
        <v>5.3800000000000001E-2</v>
      </c>
      <c r="P16">
        <v>5.3</v>
      </c>
      <c r="Q16">
        <v>4.3333333329999997</v>
      </c>
      <c r="R16">
        <v>41.066666669999996</v>
      </c>
      <c r="S16">
        <v>7</v>
      </c>
      <c r="T16">
        <v>3</v>
      </c>
      <c r="U16">
        <v>6</v>
      </c>
      <c r="V16">
        <v>1</v>
      </c>
      <c r="W16">
        <v>5.7</v>
      </c>
      <c r="X16">
        <v>5.7</v>
      </c>
    </row>
    <row r="17" spans="1:24" x14ac:dyDescent="0.25">
      <c r="A17">
        <v>13</v>
      </c>
      <c r="B17" t="s">
        <v>16</v>
      </c>
      <c r="C17">
        <v>1</v>
      </c>
      <c r="D17" t="s">
        <v>33</v>
      </c>
      <c r="E17" t="s">
        <v>22</v>
      </c>
      <c r="F17" t="s">
        <v>23</v>
      </c>
      <c r="G17">
        <v>2</v>
      </c>
      <c r="H17">
        <v>2</v>
      </c>
      <c r="I17">
        <v>1</v>
      </c>
      <c r="J17" s="2">
        <v>41554</v>
      </c>
      <c r="K17" t="s">
        <v>24</v>
      </c>
      <c r="L17">
        <v>1</v>
      </c>
      <c r="M17">
        <v>0.5675</v>
      </c>
      <c r="N17">
        <v>2.4295</v>
      </c>
      <c r="O17">
        <v>1.21475</v>
      </c>
      <c r="P17">
        <v>6.9</v>
      </c>
      <c r="Q17">
        <v>4.6666666670000003</v>
      </c>
      <c r="R17">
        <v>0.16</v>
      </c>
      <c r="S17">
        <v>2</v>
      </c>
      <c r="T17">
        <v>2</v>
      </c>
      <c r="U17">
        <v>5</v>
      </c>
      <c r="V17">
        <v>2</v>
      </c>
      <c r="W17">
        <v>5.7</v>
      </c>
      <c r="X17">
        <v>5.9</v>
      </c>
    </row>
    <row r="18" spans="1:24" x14ac:dyDescent="0.25">
      <c r="A18">
        <v>13</v>
      </c>
      <c r="B18" t="s">
        <v>16</v>
      </c>
      <c r="C18">
        <v>1</v>
      </c>
      <c r="D18" t="s">
        <v>33</v>
      </c>
      <c r="E18" t="s">
        <v>22</v>
      </c>
      <c r="F18" t="s">
        <v>23</v>
      </c>
      <c r="G18">
        <v>2</v>
      </c>
      <c r="H18">
        <v>2</v>
      </c>
      <c r="I18">
        <v>1</v>
      </c>
      <c r="J18" s="2">
        <v>41554</v>
      </c>
      <c r="K18" t="s">
        <v>24</v>
      </c>
      <c r="L18">
        <v>2</v>
      </c>
      <c r="M18">
        <v>1.8620000000000001</v>
      </c>
      <c r="N18">
        <v>2.4295</v>
      </c>
      <c r="O18">
        <v>1.21475</v>
      </c>
      <c r="P18">
        <v>6.9</v>
      </c>
      <c r="Q18">
        <v>4.6666666670000003</v>
      </c>
      <c r="R18">
        <v>0.16</v>
      </c>
      <c r="S18">
        <v>2</v>
      </c>
      <c r="T18">
        <v>2</v>
      </c>
      <c r="U18">
        <v>5</v>
      </c>
      <c r="V18">
        <v>2</v>
      </c>
      <c r="W18">
        <v>5.7</v>
      </c>
      <c r="X18">
        <v>5.9</v>
      </c>
    </row>
    <row r="19" spans="1:24" x14ac:dyDescent="0.25">
      <c r="A19">
        <v>13</v>
      </c>
      <c r="B19" t="s">
        <v>16</v>
      </c>
      <c r="C19">
        <v>1</v>
      </c>
      <c r="D19" t="s">
        <v>221</v>
      </c>
      <c r="E19" t="s">
        <v>18</v>
      </c>
      <c r="F19" t="s">
        <v>23</v>
      </c>
      <c r="G19">
        <v>4</v>
      </c>
      <c r="H19">
        <v>4</v>
      </c>
      <c r="I19">
        <v>1</v>
      </c>
      <c r="J19" s="2">
        <v>41554</v>
      </c>
      <c r="K19" t="s">
        <v>24</v>
      </c>
      <c r="L19" t="s">
        <v>43</v>
      </c>
      <c r="M19" t="s">
        <v>43</v>
      </c>
      <c r="N19">
        <v>1.31</v>
      </c>
      <c r="O19">
        <v>0.32750000000000001</v>
      </c>
      <c r="P19">
        <v>6.9</v>
      </c>
      <c r="Q19">
        <v>5</v>
      </c>
      <c r="R19">
        <v>0.16</v>
      </c>
      <c r="S19">
        <v>2</v>
      </c>
      <c r="T19">
        <v>2</v>
      </c>
      <c r="U19">
        <v>8</v>
      </c>
      <c r="V19">
        <v>3</v>
      </c>
      <c r="W19">
        <v>5.9</v>
      </c>
      <c r="X19">
        <v>5.5</v>
      </c>
    </row>
    <row r="20" spans="1:24" x14ac:dyDescent="0.25">
      <c r="A20">
        <v>13</v>
      </c>
      <c r="B20" t="s">
        <v>16</v>
      </c>
      <c r="C20">
        <v>2</v>
      </c>
      <c r="D20" t="s">
        <v>34</v>
      </c>
      <c r="E20" t="s">
        <v>22</v>
      </c>
      <c r="F20" t="s">
        <v>23</v>
      </c>
      <c r="G20">
        <v>1</v>
      </c>
      <c r="H20">
        <v>1</v>
      </c>
      <c r="I20">
        <v>1</v>
      </c>
      <c r="J20" s="2">
        <v>41554</v>
      </c>
      <c r="K20" t="s">
        <v>24</v>
      </c>
      <c r="L20">
        <v>1</v>
      </c>
      <c r="M20">
        <v>3.27</v>
      </c>
      <c r="N20">
        <v>3.27</v>
      </c>
      <c r="O20">
        <v>3.27</v>
      </c>
      <c r="P20">
        <v>5.4</v>
      </c>
      <c r="Q20">
        <v>4.6666666670000003</v>
      </c>
      <c r="R20">
        <v>0.16</v>
      </c>
      <c r="S20">
        <v>3</v>
      </c>
      <c r="T20">
        <v>3</v>
      </c>
      <c r="U20">
        <v>8</v>
      </c>
      <c r="V20">
        <v>14</v>
      </c>
      <c r="W20">
        <v>5.6</v>
      </c>
      <c r="X20">
        <v>5.0999999999999996</v>
      </c>
    </row>
    <row r="21" spans="1:24" x14ac:dyDescent="0.25">
      <c r="A21">
        <v>13</v>
      </c>
      <c r="B21" t="s">
        <v>16</v>
      </c>
      <c r="C21">
        <v>2</v>
      </c>
      <c r="D21" t="s">
        <v>35</v>
      </c>
      <c r="E21" t="s">
        <v>18</v>
      </c>
      <c r="F21" t="s">
        <v>23</v>
      </c>
      <c r="G21">
        <v>4</v>
      </c>
      <c r="H21">
        <v>4</v>
      </c>
      <c r="I21">
        <v>1</v>
      </c>
      <c r="J21" t="s">
        <v>43</v>
      </c>
      <c r="K21" t="s">
        <v>24</v>
      </c>
      <c r="L21" t="s">
        <v>43</v>
      </c>
      <c r="M21" t="s">
        <v>43</v>
      </c>
      <c r="N21" t="s">
        <v>43</v>
      </c>
      <c r="O21" t="s">
        <v>43</v>
      </c>
      <c r="P21">
        <v>5.4</v>
      </c>
      <c r="Q21">
        <v>5</v>
      </c>
      <c r="R21">
        <v>0.16</v>
      </c>
      <c r="S21">
        <v>2</v>
      </c>
      <c r="T21">
        <v>2</v>
      </c>
      <c r="U21">
        <v>3</v>
      </c>
      <c r="V21">
        <v>2</v>
      </c>
      <c r="W21">
        <v>6.1</v>
      </c>
      <c r="X21">
        <v>5.6</v>
      </c>
    </row>
    <row r="22" spans="1:24" x14ac:dyDescent="0.25">
      <c r="A22">
        <v>13</v>
      </c>
      <c r="B22" t="s">
        <v>16</v>
      </c>
      <c r="C22">
        <v>3</v>
      </c>
      <c r="D22" t="s">
        <v>63</v>
      </c>
      <c r="E22" t="s">
        <v>22</v>
      </c>
      <c r="F22" t="s">
        <v>23</v>
      </c>
      <c r="G22">
        <v>1</v>
      </c>
      <c r="H22">
        <v>1</v>
      </c>
      <c r="I22">
        <v>1</v>
      </c>
      <c r="J22" s="2">
        <v>41553</v>
      </c>
      <c r="K22" t="s">
        <v>24</v>
      </c>
      <c r="L22">
        <v>1</v>
      </c>
      <c r="M22">
        <v>0.8972</v>
      </c>
      <c r="N22">
        <v>0.8972</v>
      </c>
      <c r="O22">
        <v>0.8972</v>
      </c>
      <c r="P22">
        <v>3.9</v>
      </c>
      <c r="Q22">
        <v>4.3333333329999997</v>
      </c>
      <c r="R22">
        <v>0.85333333300000003</v>
      </c>
      <c r="S22">
        <v>4</v>
      </c>
      <c r="T22">
        <v>2</v>
      </c>
      <c r="U22">
        <v>7</v>
      </c>
      <c r="V22">
        <v>2</v>
      </c>
      <c r="W22">
        <v>5.5</v>
      </c>
      <c r="X22">
        <v>5.7</v>
      </c>
    </row>
    <row r="23" spans="1:24" x14ac:dyDescent="0.25">
      <c r="A23">
        <v>13</v>
      </c>
      <c r="B23" t="s">
        <v>16</v>
      </c>
      <c r="C23">
        <v>3</v>
      </c>
      <c r="D23" t="s">
        <v>36</v>
      </c>
      <c r="E23" t="s">
        <v>18</v>
      </c>
      <c r="F23" t="s">
        <v>23</v>
      </c>
      <c r="G23">
        <v>9</v>
      </c>
      <c r="H23">
        <v>9</v>
      </c>
      <c r="I23">
        <v>1</v>
      </c>
      <c r="J23" s="2">
        <v>41553</v>
      </c>
      <c r="K23" t="s">
        <v>24</v>
      </c>
      <c r="L23" t="s">
        <v>43</v>
      </c>
      <c r="M23" t="s">
        <v>43</v>
      </c>
      <c r="N23">
        <v>5.1111000000000004</v>
      </c>
      <c r="O23">
        <v>0.56789999999999996</v>
      </c>
      <c r="P23">
        <v>3.9</v>
      </c>
      <c r="Q23">
        <v>5</v>
      </c>
      <c r="R23">
        <v>0.16</v>
      </c>
      <c r="S23">
        <v>4</v>
      </c>
      <c r="T23">
        <v>2</v>
      </c>
      <c r="U23">
        <v>7</v>
      </c>
      <c r="V23">
        <v>4</v>
      </c>
      <c r="W23">
        <v>6.3</v>
      </c>
      <c r="X23">
        <v>5.3</v>
      </c>
    </row>
    <row r="24" spans="1:24" x14ac:dyDescent="0.25">
      <c r="A24">
        <v>13</v>
      </c>
      <c r="B24" t="s">
        <v>16</v>
      </c>
      <c r="C24">
        <v>4</v>
      </c>
      <c r="D24" t="s">
        <v>64</v>
      </c>
      <c r="E24" t="s">
        <v>22</v>
      </c>
      <c r="F24" t="s">
        <v>23</v>
      </c>
      <c r="G24">
        <v>1</v>
      </c>
      <c r="H24">
        <v>1</v>
      </c>
      <c r="I24">
        <v>1</v>
      </c>
      <c r="J24" t="s">
        <v>43</v>
      </c>
      <c r="K24" t="s">
        <v>24</v>
      </c>
      <c r="L24" t="s">
        <v>43</v>
      </c>
      <c r="M24" t="s">
        <v>43</v>
      </c>
      <c r="N24" t="s">
        <v>43</v>
      </c>
      <c r="O24" t="s">
        <v>43</v>
      </c>
      <c r="P24">
        <v>2.4</v>
      </c>
      <c r="Q24">
        <v>4</v>
      </c>
      <c r="R24">
        <v>5.0133333330000003</v>
      </c>
      <c r="S24">
        <v>2</v>
      </c>
      <c r="T24">
        <v>3</v>
      </c>
      <c r="U24">
        <v>4</v>
      </c>
      <c r="V24">
        <v>5</v>
      </c>
      <c r="W24">
        <v>5.5</v>
      </c>
      <c r="X24">
        <v>5.3</v>
      </c>
    </row>
    <row r="25" spans="1:24" x14ac:dyDescent="0.25">
      <c r="A25">
        <v>13</v>
      </c>
      <c r="B25" t="s">
        <v>16</v>
      </c>
      <c r="C25">
        <v>5</v>
      </c>
      <c r="D25" t="s">
        <v>37</v>
      </c>
      <c r="E25" t="s">
        <v>18</v>
      </c>
      <c r="F25" t="s">
        <v>23</v>
      </c>
      <c r="G25">
        <v>3</v>
      </c>
      <c r="H25">
        <v>3</v>
      </c>
      <c r="I25">
        <v>1</v>
      </c>
      <c r="J25" s="2">
        <v>41553</v>
      </c>
      <c r="K25" t="s">
        <v>24</v>
      </c>
      <c r="L25" t="s">
        <v>43</v>
      </c>
      <c r="M25" t="s">
        <v>43</v>
      </c>
      <c r="N25">
        <v>18.75</v>
      </c>
      <c r="O25">
        <v>6.25</v>
      </c>
      <c r="P25">
        <v>0.9</v>
      </c>
      <c r="Q25">
        <v>5</v>
      </c>
      <c r="R25">
        <v>71.573333329999997</v>
      </c>
      <c r="S25">
        <v>2</v>
      </c>
      <c r="T25">
        <v>3</v>
      </c>
      <c r="U25">
        <v>4</v>
      </c>
      <c r="V25">
        <v>4</v>
      </c>
      <c r="W25">
        <v>4.9000000000000004</v>
      </c>
      <c r="X25">
        <v>5.0999999999999996</v>
      </c>
    </row>
    <row r="26" spans="1:24" x14ac:dyDescent="0.25">
      <c r="A26">
        <v>13</v>
      </c>
      <c r="B26" t="s">
        <v>29</v>
      </c>
      <c r="C26">
        <v>4</v>
      </c>
      <c r="D26" t="s">
        <v>38</v>
      </c>
      <c r="E26" t="s">
        <v>22</v>
      </c>
      <c r="F26" t="s">
        <v>23</v>
      </c>
      <c r="G26">
        <v>1</v>
      </c>
      <c r="H26">
        <v>1</v>
      </c>
      <c r="I26">
        <v>1</v>
      </c>
      <c r="J26" s="2">
        <v>41553</v>
      </c>
      <c r="K26" t="s">
        <v>24</v>
      </c>
      <c r="L26">
        <v>1</v>
      </c>
      <c r="M26">
        <v>0.46400000000000002</v>
      </c>
      <c r="N26">
        <v>0.46400000000000002</v>
      </c>
      <c r="O26">
        <v>0.46400000000000002</v>
      </c>
      <c r="P26">
        <v>2.6</v>
      </c>
      <c r="Q26">
        <v>4.6666666670000003</v>
      </c>
      <c r="R26">
        <v>61.173333329999998</v>
      </c>
      <c r="S26">
        <v>2</v>
      </c>
      <c r="T26">
        <v>2</v>
      </c>
      <c r="U26">
        <v>1</v>
      </c>
      <c r="V26">
        <v>3</v>
      </c>
      <c r="W26">
        <v>5.9</v>
      </c>
      <c r="X26">
        <v>4.9000000000000004</v>
      </c>
    </row>
    <row r="27" spans="1:24" x14ac:dyDescent="0.25">
      <c r="A27">
        <v>13</v>
      </c>
      <c r="B27" t="s">
        <v>29</v>
      </c>
      <c r="C27">
        <v>5</v>
      </c>
      <c r="D27" t="s">
        <v>39</v>
      </c>
      <c r="E27" t="s">
        <v>22</v>
      </c>
      <c r="F27" t="s">
        <v>23</v>
      </c>
      <c r="G27">
        <v>1</v>
      </c>
      <c r="H27">
        <v>1</v>
      </c>
      <c r="I27">
        <v>1</v>
      </c>
      <c r="J27" s="2">
        <v>41553</v>
      </c>
      <c r="K27" t="s">
        <v>24</v>
      </c>
      <c r="L27">
        <v>1</v>
      </c>
      <c r="M27">
        <v>5.24</v>
      </c>
      <c r="N27">
        <v>5.24</v>
      </c>
      <c r="O27">
        <v>5.24</v>
      </c>
      <c r="P27">
        <v>0.9</v>
      </c>
      <c r="Q27">
        <v>6.3333333329999997</v>
      </c>
      <c r="R27">
        <v>60.826666670000002</v>
      </c>
      <c r="S27">
        <v>3</v>
      </c>
      <c r="T27">
        <v>3</v>
      </c>
      <c r="U27">
        <v>1</v>
      </c>
      <c r="V27">
        <v>2</v>
      </c>
      <c r="W27">
        <v>5</v>
      </c>
      <c r="X27">
        <v>5.3</v>
      </c>
    </row>
    <row r="28" spans="1:24" x14ac:dyDescent="0.25">
      <c r="A28">
        <v>13</v>
      </c>
      <c r="B28" t="s">
        <v>29</v>
      </c>
      <c r="C28">
        <v>5</v>
      </c>
      <c r="D28" t="s">
        <v>40</v>
      </c>
      <c r="E28" t="s">
        <v>18</v>
      </c>
      <c r="F28" t="s">
        <v>23</v>
      </c>
      <c r="G28">
        <v>1</v>
      </c>
      <c r="H28">
        <v>1</v>
      </c>
      <c r="I28">
        <v>1</v>
      </c>
      <c r="J28" s="2">
        <v>41553</v>
      </c>
      <c r="K28" t="s">
        <v>24</v>
      </c>
      <c r="L28">
        <v>1</v>
      </c>
      <c r="M28">
        <v>11.417999999999999</v>
      </c>
      <c r="N28">
        <v>11.417999999999999</v>
      </c>
      <c r="O28">
        <v>11.417999999999999</v>
      </c>
      <c r="P28">
        <v>0.9</v>
      </c>
      <c r="Q28">
        <v>6.6666666670000003</v>
      </c>
      <c r="R28">
        <v>91.333333330000002</v>
      </c>
      <c r="S28">
        <v>4</v>
      </c>
      <c r="T28">
        <v>2</v>
      </c>
      <c r="U28">
        <v>6</v>
      </c>
      <c r="V28">
        <v>2</v>
      </c>
      <c r="W28">
        <v>5.0999999999999996</v>
      </c>
      <c r="X28">
        <v>4.9000000000000004</v>
      </c>
    </row>
    <row r="29" spans="1:24" x14ac:dyDescent="0.25">
      <c r="A29">
        <v>14</v>
      </c>
      <c r="B29" t="s">
        <v>16</v>
      </c>
      <c r="C29">
        <v>3</v>
      </c>
      <c r="D29" t="s">
        <v>42</v>
      </c>
      <c r="E29" t="s">
        <v>18</v>
      </c>
      <c r="F29" t="s">
        <v>23</v>
      </c>
      <c r="G29">
        <v>1</v>
      </c>
      <c r="H29">
        <v>1</v>
      </c>
      <c r="I29">
        <v>1</v>
      </c>
      <c r="J29" s="2">
        <v>41552</v>
      </c>
      <c r="K29" t="s">
        <v>24</v>
      </c>
      <c r="L29">
        <v>1</v>
      </c>
      <c r="M29">
        <v>0.1784</v>
      </c>
      <c r="N29">
        <v>0.1784</v>
      </c>
      <c r="O29">
        <v>0.1784</v>
      </c>
      <c r="P29">
        <v>9</v>
      </c>
      <c r="Q29">
        <v>3</v>
      </c>
      <c r="R29">
        <v>23.733333330000001</v>
      </c>
      <c r="S29">
        <v>6</v>
      </c>
      <c r="T29">
        <v>4</v>
      </c>
      <c r="U29">
        <v>5</v>
      </c>
      <c r="V29">
        <v>5</v>
      </c>
      <c r="W29">
        <v>6.3</v>
      </c>
      <c r="X29">
        <v>6.1</v>
      </c>
    </row>
    <row r="30" spans="1:24" x14ac:dyDescent="0.25">
      <c r="A30">
        <v>16</v>
      </c>
      <c r="B30" t="s">
        <v>16</v>
      </c>
      <c r="C30">
        <v>1</v>
      </c>
      <c r="D30" t="s">
        <v>44</v>
      </c>
      <c r="E30" t="s">
        <v>22</v>
      </c>
      <c r="F30" t="s">
        <v>23</v>
      </c>
      <c r="G30">
        <v>3</v>
      </c>
      <c r="H30">
        <v>3</v>
      </c>
      <c r="I30">
        <v>1</v>
      </c>
      <c r="J30" s="2">
        <v>41548</v>
      </c>
      <c r="K30" t="s">
        <v>24</v>
      </c>
      <c r="L30" t="s">
        <v>43</v>
      </c>
      <c r="M30" t="s">
        <v>43</v>
      </c>
      <c r="N30">
        <v>6.58</v>
      </c>
      <c r="O30">
        <v>2.193333333</v>
      </c>
      <c r="P30">
        <v>9</v>
      </c>
      <c r="Q30">
        <v>4.6666666670000003</v>
      </c>
      <c r="R30">
        <v>0.16</v>
      </c>
      <c r="S30">
        <v>7</v>
      </c>
      <c r="T30">
        <v>8</v>
      </c>
      <c r="U30">
        <v>15</v>
      </c>
      <c r="V30">
        <v>3</v>
      </c>
      <c r="W30">
        <v>5.8</v>
      </c>
      <c r="X30">
        <v>5.8</v>
      </c>
    </row>
    <row r="31" spans="1:24" x14ac:dyDescent="0.25">
      <c r="A31">
        <v>16</v>
      </c>
      <c r="B31" t="s">
        <v>16</v>
      </c>
      <c r="C31">
        <v>1</v>
      </c>
      <c r="D31" t="s">
        <v>45</v>
      </c>
      <c r="E31" t="s">
        <v>18</v>
      </c>
      <c r="F31" t="s">
        <v>23</v>
      </c>
      <c r="G31">
        <v>3</v>
      </c>
      <c r="H31">
        <v>3</v>
      </c>
      <c r="I31">
        <v>1</v>
      </c>
      <c r="J31" s="2">
        <v>41548</v>
      </c>
      <c r="K31" t="s">
        <v>24</v>
      </c>
      <c r="L31" t="s">
        <v>43</v>
      </c>
      <c r="M31" t="s">
        <v>43</v>
      </c>
      <c r="N31">
        <v>11.93</v>
      </c>
      <c r="O31">
        <v>3.9766666669999999</v>
      </c>
      <c r="P31">
        <v>9</v>
      </c>
      <c r="Q31">
        <v>5.3333333329999997</v>
      </c>
      <c r="R31">
        <v>0.16</v>
      </c>
      <c r="S31">
        <v>7</v>
      </c>
      <c r="T31">
        <v>4</v>
      </c>
      <c r="U31">
        <v>11</v>
      </c>
      <c r="V31">
        <v>7</v>
      </c>
      <c r="W31">
        <v>6.5</v>
      </c>
      <c r="X31">
        <v>6.3</v>
      </c>
    </row>
    <row r="32" spans="1:24" x14ac:dyDescent="0.25">
      <c r="A32">
        <v>16</v>
      </c>
      <c r="B32" t="s">
        <v>16</v>
      </c>
      <c r="C32">
        <v>2</v>
      </c>
      <c r="D32" t="s">
        <v>46</v>
      </c>
      <c r="E32" t="s">
        <v>18</v>
      </c>
      <c r="F32" t="s">
        <v>23</v>
      </c>
      <c r="G32">
        <v>3</v>
      </c>
      <c r="H32">
        <v>3</v>
      </c>
      <c r="I32">
        <v>1</v>
      </c>
      <c r="J32" s="2">
        <v>41548</v>
      </c>
      <c r="K32" t="s">
        <v>24</v>
      </c>
      <c r="L32" t="s">
        <v>43</v>
      </c>
      <c r="M32" t="s">
        <v>43</v>
      </c>
      <c r="N32">
        <v>20.85</v>
      </c>
      <c r="O32">
        <v>6.95</v>
      </c>
      <c r="P32">
        <v>7</v>
      </c>
      <c r="Q32">
        <v>4.3333333329999997</v>
      </c>
      <c r="R32">
        <v>0.16</v>
      </c>
      <c r="S32">
        <v>6</v>
      </c>
      <c r="T32">
        <v>3</v>
      </c>
      <c r="U32">
        <v>13</v>
      </c>
      <c r="V32">
        <v>6</v>
      </c>
      <c r="W32">
        <v>5.8</v>
      </c>
      <c r="X32">
        <v>5.8</v>
      </c>
    </row>
    <row r="33" spans="1:24" x14ac:dyDescent="0.25">
      <c r="A33">
        <v>16</v>
      </c>
      <c r="B33" t="s">
        <v>16</v>
      </c>
      <c r="C33">
        <v>3</v>
      </c>
      <c r="D33" t="s">
        <v>47</v>
      </c>
      <c r="E33" t="s">
        <v>22</v>
      </c>
      <c r="F33" t="s">
        <v>23</v>
      </c>
      <c r="G33">
        <v>6</v>
      </c>
      <c r="H33">
        <v>6</v>
      </c>
      <c r="I33">
        <v>1</v>
      </c>
      <c r="J33" s="2">
        <v>41548</v>
      </c>
      <c r="K33" t="s">
        <v>24</v>
      </c>
      <c r="L33" t="s">
        <v>43</v>
      </c>
      <c r="M33" t="s">
        <v>43</v>
      </c>
      <c r="N33">
        <v>5.66</v>
      </c>
      <c r="O33">
        <v>0.943333333</v>
      </c>
      <c r="P33">
        <v>5</v>
      </c>
      <c r="Q33">
        <v>4.3333333329999997</v>
      </c>
      <c r="R33">
        <v>0.16</v>
      </c>
      <c r="S33">
        <v>4</v>
      </c>
      <c r="T33">
        <v>3</v>
      </c>
      <c r="U33">
        <v>10</v>
      </c>
      <c r="V33">
        <v>6</v>
      </c>
      <c r="W33">
        <v>5.4</v>
      </c>
      <c r="X33">
        <v>5.7</v>
      </c>
    </row>
    <row r="34" spans="1:24" x14ac:dyDescent="0.25">
      <c r="A34">
        <v>16</v>
      </c>
      <c r="B34" t="s">
        <v>16</v>
      </c>
      <c r="C34">
        <v>3</v>
      </c>
      <c r="D34" t="s">
        <v>48</v>
      </c>
      <c r="E34" t="s">
        <v>18</v>
      </c>
      <c r="F34" t="s">
        <v>23</v>
      </c>
      <c r="G34">
        <v>11</v>
      </c>
      <c r="H34">
        <v>11</v>
      </c>
      <c r="I34">
        <v>1</v>
      </c>
      <c r="J34" s="2">
        <v>41548</v>
      </c>
      <c r="K34" t="s">
        <v>24</v>
      </c>
      <c r="L34" t="s">
        <v>43</v>
      </c>
      <c r="M34" t="s">
        <v>43</v>
      </c>
      <c r="N34">
        <v>19.010000000000002</v>
      </c>
      <c r="O34">
        <v>1.7281818179999999</v>
      </c>
      <c r="P34">
        <v>5</v>
      </c>
      <c r="Q34">
        <v>4.3333333329999997</v>
      </c>
      <c r="R34">
        <v>0.16</v>
      </c>
      <c r="S34">
        <v>5</v>
      </c>
      <c r="T34">
        <v>4</v>
      </c>
      <c r="U34">
        <v>7</v>
      </c>
      <c r="V34">
        <v>9</v>
      </c>
      <c r="W34">
        <v>5.7</v>
      </c>
      <c r="X34">
        <v>5.8</v>
      </c>
    </row>
    <row r="35" spans="1:24" x14ac:dyDescent="0.25">
      <c r="A35">
        <v>16</v>
      </c>
      <c r="B35" t="s">
        <v>16</v>
      </c>
      <c r="C35">
        <v>4</v>
      </c>
      <c r="D35" t="s">
        <v>49</v>
      </c>
      <c r="E35" t="s">
        <v>22</v>
      </c>
      <c r="F35" t="s">
        <v>23</v>
      </c>
      <c r="G35">
        <v>2</v>
      </c>
      <c r="H35">
        <v>2</v>
      </c>
      <c r="I35">
        <v>1</v>
      </c>
      <c r="J35" s="2">
        <v>41548</v>
      </c>
      <c r="K35" t="s">
        <v>24</v>
      </c>
      <c r="L35" t="s">
        <v>43</v>
      </c>
      <c r="M35" t="s">
        <v>43</v>
      </c>
      <c r="N35">
        <v>3.43</v>
      </c>
      <c r="O35">
        <v>1.7150000000000001</v>
      </c>
      <c r="P35">
        <v>3</v>
      </c>
      <c r="Q35">
        <v>3.6666666669999999</v>
      </c>
      <c r="R35">
        <v>32.053333330000001</v>
      </c>
      <c r="S35">
        <v>3</v>
      </c>
      <c r="T35">
        <v>2</v>
      </c>
      <c r="U35">
        <v>2</v>
      </c>
      <c r="V35">
        <v>2</v>
      </c>
      <c r="W35">
        <v>5.3</v>
      </c>
      <c r="X35">
        <v>5.7</v>
      </c>
    </row>
    <row r="36" spans="1:24" x14ac:dyDescent="0.25">
      <c r="A36">
        <v>16</v>
      </c>
      <c r="B36" t="s">
        <v>16</v>
      </c>
      <c r="C36">
        <v>4</v>
      </c>
      <c r="D36" t="s">
        <v>50</v>
      </c>
      <c r="E36" t="s">
        <v>18</v>
      </c>
      <c r="F36" t="s">
        <v>23</v>
      </c>
      <c r="G36">
        <v>4</v>
      </c>
      <c r="H36">
        <v>4</v>
      </c>
      <c r="I36">
        <v>1</v>
      </c>
      <c r="J36" s="2">
        <v>41548</v>
      </c>
      <c r="K36" t="s">
        <v>24</v>
      </c>
      <c r="L36" t="s">
        <v>43</v>
      </c>
      <c r="M36" t="s">
        <v>43</v>
      </c>
      <c r="N36">
        <v>5.65</v>
      </c>
      <c r="O36">
        <v>1.4125000000000001</v>
      </c>
      <c r="P36">
        <v>3</v>
      </c>
      <c r="Q36">
        <v>4</v>
      </c>
      <c r="R36">
        <v>35.520000000000003</v>
      </c>
      <c r="S36">
        <v>4</v>
      </c>
      <c r="T36">
        <v>4</v>
      </c>
      <c r="U36">
        <v>5</v>
      </c>
      <c r="V36">
        <v>3</v>
      </c>
      <c r="W36">
        <v>5.5</v>
      </c>
      <c r="X36">
        <v>5.3</v>
      </c>
    </row>
    <row r="37" spans="1:24" x14ac:dyDescent="0.25">
      <c r="A37">
        <v>16</v>
      </c>
      <c r="B37" t="s">
        <v>16</v>
      </c>
      <c r="C37">
        <v>5</v>
      </c>
      <c r="D37" t="s">
        <v>51</v>
      </c>
      <c r="E37" t="s">
        <v>22</v>
      </c>
      <c r="F37" t="s">
        <v>23</v>
      </c>
      <c r="G37">
        <v>1</v>
      </c>
      <c r="H37">
        <v>1</v>
      </c>
      <c r="I37">
        <v>1</v>
      </c>
      <c r="J37" s="2">
        <v>41548</v>
      </c>
      <c r="K37" t="s">
        <v>24</v>
      </c>
      <c r="L37">
        <v>1</v>
      </c>
      <c r="M37">
        <v>1.163</v>
      </c>
      <c r="N37">
        <v>1.163</v>
      </c>
      <c r="O37">
        <v>1.163</v>
      </c>
      <c r="P37">
        <v>1</v>
      </c>
      <c r="Q37">
        <v>4</v>
      </c>
      <c r="R37">
        <v>93.066666670000004</v>
      </c>
      <c r="S37">
        <v>6</v>
      </c>
      <c r="T37">
        <v>9</v>
      </c>
      <c r="U37">
        <v>3</v>
      </c>
      <c r="V37">
        <v>23</v>
      </c>
      <c r="W37">
        <v>5.4</v>
      </c>
      <c r="X37">
        <v>5.4</v>
      </c>
    </row>
    <row r="38" spans="1:24" x14ac:dyDescent="0.25">
      <c r="A38">
        <v>16</v>
      </c>
      <c r="B38" t="s">
        <v>16</v>
      </c>
      <c r="C38">
        <v>5</v>
      </c>
      <c r="D38" t="s">
        <v>52</v>
      </c>
      <c r="E38" t="s">
        <v>18</v>
      </c>
      <c r="F38" t="s">
        <v>23</v>
      </c>
      <c r="G38">
        <v>5</v>
      </c>
      <c r="H38">
        <v>5</v>
      </c>
      <c r="I38">
        <v>1</v>
      </c>
      <c r="J38" s="2">
        <v>41548</v>
      </c>
      <c r="K38" t="s">
        <v>24</v>
      </c>
      <c r="L38" t="s">
        <v>43</v>
      </c>
      <c r="M38" t="s">
        <v>43</v>
      </c>
      <c r="N38">
        <v>20.63</v>
      </c>
      <c r="O38">
        <v>4.1260000000000003</v>
      </c>
      <c r="P38">
        <v>1</v>
      </c>
      <c r="Q38">
        <v>3.3333333330000001</v>
      </c>
      <c r="R38">
        <v>92.373333329999994</v>
      </c>
      <c r="S38">
        <v>5</v>
      </c>
      <c r="T38">
        <v>9</v>
      </c>
      <c r="U38">
        <v>9</v>
      </c>
      <c r="V38">
        <v>59</v>
      </c>
      <c r="W38">
        <v>5.7</v>
      </c>
      <c r="X38">
        <v>5.5</v>
      </c>
    </row>
    <row r="39" spans="1:24" x14ac:dyDescent="0.25">
      <c r="A39">
        <v>16</v>
      </c>
      <c r="B39" t="s">
        <v>29</v>
      </c>
      <c r="C39">
        <v>4</v>
      </c>
      <c r="D39" t="s">
        <v>53</v>
      </c>
      <c r="E39" t="s">
        <v>18</v>
      </c>
      <c r="F39" t="s">
        <v>23</v>
      </c>
      <c r="G39">
        <v>1</v>
      </c>
      <c r="H39">
        <v>1</v>
      </c>
      <c r="I39">
        <v>1</v>
      </c>
      <c r="J39" s="2">
        <v>41548</v>
      </c>
      <c r="K39" t="s">
        <v>24</v>
      </c>
      <c r="L39">
        <v>1</v>
      </c>
      <c r="M39">
        <v>0.33339999999999997</v>
      </c>
      <c r="N39">
        <v>0.33339999999999997</v>
      </c>
      <c r="O39">
        <v>0.33339999999999997</v>
      </c>
      <c r="P39">
        <v>3</v>
      </c>
      <c r="Q39">
        <v>5.3333333329999997</v>
      </c>
      <c r="R39">
        <v>96.533333330000005</v>
      </c>
      <c r="S39">
        <v>4</v>
      </c>
      <c r="T39">
        <v>2</v>
      </c>
      <c r="U39">
        <v>2</v>
      </c>
      <c r="V39">
        <v>5</v>
      </c>
      <c r="W39">
        <v>5.9</v>
      </c>
      <c r="X39">
        <v>5.9</v>
      </c>
    </row>
    <row r="40" spans="1:24" x14ac:dyDescent="0.25">
      <c r="A40">
        <v>11</v>
      </c>
      <c r="B40" t="s">
        <v>29</v>
      </c>
      <c r="C40">
        <v>2</v>
      </c>
      <c r="D40" t="s">
        <v>30</v>
      </c>
      <c r="E40" t="s">
        <v>22</v>
      </c>
      <c r="F40" t="s">
        <v>219</v>
      </c>
      <c r="G40">
        <v>1</v>
      </c>
      <c r="H40">
        <v>0</v>
      </c>
      <c r="I40">
        <v>0</v>
      </c>
      <c r="J40" s="2">
        <v>41551</v>
      </c>
      <c r="K40" t="s">
        <v>24</v>
      </c>
      <c r="L40">
        <v>1</v>
      </c>
      <c r="M40">
        <v>5.3999999999999999E-2</v>
      </c>
      <c r="N40">
        <v>5.3999999999999999E-2</v>
      </c>
      <c r="O40">
        <v>5.3999999999999999E-2</v>
      </c>
      <c r="P40">
        <v>11.2</v>
      </c>
      <c r="Q40">
        <v>3.6666666669999999</v>
      </c>
      <c r="R40">
        <v>6.0533333330000003</v>
      </c>
      <c r="S40">
        <v>3</v>
      </c>
      <c r="T40">
        <v>2</v>
      </c>
      <c r="U40">
        <v>3</v>
      </c>
      <c r="V40">
        <v>2</v>
      </c>
      <c r="W40">
        <v>5.9</v>
      </c>
      <c r="X40">
        <v>5.7</v>
      </c>
    </row>
    <row r="41" spans="1:24" x14ac:dyDescent="0.25">
      <c r="A41">
        <v>11</v>
      </c>
      <c r="B41" t="s">
        <v>29</v>
      </c>
      <c r="C41">
        <v>2</v>
      </c>
      <c r="D41" t="s">
        <v>31</v>
      </c>
      <c r="E41" t="s">
        <v>18</v>
      </c>
      <c r="F41" t="s">
        <v>219</v>
      </c>
      <c r="G41">
        <v>11</v>
      </c>
      <c r="H41">
        <v>0</v>
      </c>
      <c r="I41">
        <v>0</v>
      </c>
      <c r="J41" s="2">
        <v>41551</v>
      </c>
      <c r="K41" t="s">
        <v>24</v>
      </c>
      <c r="L41" t="s">
        <v>43</v>
      </c>
      <c r="M41" t="s">
        <v>43</v>
      </c>
      <c r="N41">
        <v>0.2465</v>
      </c>
      <c r="O41">
        <v>2.2409090999999999E-2</v>
      </c>
      <c r="P41">
        <v>11.2</v>
      </c>
      <c r="Q41">
        <v>3.6666666669999999</v>
      </c>
      <c r="R41">
        <v>7.7866666670000004</v>
      </c>
      <c r="S41">
        <v>3</v>
      </c>
      <c r="T41">
        <v>4</v>
      </c>
      <c r="U41">
        <v>4</v>
      </c>
      <c r="V41">
        <v>4</v>
      </c>
      <c r="W41">
        <v>6</v>
      </c>
      <c r="X41">
        <v>5.8</v>
      </c>
    </row>
    <row r="42" spans="1:24" x14ac:dyDescent="0.25">
      <c r="A42">
        <v>13</v>
      </c>
      <c r="B42" t="s">
        <v>16</v>
      </c>
      <c r="C42">
        <v>1</v>
      </c>
      <c r="D42" t="s">
        <v>33</v>
      </c>
      <c r="E42" t="s">
        <v>22</v>
      </c>
      <c r="F42" t="s">
        <v>219</v>
      </c>
      <c r="G42">
        <v>3</v>
      </c>
      <c r="H42">
        <v>0</v>
      </c>
      <c r="I42">
        <v>0</v>
      </c>
      <c r="J42" s="2">
        <v>41554</v>
      </c>
      <c r="K42" t="s">
        <v>24</v>
      </c>
      <c r="L42">
        <v>1</v>
      </c>
      <c r="M42">
        <v>0.1061</v>
      </c>
      <c r="N42">
        <v>0.1865</v>
      </c>
      <c r="O42">
        <v>6.2166667000000002E-2</v>
      </c>
      <c r="P42">
        <v>6.9</v>
      </c>
      <c r="Q42">
        <v>4.6666666670000003</v>
      </c>
      <c r="R42">
        <v>0.16</v>
      </c>
      <c r="S42">
        <v>2</v>
      </c>
      <c r="T42">
        <v>2</v>
      </c>
      <c r="U42">
        <v>5</v>
      </c>
      <c r="V42">
        <v>2</v>
      </c>
      <c r="W42">
        <v>5.7</v>
      </c>
      <c r="X42">
        <v>5.9</v>
      </c>
    </row>
    <row r="43" spans="1:24" x14ac:dyDescent="0.25">
      <c r="A43">
        <v>13</v>
      </c>
      <c r="B43" t="s">
        <v>16</v>
      </c>
      <c r="C43">
        <v>1</v>
      </c>
      <c r="D43" t="s">
        <v>33</v>
      </c>
      <c r="E43" t="s">
        <v>22</v>
      </c>
      <c r="F43" t="s">
        <v>219</v>
      </c>
      <c r="G43">
        <v>3</v>
      </c>
      <c r="H43">
        <v>0</v>
      </c>
      <c r="I43">
        <v>0</v>
      </c>
      <c r="J43" s="2">
        <v>41554</v>
      </c>
      <c r="K43" t="s">
        <v>24</v>
      </c>
      <c r="L43">
        <v>2</v>
      </c>
      <c r="M43">
        <v>7.4099999999999999E-2</v>
      </c>
      <c r="N43">
        <v>0.1865</v>
      </c>
      <c r="O43">
        <v>6.2166667000000002E-2</v>
      </c>
      <c r="P43">
        <v>6.9</v>
      </c>
      <c r="Q43">
        <v>4.6666666670000003</v>
      </c>
      <c r="R43">
        <v>0.16</v>
      </c>
      <c r="S43">
        <v>2</v>
      </c>
      <c r="T43">
        <v>2</v>
      </c>
      <c r="U43">
        <v>5</v>
      </c>
      <c r="V43">
        <v>2</v>
      </c>
      <c r="W43">
        <v>5.7</v>
      </c>
      <c r="X43">
        <v>5.9</v>
      </c>
    </row>
    <row r="44" spans="1:24" x14ac:dyDescent="0.25">
      <c r="A44">
        <v>13</v>
      </c>
      <c r="B44" t="s">
        <v>16</v>
      </c>
      <c r="C44">
        <v>1</v>
      </c>
      <c r="D44" t="s">
        <v>33</v>
      </c>
      <c r="E44" t="s">
        <v>22</v>
      </c>
      <c r="F44" t="s">
        <v>219</v>
      </c>
      <c r="G44">
        <v>3</v>
      </c>
      <c r="H44">
        <v>0</v>
      </c>
      <c r="I44">
        <v>0</v>
      </c>
      <c r="J44" s="2">
        <v>41554</v>
      </c>
      <c r="K44" t="s">
        <v>24</v>
      </c>
      <c r="L44">
        <v>3</v>
      </c>
      <c r="M44">
        <v>6.3E-3</v>
      </c>
      <c r="N44">
        <v>0.1865</v>
      </c>
      <c r="O44">
        <v>6.2166667000000002E-2</v>
      </c>
      <c r="P44">
        <v>6.9</v>
      </c>
      <c r="Q44">
        <v>4.6666666670000003</v>
      </c>
      <c r="R44">
        <v>0.16</v>
      </c>
      <c r="S44">
        <v>2</v>
      </c>
      <c r="T44">
        <v>2</v>
      </c>
      <c r="U44">
        <v>5</v>
      </c>
      <c r="V44">
        <v>2</v>
      </c>
      <c r="W44">
        <v>5.7</v>
      </c>
      <c r="X44">
        <v>5.9</v>
      </c>
    </row>
    <row r="45" spans="1:24" x14ac:dyDescent="0.25">
      <c r="A45">
        <v>13</v>
      </c>
      <c r="B45" t="s">
        <v>16</v>
      </c>
      <c r="C45">
        <v>1</v>
      </c>
      <c r="D45" t="s">
        <v>221</v>
      </c>
      <c r="E45" t="s">
        <v>18</v>
      </c>
      <c r="F45" t="s">
        <v>219</v>
      </c>
      <c r="G45">
        <v>3</v>
      </c>
      <c r="H45">
        <v>0</v>
      </c>
      <c r="I45">
        <v>0</v>
      </c>
      <c r="J45" s="2">
        <v>41554</v>
      </c>
      <c r="K45" t="s">
        <v>24</v>
      </c>
      <c r="L45">
        <v>1</v>
      </c>
      <c r="M45">
        <v>8.4699999999999998E-2</v>
      </c>
      <c r="N45">
        <v>0.17860000000000001</v>
      </c>
      <c r="O45">
        <v>5.9533333000000001E-2</v>
      </c>
      <c r="P45">
        <v>6.9</v>
      </c>
      <c r="Q45">
        <v>5</v>
      </c>
      <c r="R45">
        <v>0.16</v>
      </c>
      <c r="S45">
        <v>2</v>
      </c>
      <c r="T45">
        <v>2</v>
      </c>
      <c r="U45">
        <v>8</v>
      </c>
      <c r="V45">
        <v>3</v>
      </c>
      <c r="W45">
        <v>5.9</v>
      </c>
      <c r="X45">
        <v>5.5</v>
      </c>
    </row>
    <row r="46" spans="1:24" x14ac:dyDescent="0.25">
      <c r="A46">
        <v>13</v>
      </c>
      <c r="B46" t="s">
        <v>16</v>
      </c>
      <c r="C46">
        <v>1</v>
      </c>
      <c r="D46" t="s">
        <v>221</v>
      </c>
      <c r="E46" t="s">
        <v>18</v>
      </c>
      <c r="F46" t="s">
        <v>219</v>
      </c>
      <c r="G46">
        <v>3</v>
      </c>
      <c r="H46">
        <v>0</v>
      </c>
      <c r="I46">
        <v>0</v>
      </c>
      <c r="J46" s="2">
        <v>41554</v>
      </c>
      <c r="K46" t="s">
        <v>24</v>
      </c>
      <c r="L46">
        <v>2</v>
      </c>
      <c r="M46">
        <v>6.7799999999999999E-2</v>
      </c>
      <c r="N46">
        <v>0.17860000000000001</v>
      </c>
      <c r="O46">
        <v>5.9533333000000001E-2</v>
      </c>
      <c r="P46">
        <v>6.9</v>
      </c>
      <c r="Q46">
        <v>5</v>
      </c>
      <c r="R46">
        <v>0.16</v>
      </c>
      <c r="S46">
        <v>2</v>
      </c>
      <c r="T46">
        <v>2</v>
      </c>
      <c r="U46">
        <v>8</v>
      </c>
      <c r="V46">
        <v>3</v>
      </c>
      <c r="W46">
        <v>5.9</v>
      </c>
      <c r="X46">
        <v>5.5</v>
      </c>
    </row>
    <row r="47" spans="1:24" x14ac:dyDescent="0.25">
      <c r="A47">
        <v>13</v>
      </c>
      <c r="B47" t="s">
        <v>16</v>
      </c>
      <c r="C47">
        <v>1</v>
      </c>
      <c r="D47" t="s">
        <v>221</v>
      </c>
      <c r="E47" t="s">
        <v>18</v>
      </c>
      <c r="F47" t="s">
        <v>219</v>
      </c>
      <c r="G47">
        <v>3</v>
      </c>
      <c r="H47">
        <v>0</v>
      </c>
      <c r="I47">
        <v>0</v>
      </c>
      <c r="J47" s="2">
        <v>41554</v>
      </c>
      <c r="K47" t="s">
        <v>24</v>
      </c>
      <c r="L47">
        <v>3</v>
      </c>
      <c r="M47">
        <v>2.6100000000000002E-2</v>
      </c>
      <c r="N47">
        <v>0.17860000000000001</v>
      </c>
      <c r="O47">
        <v>5.9533333000000001E-2</v>
      </c>
      <c r="P47">
        <v>6.9</v>
      </c>
      <c r="Q47">
        <v>5</v>
      </c>
      <c r="R47">
        <v>0.16</v>
      </c>
      <c r="S47">
        <v>2</v>
      </c>
      <c r="T47">
        <v>2</v>
      </c>
      <c r="U47">
        <v>8</v>
      </c>
      <c r="V47">
        <v>3</v>
      </c>
      <c r="W47">
        <v>5.9</v>
      </c>
      <c r="X47">
        <v>5.5</v>
      </c>
    </row>
    <row r="48" spans="1:24" x14ac:dyDescent="0.25">
      <c r="A48">
        <v>13</v>
      </c>
      <c r="B48" t="s">
        <v>16</v>
      </c>
      <c r="C48">
        <v>2</v>
      </c>
      <c r="D48" t="s">
        <v>35</v>
      </c>
      <c r="E48" t="s">
        <v>18</v>
      </c>
      <c r="F48" t="s">
        <v>219</v>
      </c>
      <c r="G48">
        <v>2</v>
      </c>
      <c r="H48">
        <v>0</v>
      </c>
      <c r="I48">
        <v>0</v>
      </c>
      <c r="J48" t="s">
        <v>43</v>
      </c>
      <c r="K48" t="s">
        <v>24</v>
      </c>
      <c r="L48" t="s">
        <v>43</v>
      </c>
      <c r="M48" t="s">
        <v>43</v>
      </c>
      <c r="N48" t="s">
        <v>43</v>
      </c>
      <c r="O48" t="s">
        <v>43</v>
      </c>
      <c r="P48">
        <v>5.4</v>
      </c>
      <c r="Q48">
        <v>5</v>
      </c>
      <c r="R48">
        <v>0.16</v>
      </c>
      <c r="S48">
        <v>2</v>
      </c>
      <c r="T48">
        <v>2</v>
      </c>
      <c r="U48">
        <v>3</v>
      </c>
      <c r="V48">
        <v>2</v>
      </c>
      <c r="W48">
        <v>6.1</v>
      </c>
      <c r="X48">
        <v>5.6</v>
      </c>
    </row>
    <row r="49" spans="1:24" x14ac:dyDescent="0.25">
      <c r="A49">
        <v>13</v>
      </c>
      <c r="B49" t="s">
        <v>16</v>
      </c>
      <c r="C49">
        <v>3</v>
      </c>
      <c r="D49" t="s">
        <v>36</v>
      </c>
      <c r="E49" t="s">
        <v>18</v>
      </c>
      <c r="F49" t="s">
        <v>219</v>
      </c>
      <c r="G49">
        <v>2</v>
      </c>
      <c r="H49">
        <v>0</v>
      </c>
      <c r="I49">
        <v>0</v>
      </c>
      <c r="J49" s="2">
        <v>41553</v>
      </c>
      <c r="K49" t="s">
        <v>24</v>
      </c>
      <c r="L49">
        <v>1</v>
      </c>
      <c r="M49">
        <v>4.9399999999999999E-2</v>
      </c>
      <c r="N49">
        <v>7.7299999999999994E-2</v>
      </c>
      <c r="O49">
        <v>3.8649999999999997E-2</v>
      </c>
      <c r="P49">
        <v>3.9</v>
      </c>
      <c r="Q49">
        <v>5</v>
      </c>
      <c r="R49">
        <v>0.16</v>
      </c>
      <c r="S49">
        <v>4</v>
      </c>
      <c r="T49">
        <v>2</v>
      </c>
      <c r="U49">
        <v>7</v>
      </c>
      <c r="V49">
        <v>4</v>
      </c>
      <c r="W49">
        <v>6.3</v>
      </c>
      <c r="X49">
        <v>5.3</v>
      </c>
    </row>
    <row r="50" spans="1:24" x14ac:dyDescent="0.25">
      <c r="A50">
        <v>13</v>
      </c>
      <c r="B50" t="s">
        <v>16</v>
      </c>
      <c r="C50">
        <v>3</v>
      </c>
      <c r="D50" t="s">
        <v>36</v>
      </c>
      <c r="E50" t="s">
        <v>18</v>
      </c>
      <c r="F50" t="s">
        <v>219</v>
      </c>
      <c r="G50">
        <v>2</v>
      </c>
      <c r="H50">
        <v>0</v>
      </c>
      <c r="I50">
        <v>0</v>
      </c>
      <c r="J50" s="2">
        <v>41553</v>
      </c>
      <c r="K50" t="s">
        <v>24</v>
      </c>
      <c r="L50">
        <v>2</v>
      </c>
      <c r="M50">
        <v>2.7900000000000001E-2</v>
      </c>
      <c r="N50">
        <v>7.7299999999999994E-2</v>
      </c>
      <c r="O50">
        <v>3.8649999999999997E-2</v>
      </c>
      <c r="P50">
        <v>3.9</v>
      </c>
      <c r="Q50">
        <v>5</v>
      </c>
      <c r="R50">
        <v>0.16</v>
      </c>
      <c r="S50">
        <v>4</v>
      </c>
      <c r="T50">
        <v>2</v>
      </c>
      <c r="U50">
        <v>7</v>
      </c>
      <c r="V50">
        <v>4</v>
      </c>
      <c r="W50">
        <v>6.3</v>
      </c>
      <c r="X50">
        <v>5.3</v>
      </c>
    </row>
    <row r="51" spans="1:24" x14ac:dyDescent="0.25">
      <c r="A51">
        <v>13</v>
      </c>
      <c r="B51" t="s">
        <v>29</v>
      </c>
      <c r="C51">
        <v>1</v>
      </c>
      <c r="D51" t="s">
        <v>66</v>
      </c>
      <c r="E51" t="s">
        <v>22</v>
      </c>
      <c r="F51" t="s">
        <v>219</v>
      </c>
      <c r="G51">
        <v>15</v>
      </c>
      <c r="H51">
        <v>0</v>
      </c>
      <c r="I51">
        <v>0</v>
      </c>
      <c r="J51" s="2">
        <v>41553</v>
      </c>
      <c r="K51" t="s">
        <v>24</v>
      </c>
      <c r="L51" t="s">
        <v>43</v>
      </c>
      <c r="M51" t="s">
        <v>43</v>
      </c>
      <c r="N51">
        <v>1.3583000000000001</v>
      </c>
      <c r="O51">
        <v>9.0553333E-2</v>
      </c>
      <c r="P51">
        <v>7.1</v>
      </c>
      <c r="Q51">
        <v>3.6666666669999999</v>
      </c>
      <c r="R51">
        <v>2.2400000000000002</v>
      </c>
      <c r="S51">
        <v>3</v>
      </c>
      <c r="T51">
        <v>2</v>
      </c>
      <c r="U51">
        <v>1</v>
      </c>
      <c r="V51">
        <v>5</v>
      </c>
      <c r="W51">
        <v>5.6</v>
      </c>
      <c r="X51">
        <v>5.4</v>
      </c>
    </row>
    <row r="52" spans="1:24" x14ac:dyDescent="0.25">
      <c r="A52">
        <v>13</v>
      </c>
      <c r="B52" t="s">
        <v>29</v>
      </c>
      <c r="C52">
        <v>1</v>
      </c>
      <c r="D52" t="s">
        <v>67</v>
      </c>
      <c r="E52" t="s">
        <v>18</v>
      </c>
      <c r="F52" t="s">
        <v>219</v>
      </c>
      <c r="G52">
        <v>3</v>
      </c>
      <c r="H52">
        <v>0</v>
      </c>
      <c r="I52">
        <v>0</v>
      </c>
      <c r="J52" s="2">
        <v>41553</v>
      </c>
      <c r="K52" t="s">
        <v>24</v>
      </c>
      <c r="L52">
        <v>1</v>
      </c>
      <c r="M52">
        <v>2.24E-2</v>
      </c>
      <c r="N52">
        <v>4.6300000000000001E-2</v>
      </c>
      <c r="O52">
        <v>1.5433333E-2</v>
      </c>
      <c r="P52">
        <v>7.1</v>
      </c>
      <c r="Q52">
        <v>5</v>
      </c>
      <c r="R52">
        <v>2.2400000000000002</v>
      </c>
      <c r="S52">
        <v>5</v>
      </c>
      <c r="T52">
        <v>2</v>
      </c>
      <c r="U52">
        <v>9</v>
      </c>
      <c r="V52">
        <v>2</v>
      </c>
      <c r="W52">
        <v>5.6</v>
      </c>
      <c r="X52">
        <v>5.6</v>
      </c>
    </row>
    <row r="53" spans="1:24" x14ac:dyDescent="0.25">
      <c r="A53">
        <v>13</v>
      </c>
      <c r="B53" t="s">
        <v>29</v>
      </c>
      <c r="C53">
        <v>1</v>
      </c>
      <c r="D53" t="s">
        <v>67</v>
      </c>
      <c r="E53" t="s">
        <v>18</v>
      </c>
      <c r="F53" t="s">
        <v>219</v>
      </c>
      <c r="G53">
        <v>3</v>
      </c>
      <c r="H53">
        <v>0</v>
      </c>
      <c r="I53">
        <v>0</v>
      </c>
      <c r="J53" s="2">
        <v>41553</v>
      </c>
      <c r="K53" t="s">
        <v>24</v>
      </c>
      <c r="L53">
        <v>2</v>
      </c>
      <c r="M53">
        <v>1.5599999999999999E-2</v>
      </c>
      <c r="N53">
        <v>4.6300000000000001E-2</v>
      </c>
      <c r="O53">
        <v>1.5433333E-2</v>
      </c>
      <c r="P53">
        <v>7.1</v>
      </c>
      <c r="Q53">
        <v>5</v>
      </c>
      <c r="R53">
        <v>2.2400000000000002</v>
      </c>
      <c r="S53">
        <v>5</v>
      </c>
      <c r="T53">
        <v>2</v>
      </c>
      <c r="U53">
        <v>9</v>
      </c>
      <c r="V53">
        <v>2</v>
      </c>
      <c r="W53">
        <v>5.6</v>
      </c>
      <c r="X53">
        <v>5.6</v>
      </c>
    </row>
    <row r="54" spans="1:24" x14ac:dyDescent="0.25">
      <c r="A54">
        <v>13</v>
      </c>
      <c r="B54" t="s">
        <v>29</v>
      </c>
      <c r="C54">
        <v>1</v>
      </c>
      <c r="D54" t="s">
        <v>67</v>
      </c>
      <c r="E54" t="s">
        <v>18</v>
      </c>
      <c r="F54" t="s">
        <v>219</v>
      </c>
      <c r="G54">
        <v>3</v>
      </c>
      <c r="H54">
        <v>0</v>
      </c>
      <c r="I54">
        <v>0</v>
      </c>
      <c r="J54" s="2">
        <v>41553</v>
      </c>
      <c r="K54" t="s">
        <v>24</v>
      </c>
      <c r="L54">
        <v>3</v>
      </c>
      <c r="M54">
        <v>8.3000000000000001E-3</v>
      </c>
      <c r="N54">
        <v>4.6300000000000001E-2</v>
      </c>
      <c r="O54">
        <v>1.5433333E-2</v>
      </c>
      <c r="P54">
        <v>7.1</v>
      </c>
      <c r="Q54">
        <v>5</v>
      </c>
      <c r="R54">
        <v>2.2400000000000002</v>
      </c>
      <c r="S54">
        <v>5</v>
      </c>
      <c r="T54">
        <v>2</v>
      </c>
      <c r="U54">
        <v>9</v>
      </c>
      <c r="V54">
        <v>2</v>
      </c>
      <c r="W54">
        <v>5.6</v>
      </c>
      <c r="X54">
        <v>5.6</v>
      </c>
    </row>
    <row r="55" spans="1:24" x14ac:dyDescent="0.25">
      <c r="A55">
        <v>13</v>
      </c>
      <c r="B55" t="s">
        <v>29</v>
      </c>
      <c r="C55">
        <v>2</v>
      </c>
      <c r="D55" t="s">
        <v>68</v>
      </c>
      <c r="E55" t="s">
        <v>18</v>
      </c>
      <c r="F55" t="s">
        <v>219</v>
      </c>
      <c r="G55">
        <v>4</v>
      </c>
      <c r="H55">
        <v>0</v>
      </c>
      <c r="I55">
        <v>0</v>
      </c>
      <c r="J55" s="2">
        <v>41553</v>
      </c>
      <c r="K55" t="s">
        <v>24</v>
      </c>
      <c r="L55">
        <v>1</v>
      </c>
      <c r="M55">
        <v>3.6799999999999999E-2</v>
      </c>
      <c r="N55">
        <v>0.1323</v>
      </c>
      <c r="O55">
        <v>3.3075E-2</v>
      </c>
      <c r="P55">
        <v>5.6</v>
      </c>
      <c r="Q55">
        <v>4.3333333329999997</v>
      </c>
      <c r="R55">
        <v>6.4</v>
      </c>
      <c r="S55">
        <v>2</v>
      </c>
      <c r="T55">
        <v>2</v>
      </c>
      <c r="U55">
        <v>2</v>
      </c>
      <c r="V55">
        <v>2</v>
      </c>
      <c r="W55">
        <v>5.5</v>
      </c>
      <c r="X55">
        <v>5.6</v>
      </c>
    </row>
    <row r="56" spans="1:24" x14ac:dyDescent="0.25">
      <c r="A56">
        <v>13</v>
      </c>
      <c r="B56" t="s">
        <v>29</v>
      </c>
      <c r="C56">
        <v>2</v>
      </c>
      <c r="D56" t="s">
        <v>68</v>
      </c>
      <c r="E56" t="s">
        <v>18</v>
      </c>
      <c r="F56" t="s">
        <v>219</v>
      </c>
      <c r="G56">
        <v>4</v>
      </c>
      <c r="H56">
        <v>0</v>
      </c>
      <c r="I56">
        <v>0</v>
      </c>
      <c r="J56" s="2">
        <v>41553</v>
      </c>
      <c r="K56" t="s">
        <v>24</v>
      </c>
      <c r="L56">
        <v>2</v>
      </c>
      <c r="M56">
        <v>5.0999999999999997E-2</v>
      </c>
      <c r="N56">
        <v>0.1323</v>
      </c>
      <c r="O56">
        <v>3.3075E-2</v>
      </c>
      <c r="P56">
        <v>5.6</v>
      </c>
      <c r="Q56">
        <v>4.3333333329999997</v>
      </c>
      <c r="R56">
        <v>6.4</v>
      </c>
      <c r="S56">
        <v>2</v>
      </c>
      <c r="T56">
        <v>2</v>
      </c>
      <c r="U56">
        <v>2</v>
      </c>
      <c r="V56">
        <v>2</v>
      </c>
      <c r="W56">
        <v>5.5</v>
      </c>
      <c r="X56">
        <v>5.6</v>
      </c>
    </row>
    <row r="57" spans="1:24" x14ac:dyDescent="0.25">
      <c r="A57">
        <v>13</v>
      </c>
      <c r="B57" t="s">
        <v>29</v>
      </c>
      <c r="C57">
        <v>2</v>
      </c>
      <c r="D57" t="s">
        <v>68</v>
      </c>
      <c r="E57" t="s">
        <v>18</v>
      </c>
      <c r="F57" t="s">
        <v>219</v>
      </c>
      <c r="G57">
        <v>4</v>
      </c>
      <c r="H57">
        <v>0</v>
      </c>
      <c r="I57">
        <v>0</v>
      </c>
      <c r="J57" s="2">
        <v>41553</v>
      </c>
      <c r="K57" t="s">
        <v>24</v>
      </c>
      <c r="L57">
        <v>3</v>
      </c>
      <c r="M57">
        <v>2.2200000000000001E-2</v>
      </c>
      <c r="N57">
        <v>0.1323</v>
      </c>
      <c r="O57">
        <v>3.3075E-2</v>
      </c>
      <c r="P57">
        <v>5.6</v>
      </c>
      <c r="Q57">
        <v>4.3333333329999997</v>
      </c>
      <c r="R57">
        <v>6.4</v>
      </c>
      <c r="S57">
        <v>2</v>
      </c>
      <c r="T57">
        <v>2</v>
      </c>
      <c r="U57">
        <v>2</v>
      </c>
      <c r="V57">
        <v>2</v>
      </c>
      <c r="W57">
        <v>5.5</v>
      </c>
      <c r="X57">
        <v>5.6</v>
      </c>
    </row>
    <row r="58" spans="1:24" x14ac:dyDescent="0.25">
      <c r="A58">
        <v>13</v>
      </c>
      <c r="B58" t="s">
        <v>29</v>
      </c>
      <c r="C58">
        <v>2</v>
      </c>
      <c r="D58" t="s">
        <v>68</v>
      </c>
      <c r="E58" t="s">
        <v>18</v>
      </c>
      <c r="F58" t="s">
        <v>219</v>
      </c>
      <c r="G58">
        <v>4</v>
      </c>
      <c r="H58">
        <v>0</v>
      </c>
      <c r="I58">
        <v>0</v>
      </c>
      <c r="J58" s="2">
        <v>41553</v>
      </c>
      <c r="K58" t="s">
        <v>24</v>
      </c>
      <c r="L58">
        <v>4</v>
      </c>
      <c r="M58">
        <v>2.23E-2</v>
      </c>
      <c r="N58">
        <v>0.1323</v>
      </c>
      <c r="O58">
        <v>3.3075E-2</v>
      </c>
      <c r="P58">
        <v>5.6</v>
      </c>
      <c r="Q58">
        <v>4.3333333329999997</v>
      </c>
      <c r="R58">
        <v>6.4</v>
      </c>
      <c r="S58">
        <v>2</v>
      </c>
      <c r="T58">
        <v>2</v>
      </c>
      <c r="U58">
        <v>2</v>
      </c>
      <c r="V58">
        <v>2</v>
      </c>
      <c r="W58">
        <v>5.5</v>
      </c>
      <c r="X58">
        <v>5.6</v>
      </c>
    </row>
    <row r="59" spans="1:24" x14ac:dyDescent="0.25">
      <c r="A59">
        <v>13</v>
      </c>
      <c r="B59" t="s">
        <v>29</v>
      </c>
      <c r="C59">
        <v>3</v>
      </c>
      <c r="D59" t="s">
        <v>69</v>
      </c>
      <c r="E59" t="s">
        <v>18</v>
      </c>
      <c r="F59" t="s">
        <v>219</v>
      </c>
      <c r="G59">
        <v>2</v>
      </c>
      <c r="H59">
        <v>0</v>
      </c>
      <c r="I59">
        <v>0</v>
      </c>
      <c r="J59" s="2">
        <v>41553</v>
      </c>
      <c r="K59" t="s">
        <v>24</v>
      </c>
      <c r="L59">
        <v>1</v>
      </c>
      <c r="M59">
        <v>4.3200000000000002E-2</v>
      </c>
      <c r="N59">
        <v>0.21260000000000001</v>
      </c>
      <c r="O59">
        <v>0.10630000000000001</v>
      </c>
      <c r="P59">
        <v>4.0999999999999996</v>
      </c>
      <c r="Q59">
        <v>5.3333333329999997</v>
      </c>
      <c r="R59">
        <v>18.186666670000001</v>
      </c>
      <c r="S59">
        <v>2</v>
      </c>
      <c r="T59">
        <v>2</v>
      </c>
      <c r="U59">
        <v>3</v>
      </c>
      <c r="V59">
        <v>2</v>
      </c>
      <c r="W59">
        <v>5.7</v>
      </c>
      <c r="X59">
        <v>5.6</v>
      </c>
    </row>
    <row r="60" spans="1:24" x14ac:dyDescent="0.25">
      <c r="A60">
        <v>13</v>
      </c>
      <c r="B60" t="s">
        <v>29</v>
      </c>
      <c r="C60">
        <v>3</v>
      </c>
      <c r="D60" t="s">
        <v>69</v>
      </c>
      <c r="E60" t="s">
        <v>18</v>
      </c>
      <c r="F60" t="s">
        <v>219</v>
      </c>
      <c r="G60">
        <v>2</v>
      </c>
      <c r="H60">
        <v>0</v>
      </c>
      <c r="I60">
        <v>0</v>
      </c>
      <c r="J60" s="2">
        <v>41553</v>
      </c>
      <c r="K60" t="s">
        <v>24</v>
      </c>
      <c r="L60">
        <v>2</v>
      </c>
      <c r="M60">
        <v>0.1694</v>
      </c>
      <c r="N60">
        <v>0.21260000000000001</v>
      </c>
      <c r="O60">
        <v>0.10630000000000001</v>
      </c>
      <c r="P60">
        <v>4.0999999999999996</v>
      </c>
      <c r="Q60">
        <v>5.3333333329999997</v>
      </c>
      <c r="R60">
        <v>18.186666670000001</v>
      </c>
      <c r="S60">
        <v>2</v>
      </c>
      <c r="T60">
        <v>2</v>
      </c>
      <c r="U60">
        <v>3</v>
      </c>
      <c r="V60">
        <v>2</v>
      </c>
      <c r="W60">
        <v>5.7</v>
      </c>
      <c r="X60">
        <v>5.6</v>
      </c>
    </row>
    <row r="61" spans="1:24" x14ac:dyDescent="0.25">
      <c r="A61">
        <v>14</v>
      </c>
      <c r="B61" t="s">
        <v>16</v>
      </c>
      <c r="C61">
        <v>2</v>
      </c>
      <c r="D61" t="s">
        <v>145</v>
      </c>
      <c r="E61" t="s">
        <v>22</v>
      </c>
      <c r="F61" t="s">
        <v>219</v>
      </c>
      <c r="G61">
        <v>2</v>
      </c>
      <c r="H61">
        <v>0</v>
      </c>
      <c r="I61">
        <v>0</v>
      </c>
      <c r="J61" s="2">
        <v>41552</v>
      </c>
      <c r="K61" t="s">
        <v>24</v>
      </c>
      <c r="L61">
        <v>1</v>
      </c>
      <c r="M61">
        <v>1.29E-2</v>
      </c>
      <c r="N61">
        <v>0.2888</v>
      </c>
      <c r="O61">
        <v>0.1444</v>
      </c>
      <c r="P61">
        <v>11</v>
      </c>
      <c r="Q61">
        <v>3</v>
      </c>
      <c r="R61">
        <v>7.44</v>
      </c>
      <c r="S61">
        <v>4</v>
      </c>
      <c r="T61">
        <v>10</v>
      </c>
      <c r="U61">
        <v>2</v>
      </c>
      <c r="V61">
        <v>3</v>
      </c>
      <c r="W61">
        <v>6.1</v>
      </c>
      <c r="X61">
        <v>6</v>
      </c>
    </row>
    <row r="62" spans="1:24" x14ac:dyDescent="0.25">
      <c r="A62">
        <v>14</v>
      </c>
      <c r="B62" t="s">
        <v>16</v>
      </c>
      <c r="C62">
        <v>2</v>
      </c>
      <c r="D62" t="s">
        <v>145</v>
      </c>
      <c r="E62" t="s">
        <v>22</v>
      </c>
      <c r="F62" t="s">
        <v>219</v>
      </c>
      <c r="G62">
        <v>2</v>
      </c>
      <c r="H62">
        <v>0</v>
      </c>
      <c r="I62">
        <v>0</v>
      </c>
      <c r="J62" s="2">
        <v>41552</v>
      </c>
      <c r="K62" t="s">
        <v>24</v>
      </c>
      <c r="L62">
        <v>2</v>
      </c>
      <c r="M62">
        <v>0.27589999999999998</v>
      </c>
      <c r="N62">
        <v>0.2888</v>
      </c>
      <c r="O62">
        <v>0.1444</v>
      </c>
      <c r="P62">
        <v>11</v>
      </c>
      <c r="Q62">
        <v>3</v>
      </c>
      <c r="R62">
        <v>7.44</v>
      </c>
      <c r="S62">
        <v>4</v>
      </c>
      <c r="T62">
        <v>10</v>
      </c>
      <c r="U62">
        <v>2</v>
      </c>
      <c r="V62">
        <v>3</v>
      </c>
      <c r="W62">
        <v>6.1</v>
      </c>
      <c r="X62">
        <v>6</v>
      </c>
    </row>
    <row r="63" spans="1:24" x14ac:dyDescent="0.25">
      <c r="A63">
        <v>14</v>
      </c>
      <c r="B63" t="s">
        <v>16</v>
      </c>
      <c r="C63">
        <v>2</v>
      </c>
      <c r="D63" t="s">
        <v>94</v>
      </c>
      <c r="E63" t="s">
        <v>18</v>
      </c>
      <c r="F63" t="s">
        <v>219</v>
      </c>
      <c r="G63">
        <v>1</v>
      </c>
      <c r="H63">
        <v>0</v>
      </c>
      <c r="I63">
        <v>0</v>
      </c>
      <c r="J63" s="2">
        <v>41552</v>
      </c>
      <c r="K63" t="s">
        <v>24</v>
      </c>
      <c r="L63">
        <v>1</v>
      </c>
      <c r="M63">
        <v>6.8699999999999997E-2</v>
      </c>
      <c r="N63">
        <v>6.8699999999999997E-2</v>
      </c>
      <c r="O63">
        <v>6.8699999999999997E-2</v>
      </c>
      <c r="P63">
        <v>11</v>
      </c>
      <c r="Q63">
        <v>3</v>
      </c>
      <c r="R63">
        <v>24.08</v>
      </c>
      <c r="S63">
        <v>3</v>
      </c>
      <c r="T63">
        <v>2</v>
      </c>
      <c r="U63">
        <v>1</v>
      </c>
      <c r="V63">
        <v>2</v>
      </c>
      <c r="W63">
        <v>6.3</v>
      </c>
      <c r="X63">
        <v>6.1</v>
      </c>
    </row>
    <row r="64" spans="1:24" x14ac:dyDescent="0.25">
      <c r="A64">
        <v>13</v>
      </c>
      <c r="B64" t="s">
        <v>16</v>
      </c>
      <c r="C64">
        <v>2</v>
      </c>
      <c r="D64" t="s">
        <v>34</v>
      </c>
      <c r="E64" t="s">
        <v>22</v>
      </c>
      <c r="F64" t="s">
        <v>60</v>
      </c>
      <c r="G64">
        <v>8</v>
      </c>
      <c r="H64">
        <v>0</v>
      </c>
      <c r="I64">
        <v>0</v>
      </c>
      <c r="J64" s="2">
        <v>41554</v>
      </c>
      <c r="K64" t="s">
        <v>24</v>
      </c>
      <c r="L64" t="s">
        <v>43</v>
      </c>
      <c r="M64" t="s">
        <v>43</v>
      </c>
      <c r="N64">
        <v>0.61019999999999996</v>
      </c>
      <c r="O64">
        <v>7.6274999999999996E-2</v>
      </c>
      <c r="P64">
        <v>5.4</v>
      </c>
      <c r="Q64">
        <v>4.6666666670000003</v>
      </c>
      <c r="R64">
        <v>0.16</v>
      </c>
      <c r="S64">
        <v>3</v>
      </c>
      <c r="T64">
        <v>3</v>
      </c>
      <c r="U64">
        <v>8</v>
      </c>
      <c r="V64">
        <v>14</v>
      </c>
      <c r="W64">
        <v>5.6</v>
      </c>
      <c r="X64">
        <v>5.0999999999999996</v>
      </c>
    </row>
    <row r="65" spans="1:24" x14ac:dyDescent="0.25">
      <c r="A65">
        <v>13</v>
      </c>
      <c r="B65" t="s">
        <v>16</v>
      </c>
      <c r="C65">
        <v>2</v>
      </c>
      <c r="D65" t="s">
        <v>35</v>
      </c>
      <c r="E65" t="s">
        <v>18</v>
      </c>
      <c r="F65" t="s">
        <v>60</v>
      </c>
      <c r="G65">
        <v>1</v>
      </c>
      <c r="H65">
        <v>0</v>
      </c>
      <c r="I65">
        <v>0</v>
      </c>
      <c r="J65" s="2">
        <v>41553</v>
      </c>
      <c r="K65" t="s">
        <v>24</v>
      </c>
      <c r="L65">
        <v>1</v>
      </c>
      <c r="M65">
        <v>4.0300000000000002E-2</v>
      </c>
      <c r="N65">
        <v>4.0300000000000002E-2</v>
      </c>
      <c r="O65">
        <v>4.0300000000000002E-2</v>
      </c>
      <c r="P65">
        <v>5.4</v>
      </c>
      <c r="Q65">
        <v>5</v>
      </c>
      <c r="R65">
        <v>0.16</v>
      </c>
      <c r="S65">
        <v>2</v>
      </c>
      <c r="T65">
        <v>2</v>
      </c>
      <c r="U65">
        <v>3</v>
      </c>
      <c r="V65">
        <v>2</v>
      </c>
      <c r="W65">
        <v>6.1</v>
      </c>
      <c r="X65">
        <v>5.6</v>
      </c>
    </row>
    <row r="66" spans="1:24" x14ac:dyDescent="0.25">
      <c r="A66">
        <v>13</v>
      </c>
      <c r="B66" t="s">
        <v>16</v>
      </c>
      <c r="C66">
        <v>3</v>
      </c>
      <c r="D66" t="s">
        <v>36</v>
      </c>
      <c r="E66" t="s">
        <v>18</v>
      </c>
      <c r="F66" t="s">
        <v>60</v>
      </c>
      <c r="G66">
        <v>15</v>
      </c>
      <c r="H66">
        <v>0</v>
      </c>
      <c r="I66">
        <v>0</v>
      </c>
      <c r="J66" s="2">
        <v>41553</v>
      </c>
      <c r="K66" t="s">
        <v>24</v>
      </c>
      <c r="L66" t="s">
        <v>43</v>
      </c>
      <c r="M66" t="s">
        <v>43</v>
      </c>
      <c r="N66">
        <v>1.0749</v>
      </c>
      <c r="O66">
        <v>7.1660000000000001E-2</v>
      </c>
      <c r="P66">
        <v>3.9</v>
      </c>
      <c r="Q66">
        <v>5</v>
      </c>
      <c r="R66">
        <v>0.16</v>
      </c>
      <c r="S66">
        <v>4</v>
      </c>
      <c r="T66">
        <v>2</v>
      </c>
      <c r="U66">
        <v>7</v>
      </c>
      <c r="V66">
        <v>4</v>
      </c>
      <c r="W66">
        <v>6.3</v>
      </c>
      <c r="X66">
        <v>5.3</v>
      </c>
    </row>
    <row r="67" spans="1:24" x14ac:dyDescent="0.25">
      <c r="A67">
        <v>13</v>
      </c>
      <c r="B67" t="s">
        <v>16</v>
      </c>
      <c r="C67">
        <v>5</v>
      </c>
      <c r="D67" t="s">
        <v>37</v>
      </c>
      <c r="E67" t="s">
        <v>18</v>
      </c>
      <c r="F67" t="s">
        <v>60</v>
      </c>
      <c r="G67">
        <v>2</v>
      </c>
      <c r="H67">
        <v>0</v>
      </c>
      <c r="I67">
        <v>0</v>
      </c>
      <c r="J67" s="2">
        <v>41553</v>
      </c>
      <c r="K67" t="s">
        <v>24</v>
      </c>
      <c r="L67">
        <v>1</v>
      </c>
      <c r="M67">
        <v>1.2E-2</v>
      </c>
      <c r="N67">
        <v>2.63E-2</v>
      </c>
      <c r="O67">
        <v>1.315E-2</v>
      </c>
      <c r="P67">
        <v>0.9</v>
      </c>
      <c r="Q67">
        <v>5</v>
      </c>
      <c r="R67">
        <v>71.573333329999997</v>
      </c>
      <c r="S67">
        <v>2</v>
      </c>
      <c r="T67">
        <v>3</v>
      </c>
      <c r="U67">
        <v>4</v>
      </c>
      <c r="V67">
        <v>4</v>
      </c>
      <c r="W67">
        <v>4.9000000000000004</v>
      </c>
      <c r="X67">
        <v>5.0999999999999996</v>
      </c>
    </row>
    <row r="68" spans="1:24" x14ac:dyDescent="0.25">
      <c r="A68">
        <v>13</v>
      </c>
      <c r="B68" t="s">
        <v>16</v>
      </c>
      <c r="C68">
        <v>5</v>
      </c>
      <c r="D68" t="s">
        <v>37</v>
      </c>
      <c r="E68" t="s">
        <v>18</v>
      </c>
      <c r="F68" t="s">
        <v>60</v>
      </c>
      <c r="G68">
        <v>2</v>
      </c>
      <c r="H68">
        <v>0</v>
      </c>
      <c r="I68">
        <v>0</v>
      </c>
      <c r="J68" s="2">
        <v>41553</v>
      </c>
      <c r="K68" t="s">
        <v>24</v>
      </c>
      <c r="L68">
        <v>2</v>
      </c>
      <c r="M68">
        <v>1.43E-2</v>
      </c>
      <c r="N68">
        <v>2.63E-2</v>
      </c>
      <c r="O68">
        <v>1.315E-2</v>
      </c>
      <c r="P68">
        <v>0.9</v>
      </c>
      <c r="Q68">
        <v>5</v>
      </c>
      <c r="R68">
        <v>71.573333329999997</v>
      </c>
      <c r="S68">
        <v>2</v>
      </c>
      <c r="T68">
        <v>3</v>
      </c>
      <c r="U68">
        <v>4</v>
      </c>
      <c r="V68">
        <v>4</v>
      </c>
      <c r="W68">
        <v>4.9000000000000004</v>
      </c>
      <c r="X68">
        <v>5.0999999999999996</v>
      </c>
    </row>
    <row r="69" spans="1:24" x14ac:dyDescent="0.25">
      <c r="A69">
        <v>11</v>
      </c>
      <c r="B69" t="s">
        <v>16</v>
      </c>
      <c r="C69">
        <v>3</v>
      </c>
      <c r="D69" t="s">
        <v>86</v>
      </c>
      <c r="E69" t="s">
        <v>22</v>
      </c>
      <c r="F69" t="s">
        <v>62</v>
      </c>
      <c r="G69">
        <v>1</v>
      </c>
      <c r="H69">
        <v>0</v>
      </c>
      <c r="I69">
        <v>0</v>
      </c>
      <c r="J69" s="2">
        <v>41551</v>
      </c>
      <c r="K69" t="s">
        <v>24</v>
      </c>
      <c r="L69">
        <v>1</v>
      </c>
      <c r="M69">
        <v>2.0400000000000001E-2</v>
      </c>
      <c r="N69">
        <v>2.0400000000000001E-2</v>
      </c>
      <c r="O69">
        <v>2.0400000000000001E-2</v>
      </c>
      <c r="P69">
        <v>10.3</v>
      </c>
      <c r="Q69">
        <v>3</v>
      </c>
      <c r="R69">
        <v>22.346666670000001</v>
      </c>
      <c r="S69">
        <v>6</v>
      </c>
      <c r="T69">
        <v>3</v>
      </c>
      <c r="U69">
        <v>13</v>
      </c>
      <c r="V69">
        <v>2</v>
      </c>
      <c r="W69">
        <v>6.1</v>
      </c>
      <c r="X69">
        <v>6.4</v>
      </c>
    </row>
    <row r="70" spans="1:24" x14ac:dyDescent="0.25">
      <c r="A70">
        <v>11</v>
      </c>
      <c r="B70" t="s">
        <v>29</v>
      </c>
      <c r="C70">
        <v>1</v>
      </c>
      <c r="D70" t="s">
        <v>107</v>
      </c>
      <c r="E70" t="s">
        <v>22</v>
      </c>
      <c r="F70" t="s">
        <v>62</v>
      </c>
      <c r="G70">
        <v>1</v>
      </c>
      <c r="H70">
        <v>0</v>
      </c>
      <c r="I70">
        <v>0</v>
      </c>
      <c r="J70" s="2">
        <v>41551</v>
      </c>
      <c r="K70" t="s">
        <v>24</v>
      </c>
      <c r="L70">
        <v>1</v>
      </c>
      <c r="M70">
        <v>9.3399999999999997E-2</v>
      </c>
      <c r="N70">
        <v>9.3399999999999997E-2</v>
      </c>
      <c r="O70">
        <v>9.3399999999999997E-2</v>
      </c>
      <c r="P70">
        <v>13.2</v>
      </c>
      <c r="Q70">
        <v>4</v>
      </c>
      <c r="R70">
        <v>5.7066666670000004</v>
      </c>
      <c r="S70">
        <v>4</v>
      </c>
      <c r="T70">
        <v>2</v>
      </c>
      <c r="U70">
        <v>3</v>
      </c>
      <c r="V70">
        <v>3</v>
      </c>
      <c r="W70">
        <v>5.8</v>
      </c>
      <c r="X70">
        <v>5.6</v>
      </c>
    </row>
    <row r="71" spans="1:24" x14ac:dyDescent="0.25">
      <c r="A71">
        <v>11</v>
      </c>
      <c r="B71" t="s">
        <v>29</v>
      </c>
      <c r="C71">
        <v>1</v>
      </c>
      <c r="D71" t="s">
        <v>61</v>
      </c>
      <c r="E71" t="s">
        <v>18</v>
      </c>
      <c r="F71" t="s">
        <v>62</v>
      </c>
      <c r="G71">
        <v>19</v>
      </c>
      <c r="H71">
        <v>0</v>
      </c>
      <c r="I71">
        <v>0</v>
      </c>
      <c r="J71" s="2">
        <v>41551</v>
      </c>
      <c r="K71" t="s">
        <v>24</v>
      </c>
      <c r="L71" t="s">
        <v>43</v>
      </c>
      <c r="M71" t="s">
        <v>43</v>
      </c>
      <c r="N71">
        <v>0.1729</v>
      </c>
      <c r="O71">
        <v>9.1000000000000004E-3</v>
      </c>
      <c r="P71">
        <v>13.2</v>
      </c>
      <c r="Q71">
        <v>4</v>
      </c>
      <c r="R71">
        <v>2.9333333330000002</v>
      </c>
      <c r="S71">
        <v>3</v>
      </c>
      <c r="T71">
        <v>2</v>
      </c>
      <c r="U71">
        <v>3</v>
      </c>
      <c r="V71">
        <v>2</v>
      </c>
      <c r="W71">
        <v>6.2</v>
      </c>
      <c r="X71">
        <v>5.8</v>
      </c>
    </row>
    <row r="72" spans="1:24" x14ac:dyDescent="0.25">
      <c r="A72">
        <v>13</v>
      </c>
      <c r="B72" t="s">
        <v>16</v>
      </c>
      <c r="C72">
        <v>1</v>
      </c>
      <c r="D72" t="s">
        <v>33</v>
      </c>
      <c r="E72" t="s">
        <v>22</v>
      </c>
      <c r="F72" t="s">
        <v>62</v>
      </c>
      <c r="G72">
        <v>3</v>
      </c>
      <c r="H72">
        <v>0</v>
      </c>
      <c r="I72">
        <v>0</v>
      </c>
      <c r="J72" s="2">
        <v>41554</v>
      </c>
      <c r="K72" t="s">
        <v>24</v>
      </c>
      <c r="L72">
        <v>1</v>
      </c>
      <c r="M72">
        <v>3.5299999999999998E-2</v>
      </c>
      <c r="N72">
        <v>0.10639999999999999</v>
      </c>
      <c r="O72">
        <v>3.5466667E-2</v>
      </c>
      <c r="P72">
        <v>6.9</v>
      </c>
      <c r="Q72">
        <v>4.6666666670000003</v>
      </c>
      <c r="R72">
        <v>0.16</v>
      </c>
      <c r="S72">
        <v>2</v>
      </c>
      <c r="T72">
        <v>2</v>
      </c>
      <c r="U72">
        <v>5</v>
      </c>
      <c r="V72">
        <v>2</v>
      </c>
      <c r="W72">
        <v>5.7</v>
      </c>
      <c r="X72">
        <v>5.9</v>
      </c>
    </row>
    <row r="73" spans="1:24" x14ac:dyDescent="0.25">
      <c r="A73">
        <v>13</v>
      </c>
      <c r="B73" t="s">
        <v>16</v>
      </c>
      <c r="C73">
        <v>1</v>
      </c>
      <c r="D73" t="s">
        <v>33</v>
      </c>
      <c r="E73" t="s">
        <v>22</v>
      </c>
      <c r="F73" t="s">
        <v>62</v>
      </c>
      <c r="G73">
        <v>3</v>
      </c>
      <c r="H73">
        <v>0</v>
      </c>
      <c r="I73">
        <v>0</v>
      </c>
      <c r="J73" s="2">
        <v>41554</v>
      </c>
      <c r="K73" t="s">
        <v>24</v>
      </c>
      <c r="L73">
        <v>2</v>
      </c>
      <c r="M73">
        <v>2.9899999999999999E-2</v>
      </c>
      <c r="N73">
        <v>0.10639999999999999</v>
      </c>
      <c r="O73">
        <v>3.5466667E-2</v>
      </c>
      <c r="P73">
        <v>6.9</v>
      </c>
      <c r="Q73">
        <v>4.6666666670000003</v>
      </c>
      <c r="R73">
        <v>0.16</v>
      </c>
      <c r="S73">
        <v>2</v>
      </c>
      <c r="T73">
        <v>2</v>
      </c>
      <c r="U73">
        <v>5</v>
      </c>
      <c r="V73">
        <v>2</v>
      </c>
      <c r="W73">
        <v>5.7</v>
      </c>
      <c r="X73">
        <v>5.9</v>
      </c>
    </row>
    <row r="74" spans="1:24" x14ac:dyDescent="0.25">
      <c r="A74">
        <v>13</v>
      </c>
      <c r="B74" t="s">
        <v>16</v>
      </c>
      <c r="C74">
        <v>1</v>
      </c>
      <c r="D74" t="s">
        <v>33</v>
      </c>
      <c r="E74" t="s">
        <v>22</v>
      </c>
      <c r="F74" t="s">
        <v>62</v>
      </c>
      <c r="G74">
        <v>3</v>
      </c>
      <c r="H74">
        <v>0</v>
      </c>
      <c r="I74">
        <v>0</v>
      </c>
      <c r="J74" s="2">
        <v>41554</v>
      </c>
      <c r="K74" t="s">
        <v>24</v>
      </c>
      <c r="L74">
        <v>3</v>
      </c>
      <c r="M74">
        <v>4.1200000000000001E-2</v>
      </c>
      <c r="N74">
        <v>0.10639999999999999</v>
      </c>
      <c r="O74">
        <v>3.5466667E-2</v>
      </c>
      <c r="P74">
        <v>6.9</v>
      </c>
      <c r="Q74">
        <v>4.6666666670000003</v>
      </c>
      <c r="R74">
        <v>0.16</v>
      </c>
      <c r="S74">
        <v>2</v>
      </c>
      <c r="T74">
        <v>2</v>
      </c>
      <c r="U74">
        <v>5</v>
      </c>
      <c r="V74">
        <v>2</v>
      </c>
      <c r="W74">
        <v>5.7</v>
      </c>
      <c r="X74">
        <v>5.9</v>
      </c>
    </row>
    <row r="75" spans="1:24" x14ac:dyDescent="0.25">
      <c r="A75">
        <v>13</v>
      </c>
      <c r="B75" t="s">
        <v>16</v>
      </c>
      <c r="C75">
        <v>1</v>
      </c>
      <c r="D75" t="s">
        <v>221</v>
      </c>
      <c r="E75" t="s">
        <v>18</v>
      </c>
      <c r="F75" t="s">
        <v>62</v>
      </c>
      <c r="G75">
        <v>8</v>
      </c>
      <c r="H75">
        <v>0</v>
      </c>
      <c r="I75">
        <v>0</v>
      </c>
      <c r="J75" s="2">
        <v>41554</v>
      </c>
      <c r="K75" t="s">
        <v>24</v>
      </c>
      <c r="L75">
        <v>1</v>
      </c>
      <c r="M75">
        <v>4.1500000000000002E-2</v>
      </c>
      <c r="N75">
        <v>0.2142</v>
      </c>
      <c r="O75">
        <v>2.6775E-2</v>
      </c>
      <c r="P75">
        <v>6.9</v>
      </c>
      <c r="Q75">
        <v>5</v>
      </c>
      <c r="R75">
        <v>0.16</v>
      </c>
      <c r="S75">
        <v>2</v>
      </c>
      <c r="T75">
        <v>2</v>
      </c>
      <c r="U75">
        <v>8</v>
      </c>
      <c r="V75">
        <v>3</v>
      </c>
      <c r="W75">
        <v>5.9</v>
      </c>
      <c r="X75">
        <v>5.5</v>
      </c>
    </row>
    <row r="76" spans="1:24" x14ac:dyDescent="0.25">
      <c r="A76">
        <v>13</v>
      </c>
      <c r="B76" t="s">
        <v>16</v>
      </c>
      <c r="C76">
        <v>1</v>
      </c>
      <c r="D76" t="s">
        <v>221</v>
      </c>
      <c r="E76" t="s">
        <v>18</v>
      </c>
      <c r="F76" t="s">
        <v>62</v>
      </c>
      <c r="G76">
        <v>8</v>
      </c>
      <c r="H76">
        <v>0</v>
      </c>
      <c r="I76">
        <v>0</v>
      </c>
      <c r="J76" s="2">
        <v>41554</v>
      </c>
      <c r="K76" t="s">
        <v>24</v>
      </c>
      <c r="L76">
        <v>2</v>
      </c>
      <c r="M76">
        <v>3.32E-2</v>
      </c>
      <c r="N76">
        <v>0.2142</v>
      </c>
      <c r="O76">
        <v>2.6775E-2</v>
      </c>
      <c r="P76">
        <v>6.9</v>
      </c>
      <c r="Q76">
        <v>5</v>
      </c>
      <c r="R76">
        <v>0.16</v>
      </c>
      <c r="S76">
        <v>2</v>
      </c>
      <c r="T76">
        <v>2</v>
      </c>
      <c r="U76">
        <v>8</v>
      </c>
      <c r="V76">
        <v>3</v>
      </c>
      <c r="W76">
        <v>5.9</v>
      </c>
      <c r="X76">
        <v>5.5</v>
      </c>
    </row>
    <row r="77" spans="1:24" x14ac:dyDescent="0.25">
      <c r="A77">
        <v>13</v>
      </c>
      <c r="B77" t="s">
        <v>16</v>
      </c>
      <c r="C77">
        <v>1</v>
      </c>
      <c r="D77" t="s">
        <v>221</v>
      </c>
      <c r="E77" t="s">
        <v>18</v>
      </c>
      <c r="F77" t="s">
        <v>62</v>
      </c>
      <c r="G77">
        <v>8</v>
      </c>
      <c r="H77">
        <v>0</v>
      </c>
      <c r="I77">
        <v>0</v>
      </c>
      <c r="J77" s="2">
        <v>41554</v>
      </c>
      <c r="K77" t="s">
        <v>24</v>
      </c>
      <c r="L77">
        <v>3</v>
      </c>
      <c r="M77">
        <v>1.9099999999999999E-2</v>
      </c>
      <c r="N77">
        <v>0.2142</v>
      </c>
      <c r="O77">
        <v>2.6775E-2</v>
      </c>
      <c r="P77">
        <v>6.9</v>
      </c>
      <c r="Q77">
        <v>5</v>
      </c>
      <c r="R77">
        <v>0.16</v>
      </c>
      <c r="S77">
        <v>2</v>
      </c>
      <c r="T77">
        <v>2</v>
      </c>
      <c r="U77">
        <v>8</v>
      </c>
      <c r="V77">
        <v>3</v>
      </c>
      <c r="W77">
        <v>5.9</v>
      </c>
      <c r="X77">
        <v>5.5</v>
      </c>
    </row>
    <row r="78" spans="1:24" x14ac:dyDescent="0.25">
      <c r="A78">
        <v>13</v>
      </c>
      <c r="B78" t="s">
        <v>16</v>
      </c>
      <c r="C78">
        <v>1</v>
      </c>
      <c r="D78" t="s">
        <v>221</v>
      </c>
      <c r="E78" t="s">
        <v>18</v>
      </c>
      <c r="F78" t="s">
        <v>62</v>
      </c>
      <c r="G78">
        <v>8</v>
      </c>
      <c r="H78">
        <v>0</v>
      </c>
      <c r="I78">
        <v>0</v>
      </c>
      <c r="J78" s="2">
        <v>41554</v>
      </c>
      <c r="K78" t="s">
        <v>24</v>
      </c>
      <c r="L78">
        <v>4</v>
      </c>
      <c r="M78">
        <v>1.0800000000000001E-2</v>
      </c>
      <c r="N78">
        <v>0.2142</v>
      </c>
      <c r="O78">
        <v>2.6775E-2</v>
      </c>
      <c r="P78">
        <v>6.9</v>
      </c>
      <c r="Q78">
        <v>5</v>
      </c>
      <c r="R78">
        <v>0.16</v>
      </c>
      <c r="S78">
        <v>2</v>
      </c>
      <c r="T78">
        <v>2</v>
      </c>
      <c r="U78">
        <v>8</v>
      </c>
      <c r="V78">
        <v>3</v>
      </c>
      <c r="W78">
        <v>5.9</v>
      </c>
      <c r="X78">
        <v>5.5</v>
      </c>
    </row>
    <row r="79" spans="1:24" x14ac:dyDescent="0.25">
      <c r="A79">
        <v>13</v>
      </c>
      <c r="B79" t="s">
        <v>16</v>
      </c>
      <c r="C79">
        <v>1</v>
      </c>
      <c r="D79" t="s">
        <v>221</v>
      </c>
      <c r="E79" t="s">
        <v>18</v>
      </c>
      <c r="F79" t="s">
        <v>62</v>
      </c>
      <c r="G79">
        <v>8</v>
      </c>
      <c r="H79">
        <v>0</v>
      </c>
      <c r="I79">
        <v>0</v>
      </c>
      <c r="J79" s="2">
        <v>41554</v>
      </c>
      <c r="K79" t="s">
        <v>24</v>
      </c>
      <c r="L79">
        <v>5</v>
      </c>
      <c r="M79">
        <v>1.04E-2</v>
      </c>
      <c r="N79">
        <v>0.2142</v>
      </c>
      <c r="O79">
        <v>2.6775E-2</v>
      </c>
      <c r="P79">
        <v>6.9</v>
      </c>
      <c r="Q79">
        <v>5</v>
      </c>
      <c r="R79">
        <v>0.16</v>
      </c>
      <c r="S79">
        <v>2</v>
      </c>
      <c r="T79">
        <v>2</v>
      </c>
      <c r="U79">
        <v>8</v>
      </c>
      <c r="V79">
        <v>3</v>
      </c>
      <c r="W79">
        <v>5.9</v>
      </c>
      <c r="X79">
        <v>5.5</v>
      </c>
    </row>
    <row r="80" spans="1:24" x14ac:dyDescent="0.25">
      <c r="A80">
        <v>13</v>
      </c>
      <c r="B80" t="s">
        <v>16</v>
      </c>
      <c r="C80">
        <v>1</v>
      </c>
      <c r="D80" t="s">
        <v>221</v>
      </c>
      <c r="E80" t="s">
        <v>18</v>
      </c>
      <c r="F80" t="s">
        <v>62</v>
      </c>
      <c r="G80">
        <v>8</v>
      </c>
      <c r="H80">
        <v>0</v>
      </c>
      <c r="I80">
        <v>0</v>
      </c>
      <c r="J80" s="2">
        <v>41554</v>
      </c>
      <c r="K80" t="s">
        <v>24</v>
      </c>
      <c r="L80">
        <v>6</v>
      </c>
      <c r="M80">
        <v>2.8299999999999999E-2</v>
      </c>
      <c r="N80">
        <v>0.2142</v>
      </c>
      <c r="O80">
        <v>2.6775E-2</v>
      </c>
      <c r="P80">
        <v>6.9</v>
      </c>
      <c r="Q80">
        <v>5</v>
      </c>
      <c r="R80">
        <v>0.16</v>
      </c>
      <c r="S80">
        <v>2</v>
      </c>
      <c r="T80">
        <v>2</v>
      </c>
      <c r="U80">
        <v>8</v>
      </c>
      <c r="V80">
        <v>3</v>
      </c>
      <c r="W80">
        <v>5.9</v>
      </c>
      <c r="X80">
        <v>5.5</v>
      </c>
    </row>
    <row r="81" spans="1:24" x14ac:dyDescent="0.25">
      <c r="A81">
        <v>13</v>
      </c>
      <c r="B81" t="s">
        <v>16</v>
      </c>
      <c r="C81">
        <v>1</v>
      </c>
      <c r="D81" t="s">
        <v>221</v>
      </c>
      <c r="E81" t="s">
        <v>18</v>
      </c>
      <c r="F81" t="s">
        <v>62</v>
      </c>
      <c r="G81">
        <v>8</v>
      </c>
      <c r="H81">
        <v>0</v>
      </c>
      <c r="I81">
        <v>0</v>
      </c>
      <c r="J81" s="2">
        <v>41554</v>
      </c>
      <c r="K81" t="s">
        <v>24</v>
      </c>
      <c r="L81">
        <v>7</v>
      </c>
      <c r="M81">
        <v>4.9599999999999998E-2</v>
      </c>
      <c r="N81">
        <v>0.2142</v>
      </c>
      <c r="O81">
        <v>2.6775E-2</v>
      </c>
      <c r="P81">
        <v>6.9</v>
      </c>
      <c r="Q81">
        <v>5</v>
      </c>
      <c r="R81">
        <v>0.16</v>
      </c>
      <c r="S81">
        <v>2</v>
      </c>
      <c r="T81">
        <v>2</v>
      </c>
      <c r="U81">
        <v>8</v>
      </c>
      <c r="V81">
        <v>3</v>
      </c>
      <c r="W81">
        <v>5.9</v>
      </c>
      <c r="X81">
        <v>5.5</v>
      </c>
    </row>
    <row r="82" spans="1:24" x14ac:dyDescent="0.25">
      <c r="A82">
        <v>13</v>
      </c>
      <c r="B82" t="s">
        <v>16</v>
      </c>
      <c r="C82">
        <v>1</v>
      </c>
      <c r="D82" t="s">
        <v>221</v>
      </c>
      <c r="E82" t="s">
        <v>18</v>
      </c>
      <c r="F82" t="s">
        <v>62</v>
      </c>
      <c r="G82">
        <v>8</v>
      </c>
      <c r="H82">
        <v>0</v>
      </c>
      <c r="I82">
        <v>0</v>
      </c>
      <c r="J82" s="2">
        <v>41554</v>
      </c>
      <c r="K82" t="s">
        <v>24</v>
      </c>
      <c r="L82">
        <v>8</v>
      </c>
      <c r="M82">
        <v>2.1299999999999999E-2</v>
      </c>
      <c r="N82">
        <v>0.2142</v>
      </c>
      <c r="O82">
        <v>2.6775E-2</v>
      </c>
      <c r="P82">
        <v>6.9</v>
      </c>
      <c r="Q82">
        <v>5</v>
      </c>
      <c r="R82">
        <v>0.16</v>
      </c>
      <c r="S82">
        <v>2</v>
      </c>
      <c r="T82">
        <v>2</v>
      </c>
      <c r="U82">
        <v>8</v>
      </c>
      <c r="V82">
        <v>3</v>
      </c>
      <c r="W82">
        <v>5.9</v>
      </c>
      <c r="X82">
        <v>5.5</v>
      </c>
    </row>
    <row r="83" spans="1:24" x14ac:dyDescent="0.25">
      <c r="A83">
        <v>13</v>
      </c>
      <c r="B83" t="s">
        <v>16</v>
      </c>
      <c r="C83">
        <v>2</v>
      </c>
      <c r="D83" t="s">
        <v>34</v>
      </c>
      <c r="E83" t="s">
        <v>22</v>
      </c>
      <c r="F83" t="s">
        <v>62</v>
      </c>
      <c r="G83">
        <v>14</v>
      </c>
      <c r="H83">
        <v>0</v>
      </c>
      <c r="I83">
        <v>0</v>
      </c>
      <c r="J83" s="2">
        <v>41554</v>
      </c>
      <c r="K83" t="s">
        <v>24</v>
      </c>
      <c r="L83" t="s">
        <v>43</v>
      </c>
      <c r="M83" t="s">
        <v>43</v>
      </c>
      <c r="N83">
        <v>0.90439999999999998</v>
      </c>
      <c r="O83">
        <v>6.4600000000000005E-2</v>
      </c>
      <c r="P83">
        <v>5.4</v>
      </c>
      <c r="Q83">
        <v>4.6666666670000003</v>
      </c>
      <c r="R83">
        <v>0.16</v>
      </c>
      <c r="S83">
        <v>3</v>
      </c>
      <c r="T83">
        <v>3</v>
      </c>
      <c r="U83">
        <v>8</v>
      </c>
      <c r="V83">
        <v>14</v>
      </c>
      <c r="W83">
        <v>5.6</v>
      </c>
      <c r="X83">
        <v>5.0999999999999996</v>
      </c>
    </row>
    <row r="84" spans="1:24" x14ac:dyDescent="0.25">
      <c r="A84">
        <v>13</v>
      </c>
      <c r="B84" t="s">
        <v>16</v>
      </c>
      <c r="C84">
        <v>2</v>
      </c>
      <c r="D84" t="s">
        <v>35</v>
      </c>
      <c r="E84" t="s">
        <v>18</v>
      </c>
      <c r="F84" t="s">
        <v>62</v>
      </c>
      <c r="G84">
        <v>7</v>
      </c>
      <c r="H84">
        <v>0</v>
      </c>
      <c r="I84">
        <v>0</v>
      </c>
      <c r="J84" t="s">
        <v>43</v>
      </c>
      <c r="K84" t="s">
        <v>24</v>
      </c>
      <c r="L84" t="s">
        <v>43</v>
      </c>
      <c r="M84" t="s">
        <v>43</v>
      </c>
      <c r="N84" t="s">
        <v>43</v>
      </c>
      <c r="O84" t="s">
        <v>43</v>
      </c>
      <c r="P84">
        <v>5.4</v>
      </c>
      <c r="Q84">
        <v>5</v>
      </c>
      <c r="R84">
        <v>0.16</v>
      </c>
      <c r="S84">
        <v>2</v>
      </c>
      <c r="T84">
        <v>2</v>
      </c>
      <c r="U84">
        <v>3</v>
      </c>
      <c r="V84">
        <v>2</v>
      </c>
      <c r="W84">
        <v>6.1</v>
      </c>
      <c r="X84">
        <v>5.6</v>
      </c>
    </row>
    <row r="85" spans="1:24" x14ac:dyDescent="0.25">
      <c r="A85">
        <v>13</v>
      </c>
      <c r="B85" t="s">
        <v>16</v>
      </c>
      <c r="C85">
        <v>3</v>
      </c>
      <c r="D85" t="s">
        <v>63</v>
      </c>
      <c r="E85" t="s">
        <v>22</v>
      </c>
      <c r="F85" t="s">
        <v>62</v>
      </c>
      <c r="G85">
        <v>3</v>
      </c>
      <c r="H85">
        <v>0</v>
      </c>
      <c r="I85">
        <v>0</v>
      </c>
      <c r="J85" s="2">
        <v>41553</v>
      </c>
      <c r="K85" t="s">
        <v>24</v>
      </c>
      <c r="L85">
        <v>1</v>
      </c>
      <c r="M85">
        <v>0.5756</v>
      </c>
      <c r="N85">
        <v>1.2226999999999999</v>
      </c>
      <c r="O85">
        <v>0.40756666699999999</v>
      </c>
      <c r="P85">
        <v>3.9</v>
      </c>
      <c r="Q85">
        <v>4.3333333329999997</v>
      </c>
      <c r="R85">
        <v>0.85333333300000003</v>
      </c>
      <c r="S85">
        <v>4</v>
      </c>
      <c r="T85">
        <v>2</v>
      </c>
      <c r="U85">
        <v>7</v>
      </c>
      <c r="V85">
        <v>2</v>
      </c>
      <c r="W85">
        <v>5.5</v>
      </c>
      <c r="X85">
        <v>5.7</v>
      </c>
    </row>
    <row r="86" spans="1:24" x14ac:dyDescent="0.25">
      <c r="A86">
        <v>13</v>
      </c>
      <c r="B86" t="s">
        <v>16</v>
      </c>
      <c r="C86">
        <v>3</v>
      </c>
      <c r="D86" t="s">
        <v>63</v>
      </c>
      <c r="E86" t="s">
        <v>22</v>
      </c>
      <c r="F86" t="s">
        <v>62</v>
      </c>
      <c r="G86">
        <v>3</v>
      </c>
      <c r="H86">
        <v>0</v>
      </c>
      <c r="I86">
        <v>0</v>
      </c>
      <c r="J86" s="2">
        <v>41553</v>
      </c>
      <c r="K86" t="s">
        <v>24</v>
      </c>
      <c r="L86">
        <v>2</v>
      </c>
      <c r="M86">
        <v>0.13589999999999999</v>
      </c>
      <c r="N86">
        <v>1.2226999999999999</v>
      </c>
      <c r="O86">
        <v>0.40756666699999999</v>
      </c>
      <c r="P86">
        <v>3.9</v>
      </c>
      <c r="Q86">
        <v>4.3333333329999997</v>
      </c>
      <c r="R86">
        <v>0.85333333300000003</v>
      </c>
      <c r="S86">
        <v>4</v>
      </c>
      <c r="T86">
        <v>2</v>
      </c>
      <c r="U86">
        <v>7</v>
      </c>
      <c r="V86">
        <v>2</v>
      </c>
      <c r="W86">
        <v>5.5</v>
      </c>
      <c r="X86">
        <v>5.7</v>
      </c>
    </row>
    <row r="87" spans="1:24" x14ac:dyDescent="0.25">
      <c r="A87">
        <v>13</v>
      </c>
      <c r="B87" t="s">
        <v>16</v>
      </c>
      <c r="C87">
        <v>3</v>
      </c>
      <c r="D87" t="s">
        <v>63</v>
      </c>
      <c r="E87" t="s">
        <v>22</v>
      </c>
      <c r="F87" t="s">
        <v>62</v>
      </c>
      <c r="G87">
        <v>3</v>
      </c>
      <c r="H87">
        <v>0</v>
      </c>
      <c r="I87">
        <v>0</v>
      </c>
      <c r="J87" s="2">
        <v>41553</v>
      </c>
      <c r="K87" t="s">
        <v>24</v>
      </c>
      <c r="L87">
        <v>3</v>
      </c>
      <c r="M87">
        <v>0.51119999999999999</v>
      </c>
      <c r="N87">
        <v>1.2226999999999999</v>
      </c>
      <c r="O87">
        <v>0.40756666699999999</v>
      </c>
      <c r="P87">
        <v>3.9</v>
      </c>
      <c r="Q87">
        <v>4.3333333329999997</v>
      </c>
      <c r="R87">
        <v>0.85333333300000003</v>
      </c>
      <c r="S87">
        <v>4</v>
      </c>
      <c r="T87">
        <v>2</v>
      </c>
      <c r="U87">
        <v>7</v>
      </c>
      <c r="V87">
        <v>2</v>
      </c>
      <c r="W87">
        <v>5.5</v>
      </c>
      <c r="X87">
        <v>5.7</v>
      </c>
    </row>
    <row r="88" spans="1:24" x14ac:dyDescent="0.25">
      <c r="A88">
        <v>13</v>
      </c>
      <c r="B88" t="s">
        <v>16</v>
      </c>
      <c r="C88">
        <v>3</v>
      </c>
      <c r="D88" t="s">
        <v>36</v>
      </c>
      <c r="E88" t="s">
        <v>18</v>
      </c>
      <c r="F88" t="s">
        <v>62</v>
      </c>
      <c r="G88">
        <v>9</v>
      </c>
      <c r="H88">
        <v>0</v>
      </c>
      <c r="I88">
        <v>0</v>
      </c>
      <c r="J88" s="2">
        <v>41553</v>
      </c>
      <c r="K88" t="s">
        <v>24</v>
      </c>
      <c r="L88">
        <v>1</v>
      </c>
      <c r="M88">
        <v>3.1E-2</v>
      </c>
      <c r="N88">
        <v>1.3738999999999999</v>
      </c>
      <c r="O88">
        <v>0.13739000000000001</v>
      </c>
      <c r="P88">
        <v>3.9</v>
      </c>
      <c r="Q88">
        <v>5</v>
      </c>
      <c r="R88">
        <v>0.16</v>
      </c>
      <c r="S88">
        <v>4</v>
      </c>
      <c r="T88">
        <v>2</v>
      </c>
      <c r="U88">
        <v>7</v>
      </c>
      <c r="V88">
        <v>4</v>
      </c>
      <c r="W88">
        <v>6.3</v>
      </c>
      <c r="X88">
        <v>5.3</v>
      </c>
    </row>
    <row r="89" spans="1:24" x14ac:dyDescent="0.25">
      <c r="A89">
        <v>13</v>
      </c>
      <c r="B89" t="s">
        <v>16</v>
      </c>
      <c r="C89">
        <v>3</v>
      </c>
      <c r="D89" t="s">
        <v>36</v>
      </c>
      <c r="E89" t="s">
        <v>18</v>
      </c>
      <c r="F89" t="s">
        <v>62</v>
      </c>
      <c r="G89">
        <v>9</v>
      </c>
      <c r="H89">
        <v>0</v>
      </c>
      <c r="I89">
        <v>0</v>
      </c>
      <c r="J89" s="2">
        <v>41553</v>
      </c>
      <c r="K89" t="s">
        <v>24</v>
      </c>
      <c r="L89">
        <v>2</v>
      </c>
      <c r="M89">
        <v>3.0200000000000001E-2</v>
      </c>
      <c r="N89">
        <v>1.3738999999999999</v>
      </c>
      <c r="O89">
        <v>0.13739000000000001</v>
      </c>
      <c r="P89">
        <v>3.9</v>
      </c>
      <c r="Q89">
        <v>5</v>
      </c>
      <c r="R89">
        <v>0.16</v>
      </c>
      <c r="S89">
        <v>4</v>
      </c>
      <c r="T89">
        <v>2</v>
      </c>
      <c r="U89">
        <v>7</v>
      </c>
      <c r="V89">
        <v>4</v>
      </c>
      <c r="W89">
        <v>6.3</v>
      </c>
      <c r="X89">
        <v>5.3</v>
      </c>
    </row>
    <row r="90" spans="1:24" x14ac:dyDescent="0.25">
      <c r="A90">
        <v>13</v>
      </c>
      <c r="B90" t="s">
        <v>16</v>
      </c>
      <c r="C90">
        <v>3</v>
      </c>
      <c r="D90" t="s">
        <v>36</v>
      </c>
      <c r="E90" t="s">
        <v>18</v>
      </c>
      <c r="F90" t="s">
        <v>62</v>
      </c>
      <c r="G90">
        <v>9</v>
      </c>
      <c r="H90">
        <v>0</v>
      </c>
      <c r="I90">
        <v>0</v>
      </c>
      <c r="J90" s="2">
        <v>41553</v>
      </c>
      <c r="K90" t="s">
        <v>24</v>
      </c>
      <c r="L90">
        <v>3</v>
      </c>
      <c r="M90">
        <v>0.25340000000000001</v>
      </c>
      <c r="N90">
        <v>1.3738999999999999</v>
      </c>
      <c r="O90">
        <v>0.13739000000000001</v>
      </c>
      <c r="P90">
        <v>3.9</v>
      </c>
      <c r="Q90">
        <v>5</v>
      </c>
      <c r="R90">
        <v>0.16</v>
      </c>
      <c r="S90">
        <v>4</v>
      </c>
      <c r="T90">
        <v>2</v>
      </c>
      <c r="U90">
        <v>7</v>
      </c>
      <c r="V90">
        <v>4</v>
      </c>
      <c r="W90">
        <v>6.3</v>
      </c>
      <c r="X90">
        <v>5.3</v>
      </c>
    </row>
    <row r="91" spans="1:24" x14ac:dyDescent="0.25">
      <c r="A91">
        <v>13</v>
      </c>
      <c r="B91" t="s">
        <v>16</v>
      </c>
      <c r="C91">
        <v>3</v>
      </c>
      <c r="D91" t="s">
        <v>36</v>
      </c>
      <c r="E91" t="s">
        <v>18</v>
      </c>
      <c r="F91" t="s">
        <v>62</v>
      </c>
      <c r="G91">
        <v>9</v>
      </c>
      <c r="H91">
        <v>0</v>
      </c>
      <c r="I91">
        <v>0</v>
      </c>
      <c r="J91" s="2">
        <v>41553</v>
      </c>
      <c r="K91" t="s">
        <v>24</v>
      </c>
      <c r="L91">
        <v>4</v>
      </c>
      <c r="M91">
        <v>0.28089999999999998</v>
      </c>
      <c r="N91">
        <v>1.3738999999999999</v>
      </c>
      <c r="O91">
        <v>0.13739000000000001</v>
      </c>
      <c r="P91">
        <v>3.9</v>
      </c>
      <c r="Q91">
        <v>5</v>
      </c>
      <c r="R91">
        <v>0.16</v>
      </c>
      <c r="S91">
        <v>4</v>
      </c>
      <c r="T91">
        <v>2</v>
      </c>
      <c r="U91">
        <v>7</v>
      </c>
      <c r="V91">
        <v>4</v>
      </c>
      <c r="W91">
        <v>6.3</v>
      </c>
      <c r="X91">
        <v>5.3</v>
      </c>
    </row>
    <row r="92" spans="1:24" x14ac:dyDescent="0.25">
      <c r="A92">
        <v>13</v>
      </c>
      <c r="B92" t="s">
        <v>16</v>
      </c>
      <c r="C92">
        <v>3</v>
      </c>
      <c r="D92" t="s">
        <v>36</v>
      </c>
      <c r="E92" t="s">
        <v>18</v>
      </c>
      <c r="F92" t="s">
        <v>62</v>
      </c>
      <c r="G92">
        <v>9</v>
      </c>
      <c r="H92">
        <v>0</v>
      </c>
      <c r="I92">
        <v>0</v>
      </c>
      <c r="J92" s="2">
        <v>41553</v>
      </c>
      <c r="K92" t="s">
        <v>24</v>
      </c>
      <c r="L92">
        <v>5</v>
      </c>
      <c r="M92">
        <v>8.1600000000000006E-2</v>
      </c>
      <c r="N92">
        <v>1.3738999999999999</v>
      </c>
      <c r="O92">
        <v>0.13739000000000001</v>
      </c>
      <c r="P92">
        <v>3.9</v>
      </c>
      <c r="Q92">
        <v>5</v>
      </c>
      <c r="R92">
        <v>0.16</v>
      </c>
      <c r="S92">
        <v>4</v>
      </c>
      <c r="T92">
        <v>2</v>
      </c>
      <c r="U92">
        <v>7</v>
      </c>
      <c r="V92">
        <v>4</v>
      </c>
      <c r="W92">
        <v>6.3</v>
      </c>
      <c r="X92">
        <v>5.3</v>
      </c>
    </row>
    <row r="93" spans="1:24" x14ac:dyDescent="0.25">
      <c r="A93">
        <v>13</v>
      </c>
      <c r="B93" t="s">
        <v>16</v>
      </c>
      <c r="C93">
        <v>3</v>
      </c>
      <c r="D93" t="s">
        <v>36</v>
      </c>
      <c r="E93" t="s">
        <v>18</v>
      </c>
      <c r="F93" t="s">
        <v>62</v>
      </c>
      <c r="G93">
        <v>9</v>
      </c>
      <c r="H93">
        <v>0</v>
      </c>
      <c r="I93">
        <v>0</v>
      </c>
      <c r="J93" s="2">
        <v>41553</v>
      </c>
      <c r="K93" t="s">
        <v>24</v>
      </c>
      <c r="L93">
        <v>6</v>
      </c>
      <c r="M93">
        <v>8.8400000000000006E-2</v>
      </c>
      <c r="N93">
        <v>1.3738999999999999</v>
      </c>
      <c r="O93">
        <v>0.13739000000000001</v>
      </c>
      <c r="P93">
        <v>3.9</v>
      </c>
      <c r="Q93">
        <v>5</v>
      </c>
      <c r="R93">
        <v>0.16</v>
      </c>
      <c r="S93">
        <v>4</v>
      </c>
      <c r="T93">
        <v>2</v>
      </c>
      <c r="U93">
        <v>7</v>
      </c>
      <c r="V93">
        <v>4</v>
      </c>
      <c r="W93">
        <v>6.3</v>
      </c>
      <c r="X93">
        <v>5.3</v>
      </c>
    </row>
    <row r="94" spans="1:24" x14ac:dyDescent="0.25">
      <c r="A94">
        <v>13</v>
      </c>
      <c r="B94" t="s">
        <v>16</v>
      </c>
      <c r="C94">
        <v>3</v>
      </c>
      <c r="D94" t="s">
        <v>36</v>
      </c>
      <c r="E94" t="s">
        <v>18</v>
      </c>
      <c r="F94" t="s">
        <v>62</v>
      </c>
      <c r="G94">
        <v>9</v>
      </c>
      <c r="H94">
        <v>0</v>
      </c>
      <c r="I94">
        <v>0</v>
      </c>
      <c r="J94" s="2">
        <v>41553</v>
      </c>
      <c r="K94" t="s">
        <v>24</v>
      </c>
      <c r="L94">
        <v>7</v>
      </c>
      <c r="M94">
        <v>0.12429999999999999</v>
      </c>
      <c r="N94">
        <v>1.3738999999999999</v>
      </c>
      <c r="O94">
        <v>0.13739000000000001</v>
      </c>
      <c r="P94">
        <v>3.9</v>
      </c>
      <c r="Q94">
        <v>5</v>
      </c>
      <c r="R94">
        <v>0.16</v>
      </c>
      <c r="S94">
        <v>4</v>
      </c>
      <c r="T94">
        <v>2</v>
      </c>
      <c r="U94">
        <v>7</v>
      </c>
      <c r="V94">
        <v>4</v>
      </c>
      <c r="W94">
        <v>6.3</v>
      </c>
      <c r="X94">
        <v>5.3</v>
      </c>
    </row>
    <row r="95" spans="1:24" x14ac:dyDescent="0.25">
      <c r="A95">
        <v>13</v>
      </c>
      <c r="B95" t="s">
        <v>16</v>
      </c>
      <c r="C95">
        <v>3</v>
      </c>
      <c r="D95" t="s">
        <v>36</v>
      </c>
      <c r="E95" t="s">
        <v>18</v>
      </c>
      <c r="F95" t="s">
        <v>62</v>
      </c>
      <c r="G95">
        <v>9</v>
      </c>
      <c r="H95">
        <v>0</v>
      </c>
      <c r="I95">
        <v>0</v>
      </c>
      <c r="J95" s="2">
        <v>41553</v>
      </c>
      <c r="K95" t="s">
        <v>24</v>
      </c>
      <c r="L95">
        <v>8</v>
      </c>
      <c r="M95">
        <v>0.1545</v>
      </c>
      <c r="N95">
        <v>1.3738999999999999</v>
      </c>
      <c r="O95">
        <v>0.13739000000000001</v>
      </c>
      <c r="P95">
        <v>3.9</v>
      </c>
      <c r="Q95">
        <v>5</v>
      </c>
      <c r="R95">
        <v>0.16</v>
      </c>
      <c r="S95">
        <v>4</v>
      </c>
      <c r="T95">
        <v>2</v>
      </c>
      <c r="U95">
        <v>7</v>
      </c>
      <c r="V95">
        <v>4</v>
      </c>
      <c r="W95">
        <v>6.3</v>
      </c>
      <c r="X95">
        <v>5.3</v>
      </c>
    </row>
    <row r="96" spans="1:24" x14ac:dyDescent="0.25">
      <c r="A96">
        <v>13</v>
      </c>
      <c r="B96" t="s">
        <v>16</v>
      </c>
      <c r="C96">
        <v>3</v>
      </c>
      <c r="D96" t="s">
        <v>36</v>
      </c>
      <c r="E96" t="s">
        <v>18</v>
      </c>
      <c r="F96" t="s">
        <v>62</v>
      </c>
      <c r="G96">
        <v>9</v>
      </c>
      <c r="H96">
        <v>0</v>
      </c>
      <c r="I96">
        <v>0</v>
      </c>
      <c r="J96" s="2">
        <v>41553</v>
      </c>
      <c r="K96" t="s">
        <v>24</v>
      </c>
      <c r="L96">
        <v>9</v>
      </c>
      <c r="M96">
        <v>0.16020000000000001</v>
      </c>
      <c r="N96">
        <v>1.3738999999999999</v>
      </c>
      <c r="O96">
        <v>0.13739000000000001</v>
      </c>
      <c r="P96">
        <v>3.9</v>
      </c>
      <c r="Q96">
        <v>5</v>
      </c>
      <c r="R96">
        <v>0.16</v>
      </c>
      <c r="S96">
        <v>4</v>
      </c>
      <c r="T96">
        <v>2</v>
      </c>
      <c r="U96">
        <v>7</v>
      </c>
      <c r="V96">
        <v>4</v>
      </c>
      <c r="W96">
        <v>6.3</v>
      </c>
      <c r="X96">
        <v>5.3</v>
      </c>
    </row>
    <row r="97" spans="1:24" x14ac:dyDescent="0.25">
      <c r="A97">
        <v>13</v>
      </c>
      <c r="B97" t="s">
        <v>16</v>
      </c>
      <c r="C97">
        <v>3</v>
      </c>
      <c r="D97" t="s">
        <v>36</v>
      </c>
      <c r="E97" t="s">
        <v>18</v>
      </c>
      <c r="F97" t="s">
        <v>62</v>
      </c>
      <c r="G97">
        <v>9</v>
      </c>
      <c r="H97">
        <v>0</v>
      </c>
      <c r="I97">
        <v>0</v>
      </c>
      <c r="J97" s="2">
        <v>41553</v>
      </c>
      <c r="K97" t="s">
        <v>24</v>
      </c>
      <c r="L97">
        <v>10</v>
      </c>
      <c r="M97">
        <v>0.1694</v>
      </c>
      <c r="N97">
        <v>1.3738999999999999</v>
      </c>
      <c r="O97">
        <v>0.13739000000000001</v>
      </c>
      <c r="P97">
        <v>3.9</v>
      </c>
      <c r="Q97">
        <v>5</v>
      </c>
      <c r="R97">
        <v>0.16</v>
      </c>
      <c r="S97">
        <v>4</v>
      </c>
      <c r="T97">
        <v>2</v>
      </c>
      <c r="U97">
        <v>7</v>
      </c>
      <c r="V97">
        <v>4</v>
      </c>
      <c r="W97">
        <v>6.3</v>
      </c>
      <c r="X97">
        <v>5.3</v>
      </c>
    </row>
    <row r="98" spans="1:24" x14ac:dyDescent="0.25">
      <c r="A98">
        <v>13</v>
      </c>
      <c r="B98" t="s">
        <v>16</v>
      </c>
      <c r="C98">
        <v>4</v>
      </c>
      <c r="D98" t="s">
        <v>64</v>
      </c>
      <c r="E98" t="s">
        <v>22</v>
      </c>
      <c r="F98" t="s">
        <v>62</v>
      </c>
      <c r="G98">
        <v>1</v>
      </c>
      <c r="H98">
        <v>0</v>
      </c>
      <c r="I98">
        <v>0</v>
      </c>
      <c r="J98" s="2">
        <v>41553</v>
      </c>
      <c r="K98" t="s">
        <v>24</v>
      </c>
      <c r="L98">
        <v>1</v>
      </c>
      <c r="M98">
        <v>0.30159999999999998</v>
      </c>
      <c r="N98">
        <v>0.30159999999999998</v>
      </c>
      <c r="O98">
        <v>0.30159999999999998</v>
      </c>
      <c r="P98">
        <v>2.4</v>
      </c>
      <c r="Q98">
        <v>4</v>
      </c>
      <c r="R98">
        <v>5.0133333330000003</v>
      </c>
      <c r="S98">
        <v>2</v>
      </c>
      <c r="T98">
        <v>3</v>
      </c>
      <c r="U98">
        <v>4</v>
      </c>
      <c r="V98">
        <v>5</v>
      </c>
      <c r="W98">
        <v>5.5</v>
      </c>
      <c r="X98">
        <v>5.3</v>
      </c>
    </row>
    <row r="99" spans="1:24" x14ac:dyDescent="0.25">
      <c r="A99">
        <v>13</v>
      </c>
      <c r="B99" t="s">
        <v>16</v>
      </c>
      <c r="C99">
        <v>4</v>
      </c>
      <c r="D99" t="s">
        <v>65</v>
      </c>
      <c r="E99" t="s">
        <v>18</v>
      </c>
      <c r="F99" t="s">
        <v>62</v>
      </c>
      <c r="G99">
        <v>2</v>
      </c>
      <c r="H99">
        <v>0</v>
      </c>
      <c r="I99">
        <v>0</v>
      </c>
      <c r="J99" s="2">
        <v>41553</v>
      </c>
      <c r="K99" t="s">
        <v>24</v>
      </c>
      <c r="L99">
        <v>1</v>
      </c>
      <c r="M99">
        <v>0.1051</v>
      </c>
      <c r="N99">
        <v>0.371</v>
      </c>
      <c r="O99">
        <v>0.1855</v>
      </c>
      <c r="P99">
        <v>2.4</v>
      </c>
      <c r="Q99">
        <v>5</v>
      </c>
      <c r="R99">
        <v>9.52</v>
      </c>
      <c r="S99">
        <v>3</v>
      </c>
      <c r="T99">
        <v>2</v>
      </c>
      <c r="U99">
        <v>6</v>
      </c>
      <c r="V99">
        <v>4</v>
      </c>
      <c r="W99">
        <v>5.6</v>
      </c>
      <c r="X99">
        <v>5.3</v>
      </c>
    </row>
    <row r="100" spans="1:24" x14ac:dyDescent="0.25">
      <c r="A100">
        <v>13</v>
      </c>
      <c r="B100" t="s">
        <v>16</v>
      </c>
      <c r="C100">
        <v>4</v>
      </c>
      <c r="D100" t="s">
        <v>65</v>
      </c>
      <c r="E100" t="s">
        <v>18</v>
      </c>
      <c r="F100" t="s">
        <v>62</v>
      </c>
      <c r="G100">
        <v>2</v>
      </c>
      <c r="H100">
        <v>0</v>
      </c>
      <c r="I100">
        <v>0</v>
      </c>
      <c r="J100" s="2">
        <v>41553</v>
      </c>
      <c r="K100" t="s">
        <v>24</v>
      </c>
      <c r="L100">
        <v>2</v>
      </c>
      <c r="M100">
        <v>0.26590000000000003</v>
      </c>
      <c r="N100">
        <v>0.371</v>
      </c>
      <c r="O100">
        <v>0.1855</v>
      </c>
      <c r="P100">
        <v>2.4</v>
      </c>
      <c r="Q100">
        <v>5</v>
      </c>
      <c r="R100">
        <v>9.52</v>
      </c>
      <c r="S100">
        <v>3</v>
      </c>
      <c r="T100">
        <v>2</v>
      </c>
      <c r="U100">
        <v>6</v>
      </c>
      <c r="V100">
        <v>4</v>
      </c>
      <c r="W100">
        <v>5.6</v>
      </c>
      <c r="X100">
        <v>5.3</v>
      </c>
    </row>
    <row r="101" spans="1:24" x14ac:dyDescent="0.25">
      <c r="A101">
        <v>13</v>
      </c>
      <c r="B101" t="s">
        <v>16</v>
      </c>
      <c r="C101">
        <v>5</v>
      </c>
      <c r="D101" t="s">
        <v>37</v>
      </c>
      <c r="E101" t="s">
        <v>18</v>
      </c>
      <c r="F101" t="s">
        <v>62</v>
      </c>
      <c r="G101">
        <v>2</v>
      </c>
      <c r="H101">
        <v>0</v>
      </c>
      <c r="I101">
        <v>0</v>
      </c>
      <c r="J101" s="2">
        <v>41553</v>
      </c>
      <c r="K101" t="s">
        <v>24</v>
      </c>
      <c r="L101">
        <v>1</v>
      </c>
      <c r="M101">
        <v>0.26910000000000001</v>
      </c>
      <c r="N101">
        <v>0.37290000000000001</v>
      </c>
      <c r="O101">
        <v>0.18645</v>
      </c>
      <c r="P101">
        <v>0.9</v>
      </c>
      <c r="Q101">
        <v>5</v>
      </c>
      <c r="R101">
        <v>71.573333329999997</v>
      </c>
      <c r="S101">
        <v>2</v>
      </c>
      <c r="T101">
        <v>3</v>
      </c>
      <c r="U101">
        <v>4</v>
      </c>
      <c r="V101">
        <v>4</v>
      </c>
      <c r="W101">
        <v>4.9000000000000004</v>
      </c>
      <c r="X101">
        <v>5.0999999999999996</v>
      </c>
    </row>
    <row r="102" spans="1:24" x14ac:dyDescent="0.25">
      <c r="A102">
        <v>13</v>
      </c>
      <c r="B102" t="s">
        <v>16</v>
      </c>
      <c r="C102">
        <v>5</v>
      </c>
      <c r="D102" t="s">
        <v>37</v>
      </c>
      <c r="E102" t="s">
        <v>18</v>
      </c>
      <c r="F102" t="s">
        <v>62</v>
      </c>
      <c r="G102">
        <v>2</v>
      </c>
      <c r="H102">
        <v>0</v>
      </c>
      <c r="I102">
        <v>0</v>
      </c>
      <c r="J102" s="2">
        <v>41553</v>
      </c>
      <c r="K102" t="s">
        <v>24</v>
      </c>
      <c r="L102">
        <v>2</v>
      </c>
      <c r="M102">
        <v>0.1038</v>
      </c>
      <c r="N102">
        <v>0.37290000000000001</v>
      </c>
      <c r="O102">
        <v>0.18645</v>
      </c>
      <c r="P102">
        <v>0.9</v>
      </c>
      <c r="Q102">
        <v>5</v>
      </c>
      <c r="R102">
        <v>71.573333329999997</v>
      </c>
      <c r="S102">
        <v>2</v>
      </c>
      <c r="T102">
        <v>3</v>
      </c>
      <c r="U102">
        <v>4</v>
      </c>
      <c r="V102">
        <v>4</v>
      </c>
      <c r="W102">
        <v>4.9000000000000004</v>
      </c>
      <c r="X102">
        <v>5.0999999999999996</v>
      </c>
    </row>
    <row r="103" spans="1:24" x14ac:dyDescent="0.25">
      <c r="A103">
        <v>13</v>
      </c>
      <c r="B103" t="s">
        <v>29</v>
      </c>
      <c r="C103">
        <v>1</v>
      </c>
      <c r="D103" t="s">
        <v>66</v>
      </c>
      <c r="E103" t="s">
        <v>22</v>
      </c>
      <c r="F103" t="s">
        <v>62</v>
      </c>
      <c r="G103">
        <v>5</v>
      </c>
      <c r="H103">
        <v>0</v>
      </c>
      <c r="I103">
        <v>0</v>
      </c>
      <c r="J103" s="2">
        <v>41553</v>
      </c>
      <c r="K103" t="s">
        <v>24</v>
      </c>
      <c r="L103">
        <v>1</v>
      </c>
      <c r="M103">
        <v>3.6799999999999999E-2</v>
      </c>
      <c r="N103">
        <v>0.40989999999999999</v>
      </c>
      <c r="O103">
        <v>8.1979999999999997E-2</v>
      </c>
      <c r="P103">
        <v>7.1</v>
      </c>
      <c r="Q103">
        <v>3.6666666669999999</v>
      </c>
      <c r="R103">
        <v>2.2400000000000002</v>
      </c>
      <c r="S103">
        <v>3</v>
      </c>
      <c r="T103">
        <v>2</v>
      </c>
      <c r="U103">
        <v>1</v>
      </c>
      <c r="V103">
        <v>5</v>
      </c>
      <c r="W103">
        <v>5.6</v>
      </c>
      <c r="X103">
        <v>5.4</v>
      </c>
    </row>
    <row r="104" spans="1:24" x14ac:dyDescent="0.25">
      <c r="A104">
        <v>13</v>
      </c>
      <c r="B104" t="s">
        <v>29</v>
      </c>
      <c r="C104">
        <v>1</v>
      </c>
      <c r="D104" t="s">
        <v>66</v>
      </c>
      <c r="E104" t="s">
        <v>22</v>
      </c>
      <c r="F104" t="s">
        <v>62</v>
      </c>
      <c r="G104">
        <v>5</v>
      </c>
      <c r="H104">
        <v>0</v>
      </c>
      <c r="I104">
        <v>0</v>
      </c>
      <c r="J104" s="2">
        <v>41553</v>
      </c>
      <c r="K104" t="s">
        <v>24</v>
      </c>
      <c r="L104">
        <v>2</v>
      </c>
      <c r="M104">
        <v>2.9000000000000001E-2</v>
      </c>
      <c r="N104">
        <v>0.40989999999999999</v>
      </c>
      <c r="O104">
        <v>8.1979999999999997E-2</v>
      </c>
      <c r="P104">
        <v>7.1</v>
      </c>
      <c r="Q104">
        <v>3.6666666669999999</v>
      </c>
      <c r="R104">
        <v>2.2400000000000002</v>
      </c>
      <c r="S104">
        <v>3</v>
      </c>
      <c r="T104">
        <v>2</v>
      </c>
      <c r="U104">
        <v>1</v>
      </c>
      <c r="V104">
        <v>5</v>
      </c>
      <c r="W104">
        <v>5.6</v>
      </c>
      <c r="X104">
        <v>5.4</v>
      </c>
    </row>
    <row r="105" spans="1:24" x14ac:dyDescent="0.25">
      <c r="A105">
        <v>13</v>
      </c>
      <c r="B105" t="s">
        <v>29</v>
      </c>
      <c r="C105">
        <v>1</v>
      </c>
      <c r="D105" t="s">
        <v>66</v>
      </c>
      <c r="E105" t="s">
        <v>22</v>
      </c>
      <c r="F105" t="s">
        <v>62</v>
      </c>
      <c r="G105">
        <v>5</v>
      </c>
      <c r="H105">
        <v>0</v>
      </c>
      <c r="I105">
        <v>0</v>
      </c>
      <c r="J105" s="2">
        <v>41553</v>
      </c>
      <c r="K105" t="s">
        <v>24</v>
      </c>
      <c r="L105">
        <v>3</v>
      </c>
      <c r="M105">
        <v>3.44E-2</v>
      </c>
      <c r="N105">
        <v>0.40989999999999999</v>
      </c>
      <c r="O105">
        <v>8.1979999999999997E-2</v>
      </c>
      <c r="P105">
        <v>7.1</v>
      </c>
      <c r="Q105">
        <v>3.6666666669999999</v>
      </c>
      <c r="R105">
        <v>2.2400000000000002</v>
      </c>
      <c r="S105">
        <v>3</v>
      </c>
      <c r="T105">
        <v>2</v>
      </c>
      <c r="U105">
        <v>1</v>
      </c>
      <c r="V105">
        <v>5</v>
      </c>
      <c r="W105">
        <v>5.6</v>
      </c>
      <c r="X105">
        <v>5.4</v>
      </c>
    </row>
    <row r="106" spans="1:24" x14ac:dyDescent="0.25">
      <c r="A106">
        <v>13</v>
      </c>
      <c r="B106" t="s">
        <v>29</v>
      </c>
      <c r="C106">
        <v>1</v>
      </c>
      <c r="D106" t="s">
        <v>66</v>
      </c>
      <c r="E106" t="s">
        <v>22</v>
      </c>
      <c r="F106" t="s">
        <v>62</v>
      </c>
      <c r="G106">
        <v>5</v>
      </c>
      <c r="H106">
        <v>0</v>
      </c>
      <c r="I106">
        <v>0</v>
      </c>
      <c r="J106" s="2">
        <v>41553</v>
      </c>
      <c r="K106" t="s">
        <v>24</v>
      </c>
      <c r="L106">
        <v>4</v>
      </c>
      <c r="M106">
        <v>0.25269999999999998</v>
      </c>
      <c r="N106">
        <v>0.40989999999999999</v>
      </c>
      <c r="O106">
        <v>8.1979999999999997E-2</v>
      </c>
      <c r="P106">
        <v>7.1</v>
      </c>
      <c r="Q106">
        <v>3.6666666669999999</v>
      </c>
      <c r="R106">
        <v>2.2400000000000002</v>
      </c>
      <c r="S106">
        <v>3</v>
      </c>
      <c r="T106">
        <v>2</v>
      </c>
      <c r="U106">
        <v>1</v>
      </c>
      <c r="V106">
        <v>5</v>
      </c>
      <c r="W106">
        <v>5.6</v>
      </c>
      <c r="X106">
        <v>5.4</v>
      </c>
    </row>
    <row r="107" spans="1:24" x14ac:dyDescent="0.25">
      <c r="A107">
        <v>13</v>
      </c>
      <c r="B107" t="s">
        <v>29</v>
      </c>
      <c r="C107">
        <v>1</v>
      </c>
      <c r="D107" t="s">
        <v>66</v>
      </c>
      <c r="E107" t="s">
        <v>22</v>
      </c>
      <c r="F107" t="s">
        <v>62</v>
      </c>
      <c r="G107">
        <v>5</v>
      </c>
      <c r="H107">
        <v>0</v>
      </c>
      <c r="I107">
        <v>0</v>
      </c>
      <c r="J107" s="2">
        <v>41553</v>
      </c>
      <c r="K107" t="s">
        <v>24</v>
      </c>
      <c r="L107">
        <v>5</v>
      </c>
      <c r="M107">
        <v>5.7000000000000002E-2</v>
      </c>
      <c r="N107">
        <v>0.40989999999999999</v>
      </c>
      <c r="O107">
        <v>8.1979999999999997E-2</v>
      </c>
      <c r="P107">
        <v>7.1</v>
      </c>
      <c r="Q107">
        <v>3.6666666669999999</v>
      </c>
      <c r="R107">
        <v>2.2400000000000002</v>
      </c>
      <c r="S107">
        <v>3</v>
      </c>
      <c r="T107">
        <v>2</v>
      </c>
      <c r="U107">
        <v>1</v>
      </c>
      <c r="V107">
        <v>5</v>
      </c>
      <c r="W107">
        <v>5.6</v>
      </c>
      <c r="X107">
        <v>5.4</v>
      </c>
    </row>
    <row r="108" spans="1:24" x14ac:dyDescent="0.25">
      <c r="A108">
        <v>13</v>
      </c>
      <c r="B108" t="s">
        <v>29</v>
      </c>
      <c r="C108">
        <v>1</v>
      </c>
      <c r="D108" t="s">
        <v>67</v>
      </c>
      <c r="E108" t="s">
        <v>18</v>
      </c>
      <c r="F108" t="s">
        <v>62</v>
      </c>
      <c r="G108">
        <v>19</v>
      </c>
      <c r="H108">
        <v>0</v>
      </c>
      <c r="I108">
        <v>0</v>
      </c>
      <c r="J108" s="2">
        <v>41553</v>
      </c>
      <c r="K108" t="s">
        <v>24</v>
      </c>
      <c r="L108" t="s">
        <v>43</v>
      </c>
      <c r="M108" t="s">
        <v>43</v>
      </c>
      <c r="N108">
        <v>0.62419999999999998</v>
      </c>
      <c r="O108">
        <v>3.2852632E-2</v>
      </c>
      <c r="P108">
        <v>7.1</v>
      </c>
      <c r="Q108">
        <v>5</v>
      </c>
      <c r="R108">
        <v>2.2400000000000002</v>
      </c>
      <c r="S108">
        <v>5</v>
      </c>
      <c r="T108">
        <v>2</v>
      </c>
      <c r="U108">
        <v>9</v>
      </c>
      <c r="V108">
        <v>2</v>
      </c>
      <c r="W108">
        <v>5.6</v>
      </c>
      <c r="X108">
        <v>5.6</v>
      </c>
    </row>
    <row r="109" spans="1:24" x14ac:dyDescent="0.25">
      <c r="A109">
        <v>13</v>
      </c>
      <c r="B109" t="s">
        <v>29</v>
      </c>
      <c r="C109">
        <v>2</v>
      </c>
      <c r="D109" t="s">
        <v>160</v>
      </c>
      <c r="E109" t="s">
        <v>22</v>
      </c>
      <c r="F109" t="s">
        <v>62</v>
      </c>
      <c r="G109">
        <v>1</v>
      </c>
      <c r="H109">
        <v>0</v>
      </c>
      <c r="I109">
        <v>0</v>
      </c>
      <c r="J109" s="2">
        <v>41553</v>
      </c>
      <c r="K109" t="s">
        <v>24</v>
      </c>
      <c r="L109">
        <v>1</v>
      </c>
      <c r="M109">
        <v>7.1000000000000004E-3</v>
      </c>
      <c r="N109">
        <v>7.1000000000000004E-3</v>
      </c>
      <c r="O109">
        <v>7.1000000000000004E-3</v>
      </c>
      <c r="P109">
        <v>5.6</v>
      </c>
      <c r="Q109">
        <v>4</v>
      </c>
      <c r="R109">
        <v>6.4</v>
      </c>
      <c r="S109">
        <v>2</v>
      </c>
      <c r="T109">
        <v>2</v>
      </c>
      <c r="U109">
        <v>1</v>
      </c>
      <c r="V109">
        <v>2</v>
      </c>
      <c r="W109">
        <v>5.8</v>
      </c>
      <c r="X109">
        <v>4.9000000000000004</v>
      </c>
    </row>
    <row r="110" spans="1:24" x14ac:dyDescent="0.25">
      <c r="A110">
        <v>13</v>
      </c>
      <c r="B110" t="s">
        <v>29</v>
      </c>
      <c r="C110">
        <v>2</v>
      </c>
      <c r="D110" t="s">
        <v>68</v>
      </c>
      <c r="E110" t="s">
        <v>18</v>
      </c>
      <c r="F110" t="s">
        <v>62</v>
      </c>
      <c r="G110">
        <v>3</v>
      </c>
      <c r="H110">
        <v>0</v>
      </c>
      <c r="I110">
        <v>0</v>
      </c>
      <c r="J110" s="2">
        <v>41553</v>
      </c>
      <c r="K110" t="s">
        <v>24</v>
      </c>
      <c r="L110">
        <v>1</v>
      </c>
      <c r="M110">
        <v>3.5299999999999998E-2</v>
      </c>
      <c r="N110">
        <v>0.11459999999999999</v>
      </c>
      <c r="O110">
        <v>3.8199999999999998E-2</v>
      </c>
      <c r="P110">
        <v>5.6</v>
      </c>
      <c r="Q110">
        <v>4.3333333329999997</v>
      </c>
      <c r="R110">
        <v>6.4</v>
      </c>
      <c r="S110">
        <v>2</v>
      </c>
      <c r="T110">
        <v>2</v>
      </c>
      <c r="U110">
        <v>2</v>
      </c>
      <c r="V110">
        <v>2</v>
      </c>
      <c r="W110">
        <v>5.5</v>
      </c>
      <c r="X110">
        <v>5.6</v>
      </c>
    </row>
    <row r="111" spans="1:24" x14ac:dyDescent="0.25">
      <c r="A111">
        <v>13</v>
      </c>
      <c r="B111" t="s">
        <v>29</v>
      </c>
      <c r="C111">
        <v>2</v>
      </c>
      <c r="D111" t="s">
        <v>68</v>
      </c>
      <c r="E111" t="s">
        <v>18</v>
      </c>
      <c r="F111" t="s">
        <v>62</v>
      </c>
      <c r="G111">
        <v>3</v>
      </c>
      <c r="H111">
        <v>0</v>
      </c>
      <c r="I111">
        <v>0</v>
      </c>
      <c r="J111" s="2">
        <v>41553</v>
      </c>
      <c r="K111" t="s">
        <v>24</v>
      </c>
      <c r="L111">
        <v>2</v>
      </c>
      <c r="M111">
        <v>4.6899999999999997E-2</v>
      </c>
      <c r="N111">
        <v>0.11459999999999999</v>
      </c>
      <c r="O111">
        <v>3.8199999999999998E-2</v>
      </c>
      <c r="P111">
        <v>5.6</v>
      </c>
      <c r="Q111">
        <v>4.3333333329999997</v>
      </c>
      <c r="R111">
        <v>6.4</v>
      </c>
      <c r="S111">
        <v>2</v>
      </c>
      <c r="T111">
        <v>2</v>
      </c>
      <c r="U111">
        <v>2</v>
      </c>
      <c r="V111">
        <v>2</v>
      </c>
      <c r="W111">
        <v>5.5</v>
      </c>
      <c r="X111">
        <v>5.6</v>
      </c>
    </row>
    <row r="112" spans="1:24" x14ac:dyDescent="0.25">
      <c r="A112">
        <v>13</v>
      </c>
      <c r="B112" t="s">
        <v>29</v>
      </c>
      <c r="C112">
        <v>2</v>
      </c>
      <c r="D112" t="s">
        <v>68</v>
      </c>
      <c r="E112" t="s">
        <v>18</v>
      </c>
      <c r="F112" t="s">
        <v>62</v>
      </c>
      <c r="G112">
        <v>3</v>
      </c>
      <c r="H112">
        <v>0</v>
      </c>
      <c r="I112">
        <v>0</v>
      </c>
      <c r="J112" s="2">
        <v>41553</v>
      </c>
      <c r="K112" t="s">
        <v>24</v>
      </c>
      <c r="L112">
        <v>3</v>
      </c>
      <c r="M112">
        <v>3.2399999999999998E-2</v>
      </c>
      <c r="N112">
        <v>0.11459999999999999</v>
      </c>
      <c r="O112">
        <v>3.8199999999999998E-2</v>
      </c>
      <c r="P112">
        <v>5.6</v>
      </c>
      <c r="Q112">
        <v>4.3333333329999997</v>
      </c>
      <c r="R112">
        <v>6.4</v>
      </c>
      <c r="S112">
        <v>2</v>
      </c>
      <c r="T112">
        <v>2</v>
      </c>
      <c r="U112">
        <v>2</v>
      </c>
      <c r="V112">
        <v>2</v>
      </c>
      <c r="W112">
        <v>5.5</v>
      </c>
      <c r="X112">
        <v>5.6</v>
      </c>
    </row>
    <row r="113" spans="1:24" x14ac:dyDescent="0.25">
      <c r="A113">
        <v>13</v>
      </c>
      <c r="B113" t="s">
        <v>29</v>
      </c>
      <c r="C113">
        <v>3</v>
      </c>
      <c r="D113" t="s">
        <v>140</v>
      </c>
      <c r="E113" t="s">
        <v>22</v>
      </c>
      <c r="F113" t="s">
        <v>62</v>
      </c>
      <c r="G113">
        <v>2</v>
      </c>
      <c r="H113">
        <v>0</v>
      </c>
      <c r="I113">
        <v>0</v>
      </c>
      <c r="J113" s="2">
        <v>41553</v>
      </c>
      <c r="K113" t="s">
        <v>24</v>
      </c>
      <c r="L113">
        <v>1</v>
      </c>
      <c r="M113">
        <v>2.4899999999999999E-2</v>
      </c>
      <c r="N113">
        <v>0.10340000000000001</v>
      </c>
      <c r="O113">
        <v>5.1700000000000003E-2</v>
      </c>
      <c r="P113">
        <v>4.0999999999999996</v>
      </c>
      <c r="Q113">
        <v>5</v>
      </c>
      <c r="R113">
        <v>18.186666670000001</v>
      </c>
      <c r="S113">
        <v>2</v>
      </c>
      <c r="T113">
        <v>2</v>
      </c>
      <c r="U113">
        <v>1</v>
      </c>
      <c r="V113">
        <v>2</v>
      </c>
      <c r="W113">
        <v>5.7</v>
      </c>
      <c r="X113">
        <v>5.0999999999999996</v>
      </c>
    </row>
    <row r="114" spans="1:24" x14ac:dyDescent="0.25">
      <c r="A114">
        <v>13</v>
      </c>
      <c r="B114" t="s">
        <v>29</v>
      </c>
      <c r="C114">
        <v>3</v>
      </c>
      <c r="D114" t="s">
        <v>140</v>
      </c>
      <c r="E114" t="s">
        <v>22</v>
      </c>
      <c r="F114" t="s">
        <v>62</v>
      </c>
      <c r="G114">
        <v>2</v>
      </c>
      <c r="H114">
        <v>0</v>
      </c>
      <c r="I114">
        <v>0</v>
      </c>
      <c r="J114" s="2">
        <v>41553</v>
      </c>
      <c r="K114" t="s">
        <v>24</v>
      </c>
      <c r="L114">
        <v>2</v>
      </c>
      <c r="M114">
        <v>7.85E-2</v>
      </c>
      <c r="N114">
        <v>0.10340000000000001</v>
      </c>
      <c r="O114">
        <v>5.1700000000000003E-2</v>
      </c>
      <c r="P114">
        <v>4.0999999999999996</v>
      </c>
      <c r="Q114">
        <v>5</v>
      </c>
      <c r="R114">
        <v>18.186666670000001</v>
      </c>
      <c r="S114">
        <v>2</v>
      </c>
      <c r="T114">
        <v>2</v>
      </c>
      <c r="U114">
        <v>1</v>
      </c>
      <c r="V114">
        <v>2</v>
      </c>
      <c r="W114">
        <v>5.7</v>
      </c>
      <c r="X114">
        <v>5.0999999999999996</v>
      </c>
    </row>
    <row r="115" spans="1:24" x14ac:dyDescent="0.25">
      <c r="A115">
        <v>13</v>
      </c>
      <c r="B115" t="s">
        <v>29</v>
      </c>
      <c r="C115">
        <v>3</v>
      </c>
      <c r="D115" t="s">
        <v>69</v>
      </c>
      <c r="E115" t="s">
        <v>18</v>
      </c>
      <c r="F115" t="s">
        <v>62</v>
      </c>
      <c r="G115">
        <v>6</v>
      </c>
      <c r="H115">
        <v>0</v>
      </c>
      <c r="I115">
        <v>0</v>
      </c>
      <c r="J115" s="2">
        <v>41553</v>
      </c>
      <c r="K115" t="s">
        <v>24</v>
      </c>
      <c r="L115">
        <v>1</v>
      </c>
      <c r="M115">
        <v>0.15620000000000001</v>
      </c>
      <c r="N115">
        <v>0.62260000000000004</v>
      </c>
      <c r="O115">
        <v>0.10376666700000001</v>
      </c>
      <c r="P115">
        <v>4.0999999999999996</v>
      </c>
      <c r="Q115">
        <v>5.3333333329999997</v>
      </c>
      <c r="R115">
        <v>18.186666670000001</v>
      </c>
      <c r="S115">
        <v>2</v>
      </c>
      <c r="T115">
        <v>2</v>
      </c>
      <c r="U115">
        <v>3</v>
      </c>
      <c r="V115">
        <v>2</v>
      </c>
      <c r="W115">
        <v>5.7</v>
      </c>
      <c r="X115">
        <v>5.6</v>
      </c>
    </row>
    <row r="116" spans="1:24" x14ac:dyDescent="0.25">
      <c r="A116">
        <v>13</v>
      </c>
      <c r="B116" t="s">
        <v>29</v>
      </c>
      <c r="C116">
        <v>3</v>
      </c>
      <c r="D116" t="s">
        <v>69</v>
      </c>
      <c r="E116" t="s">
        <v>18</v>
      </c>
      <c r="F116" t="s">
        <v>62</v>
      </c>
      <c r="G116">
        <v>6</v>
      </c>
      <c r="H116">
        <v>0</v>
      </c>
      <c r="I116">
        <v>0</v>
      </c>
      <c r="J116" s="2">
        <v>41553</v>
      </c>
      <c r="K116" t="s">
        <v>24</v>
      </c>
      <c r="L116">
        <v>2</v>
      </c>
      <c r="M116">
        <v>2.5700000000000001E-2</v>
      </c>
      <c r="N116">
        <v>0.62260000000000004</v>
      </c>
      <c r="O116">
        <v>0.10376666700000001</v>
      </c>
      <c r="P116">
        <v>4.0999999999999996</v>
      </c>
      <c r="Q116">
        <v>5.3333333329999997</v>
      </c>
      <c r="R116">
        <v>18.186666670000001</v>
      </c>
      <c r="S116">
        <v>2</v>
      </c>
      <c r="T116">
        <v>2</v>
      </c>
      <c r="U116">
        <v>3</v>
      </c>
      <c r="V116">
        <v>2</v>
      </c>
      <c r="W116">
        <v>5.7</v>
      </c>
      <c r="X116">
        <v>5.6</v>
      </c>
    </row>
    <row r="117" spans="1:24" x14ac:dyDescent="0.25">
      <c r="A117">
        <v>13</v>
      </c>
      <c r="B117" t="s">
        <v>29</v>
      </c>
      <c r="C117">
        <v>3</v>
      </c>
      <c r="D117" t="s">
        <v>69</v>
      </c>
      <c r="E117" t="s">
        <v>18</v>
      </c>
      <c r="F117" t="s">
        <v>62</v>
      </c>
      <c r="G117">
        <v>6</v>
      </c>
      <c r="H117">
        <v>0</v>
      </c>
      <c r="I117">
        <v>0</v>
      </c>
      <c r="J117" s="2">
        <v>41553</v>
      </c>
      <c r="K117" t="s">
        <v>24</v>
      </c>
      <c r="L117">
        <v>3</v>
      </c>
      <c r="M117">
        <v>9.3299999999999994E-2</v>
      </c>
      <c r="N117">
        <v>0.62260000000000004</v>
      </c>
      <c r="O117">
        <v>0.10376666700000001</v>
      </c>
      <c r="P117">
        <v>4.0999999999999996</v>
      </c>
      <c r="Q117">
        <v>5.3333333329999997</v>
      </c>
      <c r="R117">
        <v>18.186666670000001</v>
      </c>
      <c r="S117">
        <v>2</v>
      </c>
      <c r="T117">
        <v>2</v>
      </c>
      <c r="U117">
        <v>3</v>
      </c>
      <c r="V117">
        <v>2</v>
      </c>
      <c r="W117">
        <v>5.7</v>
      </c>
      <c r="X117">
        <v>5.6</v>
      </c>
    </row>
    <row r="118" spans="1:24" x14ac:dyDescent="0.25">
      <c r="A118">
        <v>13</v>
      </c>
      <c r="B118" t="s">
        <v>29</v>
      </c>
      <c r="C118">
        <v>3</v>
      </c>
      <c r="D118" t="s">
        <v>69</v>
      </c>
      <c r="E118" t="s">
        <v>18</v>
      </c>
      <c r="F118" t="s">
        <v>62</v>
      </c>
      <c r="G118">
        <v>6</v>
      </c>
      <c r="H118">
        <v>0</v>
      </c>
      <c r="I118">
        <v>0</v>
      </c>
      <c r="J118" s="2">
        <v>41553</v>
      </c>
      <c r="K118" t="s">
        <v>24</v>
      </c>
      <c r="L118">
        <v>4</v>
      </c>
      <c r="M118">
        <v>0.1409</v>
      </c>
      <c r="N118">
        <v>0.62260000000000004</v>
      </c>
      <c r="O118">
        <v>0.10376666700000001</v>
      </c>
      <c r="P118">
        <v>4.0999999999999996</v>
      </c>
      <c r="Q118">
        <v>5.3333333329999997</v>
      </c>
      <c r="R118">
        <v>18.186666670000001</v>
      </c>
      <c r="S118">
        <v>2</v>
      </c>
      <c r="T118">
        <v>2</v>
      </c>
      <c r="U118">
        <v>3</v>
      </c>
      <c r="V118">
        <v>2</v>
      </c>
      <c r="W118">
        <v>5.7</v>
      </c>
      <c r="X118">
        <v>5.6</v>
      </c>
    </row>
    <row r="119" spans="1:24" x14ac:dyDescent="0.25">
      <c r="A119">
        <v>13</v>
      </c>
      <c r="B119" t="s">
        <v>29</v>
      </c>
      <c r="C119">
        <v>3</v>
      </c>
      <c r="D119" t="s">
        <v>69</v>
      </c>
      <c r="E119" t="s">
        <v>18</v>
      </c>
      <c r="F119" t="s">
        <v>62</v>
      </c>
      <c r="G119">
        <v>6</v>
      </c>
      <c r="H119">
        <v>0</v>
      </c>
      <c r="I119">
        <v>0</v>
      </c>
      <c r="J119" s="2">
        <v>41553</v>
      </c>
      <c r="K119" t="s">
        <v>24</v>
      </c>
      <c r="L119">
        <v>5</v>
      </c>
      <c r="M119">
        <v>4.4999999999999998E-2</v>
      </c>
      <c r="N119">
        <v>0.62260000000000004</v>
      </c>
      <c r="O119">
        <v>0.10376666700000001</v>
      </c>
      <c r="P119">
        <v>4.0999999999999996</v>
      </c>
      <c r="Q119">
        <v>5.3333333329999997</v>
      </c>
      <c r="R119">
        <v>18.186666670000001</v>
      </c>
      <c r="S119">
        <v>2</v>
      </c>
      <c r="T119">
        <v>2</v>
      </c>
      <c r="U119">
        <v>3</v>
      </c>
      <c r="V119">
        <v>2</v>
      </c>
      <c r="W119">
        <v>5.7</v>
      </c>
      <c r="X119">
        <v>5.6</v>
      </c>
    </row>
    <row r="120" spans="1:24" x14ac:dyDescent="0.25">
      <c r="A120">
        <v>13</v>
      </c>
      <c r="B120" t="s">
        <v>29</v>
      </c>
      <c r="C120">
        <v>3</v>
      </c>
      <c r="D120" t="s">
        <v>69</v>
      </c>
      <c r="E120" t="s">
        <v>18</v>
      </c>
      <c r="F120" t="s">
        <v>62</v>
      </c>
      <c r="G120">
        <v>6</v>
      </c>
      <c r="H120">
        <v>0</v>
      </c>
      <c r="I120">
        <v>0</v>
      </c>
      <c r="J120" s="2">
        <v>41553</v>
      </c>
      <c r="K120" t="s">
        <v>24</v>
      </c>
      <c r="L120">
        <v>6</v>
      </c>
      <c r="M120">
        <v>0.1615</v>
      </c>
      <c r="N120">
        <v>0.62260000000000004</v>
      </c>
      <c r="O120">
        <v>0.10376666700000001</v>
      </c>
      <c r="P120">
        <v>4.0999999999999996</v>
      </c>
      <c r="Q120">
        <v>5.3333333329999997</v>
      </c>
      <c r="R120">
        <v>18.186666670000001</v>
      </c>
      <c r="S120">
        <v>2</v>
      </c>
      <c r="T120">
        <v>2</v>
      </c>
      <c r="U120">
        <v>3</v>
      </c>
      <c r="V120">
        <v>2</v>
      </c>
      <c r="W120">
        <v>5.7</v>
      </c>
      <c r="X120">
        <v>5.6</v>
      </c>
    </row>
    <row r="121" spans="1:24" x14ac:dyDescent="0.25">
      <c r="A121">
        <v>14</v>
      </c>
      <c r="B121" t="s">
        <v>29</v>
      </c>
      <c r="C121">
        <v>1</v>
      </c>
      <c r="D121" t="s">
        <v>70</v>
      </c>
      <c r="E121" t="s">
        <v>18</v>
      </c>
      <c r="F121" t="s">
        <v>62</v>
      </c>
      <c r="G121">
        <v>56</v>
      </c>
      <c r="H121">
        <v>0</v>
      </c>
      <c r="I121">
        <v>0</v>
      </c>
      <c r="J121" s="2">
        <v>41551</v>
      </c>
      <c r="K121" t="s">
        <v>24</v>
      </c>
      <c r="L121" t="s">
        <v>43</v>
      </c>
      <c r="M121" t="s">
        <v>43</v>
      </c>
      <c r="N121">
        <v>2.7439</v>
      </c>
      <c r="O121">
        <v>4.8998213999999998E-2</v>
      </c>
      <c r="P121">
        <v>13</v>
      </c>
      <c r="Q121">
        <v>3</v>
      </c>
      <c r="R121">
        <v>1.546666667</v>
      </c>
      <c r="S121">
        <v>2</v>
      </c>
      <c r="T121">
        <v>4</v>
      </c>
      <c r="U121">
        <v>3</v>
      </c>
      <c r="V121">
        <v>2</v>
      </c>
      <c r="W121">
        <v>5.7</v>
      </c>
      <c r="X121">
        <v>5.4</v>
      </c>
    </row>
    <row r="122" spans="1:24" x14ac:dyDescent="0.25">
      <c r="A122">
        <v>14</v>
      </c>
      <c r="B122" t="s">
        <v>29</v>
      </c>
      <c r="C122">
        <v>2</v>
      </c>
      <c r="D122" t="s">
        <v>71</v>
      </c>
      <c r="E122" t="s">
        <v>22</v>
      </c>
      <c r="F122" t="s">
        <v>62</v>
      </c>
      <c r="G122">
        <v>75</v>
      </c>
      <c r="H122">
        <v>0</v>
      </c>
      <c r="I122">
        <v>0</v>
      </c>
      <c r="J122" s="2">
        <v>41551</v>
      </c>
      <c r="K122" t="s">
        <v>24</v>
      </c>
      <c r="L122" t="s">
        <v>43</v>
      </c>
      <c r="M122" t="s">
        <v>43</v>
      </c>
      <c r="N122">
        <v>4.3803999999999998</v>
      </c>
      <c r="O122">
        <v>5.8405332999999997E-2</v>
      </c>
      <c r="P122">
        <v>11</v>
      </c>
      <c r="Q122">
        <v>4</v>
      </c>
      <c r="R122">
        <v>5.36</v>
      </c>
      <c r="S122">
        <v>3</v>
      </c>
      <c r="T122">
        <v>3</v>
      </c>
      <c r="U122">
        <v>3</v>
      </c>
      <c r="V122">
        <v>4</v>
      </c>
      <c r="W122">
        <v>5.6</v>
      </c>
      <c r="X122">
        <v>5.3</v>
      </c>
    </row>
    <row r="123" spans="1:24" x14ac:dyDescent="0.25">
      <c r="A123">
        <v>14</v>
      </c>
      <c r="B123" t="s">
        <v>29</v>
      </c>
      <c r="C123">
        <v>2</v>
      </c>
      <c r="D123" t="s">
        <v>72</v>
      </c>
      <c r="E123" t="s">
        <v>18</v>
      </c>
      <c r="F123" t="s">
        <v>62</v>
      </c>
      <c r="G123">
        <v>77</v>
      </c>
      <c r="H123">
        <v>0</v>
      </c>
      <c r="I123">
        <v>0</v>
      </c>
      <c r="J123" s="2">
        <v>41551</v>
      </c>
      <c r="K123" t="s">
        <v>24</v>
      </c>
      <c r="L123" t="s">
        <v>43</v>
      </c>
      <c r="M123" t="s">
        <v>43</v>
      </c>
      <c r="N123">
        <v>2.85</v>
      </c>
      <c r="O123">
        <v>3.7012986999999997E-2</v>
      </c>
      <c r="P123">
        <v>11</v>
      </c>
      <c r="Q123">
        <v>4</v>
      </c>
      <c r="R123">
        <v>5.0133333330000003</v>
      </c>
      <c r="S123">
        <v>3</v>
      </c>
      <c r="T123">
        <v>2</v>
      </c>
      <c r="U123">
        <v>5</v>
      </c>
      <c r="V123">
        <v>3</v>
      </c>
      <c r="W123">
        <v>5.8</v>
      </c>
      <c r="X123">
        <v>5.3</v>
      </c>
    </row>
    <row r="124" spans="1:24" x14ac:dyDescent="0.25">
      <c r="A124">
        <v>14</v>
      </c>
      <c r="B124" t="s">
        <v>29</v>
      </c>
      <c r="C124">
        <v>3</v>
      </c>
      <c r="D124" t="s">
        <v>73</v>
      </c>
      <c r="E124" t="s">
        <v>22</v>
      </c>
      <c r="F124" t="s">
        <v>62</v>
      </c>
      <c r="G124">
        <v>40</v>
      </c>
      <c r="H124">
        <v>0</v>
      </c>
      <c r="I124">
        <v>0</v>
      </c>
      <c r="J124" s="2">
        <v>41552</v>
      </c>
      <c r="K124" t="s">
        <v>24</v>
      </c>
      <c r="L124" t="s">
        <v>43</v>
      </c>
      <c r="M124" t="s">
        <v>43</v>
      </c>
      <c r="N124">
        <v>1.4535</v>
      </c>
      <c r="O124">
        <v>3.6337500000000002E-2</v>
      </c>
      <c r="P124">
        <v>9</v>
      </c>
      <c r="Q124">
        <v>4</v>
      </c>
      <c r="R124">
        <v>10.90666667</v>
      </c>
      <c r="S124">
        <v>4</v>
      </c>
      <c r="T124">
        <v>2</v>
      </c>
      <c r="U124">
        <v>4</v>
      </c>
      <c r="V124">
        <v>3</v>
      </c>
      <c r="W124">
        <v>5.5</v>
      </c>
      <c r="X124">
        <v>5.2</v>
      </c>
    </row>
    <row r="125" spans="1:24" x14ac:dyDescent="0.25">
      <c r="A125">
        <v>14</v>
      </c>
      <c r="B125" t="s">
        <v>29</v>
      </c>
      <c r="C125">
        <v>3</v>
      </c>
      <c r="D125" t="s">
        <v>74</v>
      </c>
      <c r="E125" t="s">
        <v>18</v>
      </c>
      <c r="F125" t="s">
        <v>62</v>
      </c>
      <c r="G125">
        <v>24</v>
      </c>
      <c r="H125">
        <v>0</v>
      </c>
      <c r="I125">
        <v>0</v>
      </c>
      <c r="J125" s="2">
        <v>41551</v>
      </c>
      <c r="K125" t="s">
        <v>24</v>
      </c>
      <c r="L125" t="s">
        <v>43</v>
      </c>
      <c r="M125" t="s">
        <v>43</v>
      </c>
      <c r="N125">
        <v>1.0116000000000001</v>
      </c>
      <c r="O125" t="s">
        <v>43</v>
      </c>
      <c r="P125">
        <v>9</v>
      </c>
      <c r="Q125">
        <v>4</v>
      </c>
      <c r="R125">
        <v>9.8666666670000005</v>
      </c>
      <c r="S125">
        <v>3</v>
      </c>
      <c r="T125">
        <v>2</v>
      </c>
      <c r="U125">
        <v>5</v>
      </c>
      <c r="V125">
        <v>2</v>
      </c>
      <c r="W125">
        <v>5.5</v>
      </c>
      <c r="X125">
        <v>5.3</v>
      </c>
    </row>
    <row r="126" spans="1:24" x14ac:dyDescent="0.25">
      <c r="A126">
        <v>14</v>
      </c>
      <c r="B126" t="s">
        <v>29</v>
      </c>
      <c r="C126">
        <v>4</v>
      </c>
      <c r="D126" t="s">
        <v>59</v>
      </c>
      <c r="E126" t="s">
        <v>22</v>
      </c>
      <c r="F126" t="s">
        <v>62</v>
      </c>
      <c r="G126">
        <v>1</v>
      </c>
      <c r="H126">
        <v>0</v>
      </c>
      <c r="I126">
        <v>0</v>
      </c>
      <c r="J126" s="2">
        <v>41552</v>
      </c>
      <c r="K126" t="s">
        <v>24</v>
      </c>
      <c r="L126">
        <v>1</v>
      </c>
      <c r="M126">
        <v>1.8800000000000001E-2</v>
      </c>
      <c r="N126">
        <v>1.8800000000000001E-2</v>
      </c>
      <c r="O126">
        <v>1.8800000000000001E-2</v>
      </c>
      <c r="P126">
        <v>5.5</v>
      </c>
      <c r="Q126">
        <v>3</v>
      </c>
      <c r="R126">
        <v>37.253333329999997</v>
      </c>
      <c r="S126">
        <v>2</v>
      </c>
      <c r="T126">
        <v>2</v>
      </c>
      <c r="U126">
        <v>3</v>
      </c>
      <c r="V126">
        <v>1</v>
      </c>
      <c r="W126">
        <v>5.4</v>
      </c>
      <c r="X126">
        <v>5.6</v>
      </c>
    </row>
    <row r="127" spans="1:24" x14ac:dyDescent="0.25">
      <c r="A127">
        <v>15</v>
      </c>
      <c r="B127" t="s">
        <v>16</v>
      </c>
      <c r="C127">
        <v>1</v>
      </c>
      <c r="D127" t="s">
        <v>75</v>
      </c>
      <c r="E127" t="s">
        <v>18</v>
      </c>
      <c r="F127" t="s">
        <v>62</v>
      </c>
      <c r="G127">
        <v>1</v>
      </c>
      <c r="H127">
        <v>0</v>
      </c>
      <c r="I127">
        <v>0</v>
      </c>
      <c r="J127" s="2">
        <v>41550</v>
      </c>
      <c r="K127" t="s">
        <v>24</v>
      </c>
      <c r="L127">
        <v>1</v>
      </c>
      <c r="M127">
        <v>0.18809999999999999</v>
      </c>
      <c r="N127">
        <v>0.18809999999999999</v>
      </c>
      <c r="O127">
        <v>0.18809999999999999</v>
      </c>
      <c r="P127">
        <v>10</v>
      </c>
      <c r="Q127">
        <v>3.6666666669999999</v>
      </c>
      <c r="R127">
        <v>11.25333333</v>
      </c>
      <c r="S127">
        <v>2</v>
      </c>
      <c r="T127">
        <v>4</v>
      </c>
      <c r="U127">
        <v>3</v>
      </c>
      <c r="V127">
        <v>3</v>
      </c>
      <c r="W127">
        <v>5.2</v>
      </c>
      <c r="X127">
        <v>5.2</v>
      </c>
    </row>
    <row r="128" spans="1:24" x14ac:dyDescent="0.25">
      <c r="A128">
        <v>15</v>
      </c>
      <c r="B128" t="s">
        <v>16</v>
      </c>
      <c r="C128">
        <v>2</v>
      </c>
      <c r="D128" t="s">
        <v>116</v>
      </c>
      <c r="E128" t="s">
        <v>22</v>
      </c>
      <c r="F128" t="s">
        <v>76</v>
      </c>
      <c r="G128">
        <v>2</v>
      </c>
      <c r="H128">
        <v>0</v>
      </c>
      <c r="I128">
        <v>0</v>
      </c>
      <c r="J128" s="2">
        <v>41550</v>
      </c>
      <c r="K128" t="s">
        <v>24</v>
      </c>
      <c r="L128">
        <v>1</v>
      </c>
      <c r="M128">
        <v>6.9500000000000006E-2</v>
      </c>
      <c r="N128">
        <v>0.1087</v>
      </c>
      <c r="O128">
        <v>5.4350000000000002E-2</v>
      </c>
      <c r="P128">
        <v>8</v>
      </c>
      <c r="Q128">
        <v>3.3333333330000001</v>
      </c>
      <c r="R128">
        <v>22.693333330000002</v>
      </c>
      <c r="S128">
        <v>2</v>
      </c>
      <c r="T128">
        <v>3</v>
      </c>
      <c r="U128">
        <v>3</v>
      </c>
      <c r="V128">
        <v>3</v>
      </c>
      <c r="W128">
        <v>5.5</v>
      </c>
      <c r="X128">
        <v>5.3</v>
      </c>
    </row>
    <row r="129" spans="1:24" x14ac:dyDescent="0.25">
      <c r="A129">
        <v>15</v>
      </c>
      <c r="B129" t="s">
        <v>16</v>
      </c>
      <c r="C129">
        <v>2</v>
      </c>
      <c r="D129" t="s">
        <v>116</v>
      </c>
      <c r="E129" t="s">
        <v>22</v>
      </c>
      <c r="F129" t="s">
        <v>76</v>
      </c>
      <c r="G129">
        <v>2</v>
      </c>
      <c r="H129">
        <v>0</v>
      </c>
      <c r="I129">
        <v>0</v>
      </c>
      <c r="J129" s="2">
        <v>41550</v>
      </c>
      <c r="K129" t="s">
        <v>24</v>
      </c>
      <c r="L129">
        <v>2</v>
      </c>
      <c r="M129">
        <v>3.9199999999999999E-2</v>
      </c>
      <c r="N129">
        <v>0.1087</v>
      </c>
      <c r="O129">
        <v>5.4350000000000002E-2</v>
      </c>
      <c r="P129">
        <v>8</v>
      </c>
      <c r="Q129">
        <v>3.3333333330000001</v>
      </c>
      <c r="R129">
        <v>22.693333330000002</v>
      </c>
      <c r="S129">
        <v>2</v>
      </c>
      <c r="T129">
        <v>3</v>
      </c>
      <c r="U129">
        <v>3</v>
      </c>
      <c r="V129">
        <v>3</v>
      </c>
      <c r="W129">
        <v>5.5</v>
      </c>
      <c r="X129">
        <v>5.3</v>
      </c>
    </row>
    <row r="130" spans="1:24" x14ac:dyDescent="0.25">
      <c r="A130">
        <v>10</v>
      </c>
      <c r="B130" t="s">
        <v>16</v>
      </c>
      <c r="C130">
        <v>1</v>
      </c>
      <c r="D130" t="s">
        <v>77</v>
      </c>
      <c r="E130" t="s">
        <v>22</v>
      </c>
      <c r="F130" t="s">
        <v>78</v>
      </c>
      <c r="G130">
        <v>2</v>
      </c>
      <c r="H130">
        <v>2</v>
      </c>
      <c r="I130">
        <v>1</v>
      </c>
      <c r="J130" s="2">
        <v>41549</v>
      </c>
      <c r="K130" t="s">
        <v>24</v>
      </c>
      <c r="L130">
        <v>1</v>
      </c>
      <c r="M130">
        <v>0.14729999999999999</v>
      </c>
      <c r="N130">
        <v>0.49320000000000003</v>
      </c>
      <c r="O130">
        <v>0.24660000000000001</v>
      </c>
      <c r="P130">
        <v>11.5</v>
      </c>
      <c r="Q130">
        <v>4.3333333329999997</v>
      </c>
      <c r="R130">
        <v>18.186666670000001</v>
      </c>
      <c r="S130">
        <v>4</v>
      </c>
      <c r="T130">
        <v>2</v>
      </c>
      <c r="U130">
        <v>10</v>
      </c>
      <c r="V130">
        <v>4</v>
      </c>
      <c r="W130">
        <v>6.5</v>
      </c>
      <c r="X130">
        <v>6.3</v>
      </c>
    </row>
    <row r="131" spans="1:24" x14ac:dyDescent="0.25">
      <c r="A131">
        <v>10</v>
      </c>
      <c r="B131" t="s">
        <v>16</v>
      </c>
      <c r="C131">
        <v>1</v>
      </c>
      <c r="D131" t="s">
        <v>77</v>
      </c>
      <c r="E131" t="s">
        <v>22</v>
      </c>
      <c r="F131" t="s">
        <v>78</v>
      </c>
      <c r="G131">
        <v>2</v>
      </c>
      <c r="H131">
        <v>2</v>
      </c>
      <c r="I131">
        <v>1</v>
      </c>
      <c r="J131" s="2">
        <v>41549</v>
      </c>
      <c r="K131" t="s">
        <v>24</v>
      </c>
      <c r="L131">
        <v>2</v>
      </c>
      <c r="M131">
        <v>0.34589999999999999</v>
      </c>
      <c r="N131">
        <v>0.49320000000000003</v>
      </c>
      <c r="O131">
        <v>0.24660000000000001</v>
      </c>
      <c r="P131">
        <v>11.5</v>
      </c>
      <c r="Q131">
        <v>4.3333333329999997</v>
      </c>
      <c r="R131">
        <v>18.186666670000001</v>
      </c>
      <c r="S131">
        <v>4</v>
      </c>
      <c r="T131">
        <v>2</v>
      </c>
      <c r="U131">
        <v>10</v>
      </c>
      <c r="V131">
        <v>4</v>
      </c>
      <c r="W131">
        <v>6.5</v>
      </c>
      <c r="X131">
        <v>6.3</v>
      </c>
    </row>
    <row r="132" spans="1:24" s="4" customFormat="1" x14ac:dyDescent="0.25">
      <c r="A132" s="4">
        <v>10</v>
      </c>
      <c r="B132" s="4" t="s">
        <v>16</v>
      </c>
      <c r="C132" s="4">
        <v>1</v>
      </c>
      <c r="D132" s="4" t="s">
        <v>79</v>
      </c>
      <c r="E132" s="4" t="s">
        <v>18</v>
      </c>
      <c r="F132" s="4" t="s">
        <v>78</v>
      </c>
      <c r="G132" s="4">
        <v>2</v>
      </c>
      <c r="H132" s="4">
        <v>2</v>
      </c>
      <c r="I132" s="4">
        <v>1</v>
      </c>
      <c r="J132" s="5">
        <v>41549</v>
      </c>
      <c r="K132" s="4" t="s">
        <v>24</v>
      </c>
      <c r="L132" s="4">
        <v>1</v>
      </c>
      <c r="M132" s="4">
        <v>0.45119999999999999</v>
      </c>
      <c r="N132" s="4">
        <v>1.0505</v>
      </c>
      <c r="O132" s="4">
        <v>0.52524999999999999</v>
      </c>
      <c r="P132" s="4">
        <v>11.5</v>
      </c>
      <c r="Q132" s="4">
        <v>3.6666666669999999</v>
      </c>
      <c r="R132" s="4">
        <v>24.77333333</v>
      </c>
      <c r="S132" s="4">
        <v>5</v>
      </c>
      <c r="T132" s="4">
        <v>3</v>
      </c>
      <c r="U132" s="4">
        <v>6</v>
      </c>
      <c r="V132" s="4">
        <v>4</v>
      </c>
      <c r="W132" s="4">
        <v>6.9</v>
      </c>
      <c r="X132" s="4">
        <v>6.9</v>
      </c>
    </row>
    <row r="133" spans="1:24" x14ac:dyDescent="0.25">
      <c r="A133">
        <v>10</v>
      </c>
      <c r="B133" t="s">
        <v>16</v>
      </c>
      <c r="C133">
        <v>1</v>
      </c>
      <c r="D133" t="s">
        <v>79</v>
      </c>
      <c r="E133" t="s">
        <v>18</v>
      </c>
      <c r="F133" t="s">
        <v>78</v>
      </c>
      <c r="G133">
        <v>2</v>
      </c>
      <c r="H133">
        <v>2</v>
      </c>
      <c r="I133">
        <v>1</v>
      </c>
      <c r="J133" s="2">
        <v>41549</v>
      </c>
      <c r="K133" t="s">
        <v>24</v>
      </c>
      <c r="L133">
        <v>2</v>
      </c>
      <c r="M133">
        <v>0.59930000000000005</v>
      </c>
      <c r="N133">
        <v>1.0505</v>
      </c>
      <c r="O133">
        <v>0.52524999999999999</v>
      </c>
      <c r="P133">
        <v>11.5</v>
      </c>
      <c r="Q133">
        <v>3.6666666669999999</v>
      </c>
      <c r="R133">
        <v>24.77333333</v>
      </c>
      <c r="S133">
        <v>5</v>
      </c>
      <c r="T133">
        <v>3</v>
      </c>
      <c r="U133">
        <v>6</v>
      </c>
      <c r="V133">
        <v>4</v>
      </c>
      <c r="W133">
        <v>6.9</v>
      </c>
      <c r="X133">
        <v>6.9</v>
      </c>
    </row>
    <row r="134" spans="1:24" x14ac:dyDescent="0.25">
      <c r="A134">
        <v>10</v>
      </c>
      <c r="B134" t="s">
        <v>16</v>
      </c>
      <c r="C134">
        <v>3</v>
      </c>
      <c r="D134" t="s">
        <v>25</v>
      </c>
      <c r="E134" t="s">
        <v>18</v>
      </c>
      <c r="F134" t="s">
        <v>78</v>
      </c>
      <c r="G134">
        <v>2</v>
      </c>
      <c r="H134">
        <v>2</v>
      </c>
      <c r="I134">
        <v>1</v>
      </c>
      <c r="J134" s="2">
        <v>41549</v>
      </c>
      <c r="K134" t="s">
        <v>24</v>
      </c>
      <c r="L134" t="s">
        <v>43</v>
      </c>
      <c r="M134" t="s">
        <v>43</v>
      </c>
      <c r="N134">
        <v>16.7</v>
      </c>
      <c r="O134">
        <v>8.35</v>
      </c>
      <c r="P134">
        <v>7.5</v>
      </c>
      <c r="Q134">
        <v>4</v>
      </c>
      <c r="R134">
        <v>45.573333329999997</v>
      </c>
      <c r="S134">
        <v>6</v>
      </c>
      <c r="T134">
        <v>3</v>
      </c>
      <c r="U134">
        <v>7</v>
      </c>
      <c r="V134">
        <v>3</v>
      </c>
      <c r="W134">
        <v>6.7</v>
      </c>
      <c r="X134">
        <v>6.5</v>
      </c>
    </row>
    <row r="135" spans="1:24" x14ac:dyDescent="0.25">
      <c r="A135">
        <v>10</v>
      </c>
      <c r="B135" t="s">
        <v>16</v>
      </c>
      <c r="C135">
        <v>4</v>
      </c>
      <c r="D135" t="s">
        <v>80</v>
      </c>
      <c r="E135" t="s">
        <v>22</v>
      </c>
      <c r="F135" t="s">
        <v>78</v>
      </c>
      <c r="G135">
        <v>1</v>
      </c>
      <c r="H135">
        <v>1</v>
      </c>
      <c r="I135">
        <v>1</v>
      </c>
      <c r="J135" s="2">
        <v>41549</v>
      </c>
      <c r="K135" t="s">
        <v>24</v>
      </c>
      <c r="L135">
        <v>1</v>
      </c>
      <c r="M135">
        <v>4.0300000000000002E-2</v>
      </c>
      <c r="N135">
        <v>4.0300000000000002E-2</v>
      </c>
      <c r="O135">
        <v>4.0300000000000002E-2</v>
      </c>
      <c r="P135">
        <v>3.5</v>
      </c>
      <c r="Q135">
        <v>3.6666666669999999</v>
      </c>
      <c r="R135">
        <v>77.12</v>
      </c>
      <c r="S135">
        <v>14</v>
      </c>
      <c r="T135">
        <v>5</v>
      </c>
      <c r="U135">
        <v>23</v>
      </c>
      <c r="V135">
        <v>88</v>
      </c>
      <c r="W135">
        <v>6.6</v>
      </c>
      <c r="X135">
        <v>6.6</v>
      </c>
    </row>
    <row r="136" spans="1:24" x14ac:dyDescent="0.25">
      <c r="A136">
        <v>10</v>
      </c>
      <c r="B136" t="s">
        <v>29</v>
      </c>
      <c r="C136">
        <v>4</v>
      </c>
      <c r="D136" t="s">
        <v>84</v>
      </c>
      <c r="E136" t="s">
        <v>22</v>
      </c>
      <c r="F136" t="s">
        <v>78</v>
      </c>
      <c r="G136">
        <v>2</v>
      </c>
      <c r="H136">
        <v>2</v>
      </c>
      <c r="I136">
        <v>1</v>
      </c>
      <c r="J136" s="2">
        <v>41549</v>
      </c>
      <c r="K136" t="s">
        <v>24</v>
      </c>
      <c r="L136" t="s">
        <v>43</v>
      </c>
      <c r="M136" t="s">
        <v>43</v>
      </c>
      <c r="N136" t="s">
        <v>43</v>
      </c>
      <c r="O136" t="s">
        <v>43</v>
      </c>
      <c r="P136">
        <v>4.5</v>
      </c>
      <c r="Q136">
        <v>5.3333333329999997</v>
      </c>
      <c r="R136">
        <v>64.293333329999996</v>
      </c>
      <c r="S136">
        <v>8</v>
      </c>
      <c r="T136">
        <v>5</v>
      </c>
      <c r="U136">
        <v>4</v>
      </c>
      <c r="V136">
        <v>7</v>
      </c>
      <c r="W136">
        <v>6.8</v>
      </c>
      <c r="X136">
        <v>6.2</v>
      </c>
    </row>
    <row r="137" spans="1:24" x14ac:dyDescent="0.25">
      <c r="A137">
        <v>10</v>
      </c>
      <c r="B137" t="s">
        <v>29</v>
      </c>
      <c r="C137">
        <v>4</v>
      </c>
      <c r="D137" t="s">
        <v>85</v>
      </c>
      <c r="E137" t="s">
        <v>18</v>
      </c>
      <c r="F137" t="s">
        <v>78</v>
      </c>
      <c r="G137">
        <v>3</v>
      </c>
      <c r="H137">
        <v>3</v>
      </c>
      <c r="I137">
        <v>1</v>
      </c>
      <c r="J137" s="2">
        <v>41549</v>
      </c>
      <c r="K137" t="s">
        <v>24</v>
      </c>
      <c r="L137">
        <v>1</v>
      </c>
      <c r="M137">
        <v>6.1800000000000001E-2</v>
      </c>
      <c r="N137">
        <v>0.15529999999999999</v>
      </c>
      <c r="O137">
        <v>5.1766667000000002E-2</v>
      </c>
      <c r="P137">
        <v>4.5</v>
      </c>
      <c r="Q137">
        <v>5</v>
      </c>
      <c r="R137">
        <v>58.4</v>
      </c>
      <c r="S137">
        <v>6</v>
      </c>
      <c r="T137">
        <v>5</v>
      </c>
      <c r="U137">
        <v>4</v>
      </c>
      <c r="V137">
        <v>4</v>
      </c>
      <c r="W137">
        <v>6.3</v>
      </c>
      <c r="X137">
        <v>6.2</v>
      </c>
    </row>
    <row r="138" spans="1:24" x14ac:dyDescent="0.25">
      <c r="A138">
        <v>10</v>
      </c>
      <c r="B138" t="s">
        <v>29</v>
      </c>
      <c r="C138">
        <v>4</v>
      </c>
      <c r="D138" t="s">
        <v>85</v>
      </c>
      <c r="E138" t="s">
        <v>18</v>
      </c>
      <c r="F138" t="s">
        <v>78</v>
      </c>
      <c r="G138">
        <v>3</v>
      </c>
      <c r="H138">
        <v>3</v>
      </c>
      <c r="I138">
        <v>1</v>
      </c>
      <c r="J138" s="2">
        <v>41549</v>
      </c>
      <c r="K138" t="s">
        <v>24</v>
      </c>
      <c r="L138">
        <v>2</v>
      </c>
      <c r="M138">
        <v>5.2400000000000002E-2</v>
      </c>
      <c r="N138">
        <v>0.15529999999999999</v>
      </c>
      <c r="O138">
        <v>5.1766667000000002E-2</v>
      </c>
      <c r="P138">
        <v>4.5</v>
      </c>
      <c r="Q138">
        <v>5</v>
      </c>
      <c r="R138">
        <v>58.4</v>
      </c>
      <c r="S138">
        <v>6</v>
      </c>
      <c r="T138">
        <v>5</v>
      </c>
      <c r="U138">
        <v>4</v>
      </c>
      <c r="V138">
        <v>4</v>
      </c>
      <c r="W138">
        <v>6.3</v>
      </c>
      <c r="X138">
        <v>6.2</v>
      </c>
    </row>
    <row r="139" spans="1:24" x14ac:dyDescent="0.25">
      <c r="A139">
        <v>10</v>
      </c>
      <c r="B139" t="s">
        <v>29</v>
      </c>
      <c r="C139">
        <v>4</v>
      </c>
      <c r="D139" t="s">
        <v>85</v>
      </c>
      <c r="E139" t="s">
        <v>18</v>
      </c>
      <c r="F139" t="s">
        <v>78</v>
      </c>
      <c r="G139">
        <v>3</v>
      </c>
      <c r="H139">
        <v>3</v>
      </c>
      <c r="I139">
        <v>1</v>
      </c>
      <c r="J139" s="2">
        <v>41549</v>
      </c>
      <c r="K139" t="s">
        <v>24</v>
      </c>
      <c r="L139">
        <v>3</v>
      </c>
      <c r="M139">
        <v>4.1099999999999998E-2</v>
      </c>
      <c r="N139">
        <v>0.15529999999999999</v>
      </c>
      <c r="O139">
        <v>5.1766667000000002E-2</v>
      </c>
      <c r="P139">
        <v>4.5</v>
      </c>
      <c r="Q139">
        <v>5</v>
      </c>
      <c r="R139">
        <v>58.4</v>
      </c>
      <c r="S139">
        <v>6</v>
      </c>
      <c r="T139">
        <v>5</v>
      </c>
      <c r="U139">
        <v>4</v>
      </c>
      <c r="V139">
        <v>4</v>
      </c>
      <c r="W139">
        <v>6.3</v>
      </c>
      <c r="X139">
        <v>6.2</v>
      </c>
    </row>
    <row r="140" spans="1:24" x14ac:dyDescent="0.25">
      <c r="A140">
        <v>11</v>
      </c>
      <c r="B140" t="s">
        <v>16</v>
      </c>
      <c r="C140">
        <v>1</v>
      </c>
      <c r="D140" t="s">
        <v>26</v>
      </c>
      <c r="E140" t="s">
        <v>22</v>
      </c>
      <c r="F140" t="s">
        <v>78</v>
      </c>
      <c r="G140">
        <v>1</v>
      </c>
      <c r="H140">
        <v>1</v>
      </c>
      <c r="I140">
        <v>1</v>
      </c>
      <c r="J140" s="2">
        <v>41551</v>
      </c>
      <c r="K140" t="s">
        <v>24</v>
      </c>
      <c r="L140">
        <v>1</v>
      </c>
      <c r="M140">
        <v>2</v>
      </c>
      <c r="N140">
        <v>2</v>
      </c>
      <c r="O140">
        <v>2</v>
      </c>
      <c r="P140">
        <v>13.6</v>
      </c>
      <c r="Q140">
        <v>3.6666666669999999</v>
      </c>
      <c r="R140">
        <v>26.853333330000002</v>
      </c>
      <c r="S140">
        <v>4</v>
      </c>
      <c r="T140">
        <v>2</v>
      </c>
      <c r="U140">
        <v>6</v>
      </c>
      <c r="V140">
        <v>3</v>
      </c>
      <c r="W140">
        <v>6.3</v>
      </c>
      <c r="X140">
        <v>6.8</v>
      </c>
    </row>
    <row r="141" spans="1:24" x14ac:dyDescent="0.25">
      <c r="A141">
        <v>11</v>
      </c>
      <c r="B141" t="s">
        <v>16</v>
      </c>
      <c r="C141">
        <v>3</v>
      </c>
      <c r="D141" t="s">
        <v>86</v>
      </c>
      <c r="E141" t="s">
        <v>22</v>
      </c>
      <c r="F141" t="s">
        <v>78</v>
      </c>
      <c r="G141">
        <v>5</v>
      </c>
      <c r="H141">
        <v>5</v>
      </c>
      <c r="I141">
        <v>1</v>
      </c>
      <c r="J141" s="2">
        <v>41551</v>
      </c>
      <c r="K141" t="s">
        <v>24</v>
      </c>
      <c r="L141" t="s">
        <v>43</v>
      </c>
      <c r="M141" t="s">
        <v>43</v>
      </c>
      <c r="N141">
        <v>3.43</v>
      </c>
      <c r="O141">
        <v>0.68600000000000005</v>
      </c>
      <c r="P141">
        <v>10.3</v>
      </c>
      <c r="Q141">
        <v>3</v>
      </c>
      <c r="R141">
        <v>22.346666670000001</v>
      </c>
      <c r="S141">
        <v>6</v>
      </c>
      <c r="T141">
        <v>3</v>
      </c>
      <c r="U141">
        <v>13</v>
      </c>
      <c r="V141">
        <v>2</v>
      </c>
      <c r="W141">
        <v>6.1</v>
      </c>
      <c r="X141">
        <v>6.4</v>
      </c>
    </row>
    <row r="142" spans="1:24" x14ac:dyDescent="0.25">
      <c r="A142">
        <v>11</v>
      </c>
      <c r="B142" t="s">
        <v>16</v>
      </c>
      <c r="C142">
        <v>4</v>
      </c>
      <c r="D142" t="s">
        <v>87</v>
      </c>
      <c r="E142" t="s">
        <v>22</v>
      </c>
      <c r="F142" t="s">
        <v>78</v>
      </c>
      <c r="G142">
        <v>1</v>
      </c>
      <c r="H142">
        <v>1</v>
      </c>
      <c r="I142">
        <v>1</v>
      </c>
      <c r="J142" s="2">
        <v>41551</v>
      </c>
      <c r="K142" t="s">
        <v>24</v>
      </c>
      <c r="L142">
        <v>1</v>
      </c>
      <c r="M142">
        <v>0.2853</v>
      </c>
      <c r="N142">
        <v>0.2853</v>
      </c>
      <c r="O142">
        <v>0.2853</v>
      </c>
      <c r="P142">
        <v>5.6</v>
      </c>
      <c r="Q142">
        <v>3</v>
      </c>
      <c r="R142">
        <v>55.28</v>
      </c>
      <c r="S142">
        <v>9</v>
      </c>
      <c r="T142">
        <v>5</v>
      </c>
      <c r="U142">
        <v>4</v>
      </c>
      <c r="V142">
        <v>20</v>
      </c>
      <c r="W142">
        <v>6.5</v>
      </c>
      <c r="X142">
        <v>6.3</v>
      </c>
    </row>
    <row r="143" spans="1:24" x14ac:dyDescent="0.25">
      <c r="A143">
        <v>11</v>
      </c>
      <c r="B143" t="s">
        <v>16</v>
      </c>
      <c r="C143">
        <v>4</v>
      </c>
      <c r="D143" t="s">
        <v>88</v>
      </c>
      <c r="E143" t="s">
        <v>18</v>
      </c>
      <c r="F143" t="s">
        <v>78</v>
      </c>
      <c r="G143">
        <v>1</v>
      </c>
      <c r="H143">
        <v>1</v>
      </c>
      <c r="I143">
        <v>1</v>
      </c>
      <c r="J143" s="2">
        <v>41551</v>
      </c>
      <c r="K143" t="s">
        <v>24</v>
      </c>
      <c r="L143">
        <v>1</v>
      </c>
      <c r="M143">
        <v>0.23930000000000001</v>
      </c>
      <c r="N143">
        <v>0.23930000000000001</v>
      </c>
      <c r="O143">
        <v>0.23930000000000001</v>
      </c>
      <c r="P143">
        <v>5.6</v>
      </c>
      <c r="Q143">
        <v>3</v>
      </c>
      <c r="R143">
        <v>69.84</v>
      </c>
      <c r="S143">
        <v>11</v>
      </c>
      <c r="T143">
        <v>10</v>
      </c>
      <c r="U143">
        <v>27</v>
      </c>
      <c r="V143">
        <v>25</v>
      </c>
      <c r="W143">
        <v>5.9</v>
      </c>
      <c r="X143">
        <v>5.9</v>
      </c>
    </row>
    <row r="144" spans="1:24" x14ac:dyDescent="0.25">
      <c r="A144">
        <v>11</v>
      </c>
      <c r="B144" t="s">
        <v>16</v>
      </c>
      <c r="C144">
        <v>5</v>
      </c>
      <c r="D144" t="s">
        <v>90</v>
      </c>
      <c r="E144" t="s">
        <v>18</v>
      </c>
      <c r="F144" t="s">
        <v>78</v>
      </c>
      <c r="G144">
        <v>1</v>
      </c>
      <c r="H144">
        <v>1</v>
      </c>
      <c r="I144">
        <v>1</v>
      </c>
      <c r="J144" s="2">
        <v>41551</v>
      </c>
      <c r="K144" t="s">
        <v>24</v>
      </c>
      <c r="L144">
        <v>1</v>
      </c>
      <c r="M144">
        <v>2.3199999999999998</v>
      </c>
      <c r="N144">
        <v>2.3199999999999998</v>
      </c>
      <c r="O144">
        <v>2.3199999999999998</v>
      </c>
      <c r="P144">
        <v>3.5</v>
      </c>
      <c r="Q144">
        <v>4</v>
      </c>
      <c r="R144">
        <v>78.853333329999998</v>
      </c>
      <c r="S144">
        <v>7</v>
      </c>
      <c r="T144">
        <v>6</v>
      </c>
      <c r="U144">
        <v>5</v>
      </c>
      <c r="V144">
        <v>6</v>
      </c>
      <c r="W144">
        <v>6.4</v>
      </c>
      <c r="X144">
        <v>6.3</v>
      </c>
    </row>
    <row r="145" spans="1:24" x14ac:dyDescent="0.25">
      <c r="A145">
        <v>11</v>
      </c>
      <c r="B145" t="s">
        <v>29</v>
      </c>
      <c r="C145">
        <v>3</v>
      </c>
      <c r="D145" t="s">
        <v>91</v>
      </c>
      <c r="E145" t="s">
        <v>18</v>
      </c>
      <c r="F145" t="s">
        <v>78</v>
      </c>
      <c r="G145">
        <v>4</v>
      </c>
      <c r="H145">
        <v>4</v>
      </c>
      <c r="I145">
        <v>1</v>
      </c>
      <c r="J145" s="2">
        <v>41551</v>
      </c>
      <c r="K145" t="s">
        <v>24</v>
      </c>
      <c r="L145" t="s">
        <v>43</v>
      </c>
      <c r="M145" t="s">
        <v>43</v>
      </c>
      <c r="N145">
        <v>0.31290000000000001</v>
      </c>
      <c r="O145">
        <v>7.8225000000000003E-2</v>
      </c>
      <c r="P145">
        <v>10</v>
      </c>
      <c r="Q145">
        <v>3</v>
      </c>
      <c r="R145">
        <v>9.52</v>
      </c>
      <c r="S145">
        <v>3</v>
      </c>
      <c r="T145">
        <v>2</v>
      </c>
      <c r="U145">
        <v>2</v>
      </c>
      <c r="V145">
        <v>2</v>
      </c>
      <c r="W145">
        <v>6.2</v>
      </c>
      <c r="X145">
        <v>5.9</v>
      </c>
    </row>
    <row r="146" spans="1:24" x14ac:dyDescent="0.25">
      <c r="A146">
        <v>11</v>
      </c>
      <c r="B146" t="s">
        <v>29</v>
      </c>
      <c r="C146">
        <v>4</v>
      </c>
      <c r="D146" t="s">
        <v>92</v>
      </c>
      <c r="E146" t="s">
        <v>22</v>
      </c>
      <c r="F146" t="s">
        <v>78</v>
      </c>
      <c r="G146">
        <v>1</v>
      </c>
      <c r="H146">
        <v>1</v>
      </c>
      <c r="I146">
        <v>1</v>
      </c>
      <c r="J146" s="2">
        <v>41551</v>
      </c>
      <c r="K146" t="s">
        <v>24</v>
      </c>
      <c r="L146">
        <v>1</v>
      </c>
      <c r="M146">
        <v>0.13750000000000001</v>
      </c>
      <c r="N146">
        <v>0.13750000000000001</v>
      </c>
      <c r="O146">
        <v>0.13750000000000001</v>
      </c>
      <c r="P146">
        <v>5.3</v>
      </c>
      <c r="Q146">
        <v>3.3333333330000001</v>
      </c>
      <c r="R146">
        <v>45.22666667</v>
      </c>
      <c r="S146">
        <v>6</v>
      </c>
      <c r="T146">
        <v>6</v>
      </c>
      <c r="U146">
        <v>5</v>
      </c>
      <c r="V146">
        <v>19</v>
      </c>
      <c r="W146">
        <v>5.0999999999999996</v>
      </c>
      <c r="X146">
        <v>5.3</v>
      </c>
    </row>
    <row r="147" spans="1:24" x14ac:dyDescent="0.25">
      <c r="A147">
        <v>11</v>
      </c>
      <c r="B147" t="s">
        <v>29</v>
      </c>
      <c r="C147">
        <v>5</v>
      </c>
      <c r="D147" t="s">
        <v>93</v>
      </c>
      <c r="E147" t="s">
        <v>18</v>
      </c>
      <c r="F147" t="s">
        <v>78</v>
      </c>
      <c r="G147">
        <v>1</v>
      </c>
      <c r="H147">
        <v>1</v>
      </c>
      <c r="I147">
        <v>1</v>
      </c>
      <c r="J147" s="2">
        <v>41551</v>
      </c>
      <c r="K147" t="s">
        <v>24</v>
      </c>
      <c r="L147">
        <v>1</v>
      </c>
      <c r="M147">
        <v>5.74E-2</v>
      </c>
      <c r="N147">
        <v>5.74E-2</v>
      </c>
      <c r="O147">
        <v>5.74E-2</v>
      </c>
      <c r="P147">
        <v>3.3</v>
      </c>
      <c r="Q147">
        <v>4.3333333329999997</v>
      </c>
      <c r="R147">
        <v>69.84</v>
      </c>
      <c r="S147">
        <v>13</v>
      </c>
      <c r="T147">
        <v>13</v>
      </c>
      <c r="U147">
        <v>13</v>
      </c>
      <c r="V147">
        <v>9</v>
      </c>
      <c r="W147">
        <v>5.8</v>
      </c>
      <c r="X147">
        <v>6.1</v>
      </c>
    </row>
    <row r="148" spans="1:24" x14ac:dyDescent="0.25">
      <c r="A148">
        <v>14</v>
      </c>
      <c r="B148" t="s">
        <v>16</v>
      </c>
      <c r="C148">
        <v>3</v>
      </c>
      <c r="D148" t="s">
        <v>42</v>
      </c>
      <c r="E148" t="s">
        <v>18</v>
      </c>
      <c r="F148" t="s">
        <v>78</v>
      </c>
      <c r="G148">
        <v>1</v>
      </c>
      <c r="H148">
        <v>1</v>
      </c>
      <c r="I148">
        <v>1</v>
      </c>
      <c r="J148" s="2">
        <v>41552</v>
      </c>
      <c r="K148" t="s">
        <v>24</v>
      </c>
      <c r="L148">
        <v>1</v>
      </c>
      <c r="M148">
        <v>0.27100000000000002</v>
      </c>
      <c r="N148">
        <v>0.27100000000000002</v>
      </c>
      <c r="O148">
        <v>0.27100000000000002</v>
      </c>
      <c r="P148">
        <v>9</v>
      </c>
      <c r="Q148">
        <v>3</v>
      </c>
      <c r="R148">
        <v>23.733333330000001</v>
      </c>
      <c r="S148">
        <v>6</v>
      </c>
      <c r="T148">
        <v>4</v>
      </c>
      <c r="U148">
        <v>5</v>
      </c>
      <c r="V148">
        <v>5</v>
      </c>
      <c r="W148">
        <v>6.3</v>
      </c>
      <c r="X148">
        <v>6.1</v>
      </c>
    </row>
    <row r="149" spans="1:24" x14ac:dyDescent="0.25">
      <c r="A149">
        <v>14</v>
      </c>
      <c r="B149" t="s">
        <v>16</v>
      </c>
      <c r="C149">
        <v>5</v>
      </c>
      <c r="D149" t="s">
        <v>95</v>
      </c>
      <c r="E149" t="s">
        <v>22</v>
      </c>
      <c r="F149" t="s">
        <v>78</v>
      </c>
      <c r="G149">
        <v>1</v>
      </c>
      <c r="H149">
        <v>1</v>
      </c>
      <c r="I149">
        <v>1</v>
      </c>
      <c r="J149" s="2">
        <v>41552</v>
      </c>
      <c r="K149" t="s">
        <v>24</v>
      </c>
      <c r="L149">
        <v>1</v>
      </c>
      <c r="M149">
        <v>0.29409999999999997</v>
      </c>
      <c r="N149">
        <v>0.29409999999999997</v>
      </c>
      <c r="O149">
        <v>0.29409999999999997</v>
      </c>
      <c r="P149">
        <v>2</v>
      </c>
      <c r="Q149">
        <v>3.6666666669999999</v>
      </c>
      <c r="R149">
        <v>70.186666669999994</v>
      </c>
      <c r="S149">
        <v>7</v>
      </c>
      <c r="T149">
        <v>7</v>
      </c>
      <c r="U149">
        <v>4</v>
      </c>
      <c r="V149">
        <v>35</v>
      </c>
      <c r="W149">
        <v>6.1</v>
      </c>
      <c r="X149">
        <v>7.4</v>
      </c>
    </row>
    <row r="150" spans="1:24" x14ac:dyDescent="0.25">
      <c r="A150">
        <v>14</v>
      </c>
      <c r="B150" t="s">
        <v>29</v>
      </c>
      <c r="C150">
        <v>5</v>
      </c>
      <c r="D150" t="s">
        <v>96</v>
      </c>
      <c r="E150" t="s">
        <v>18</v>
      </c>
      <c r="F150" t="s">
        <v>78</v>
      </c>
      <c r="G150">
        <v>1</v>
      </c>
      <c r="H150">
        <v>1</v>
      </c>
      <c r="I150">
        <v>1</v>
      </c>
      <c r="J150" s="2">
        <v>41552</v>
      </c>
      <c r="K150" t="s">
        <v>24</v>
      </c>
      <c r="L150">
        <v>1</v>
      </c>
      <c r="M150">
        <v>9.6799999999999997E-2</v>
      </c>
      <c r="N150">
        <v>9.6799999999999997E-2</v>
      </c>
      <c r="O150">
        <v>9.6799999999999997E-2</v>
      </c>
      <c r="P150">
        <v>2</v>
      </c>
      <c r="Q150">
        <v>5.3333333329999997</v>
      </c>
      <c r="R150">
        <v>71.92</v>
      </c>
      <c r="S150">
        <v>5</v>
      </c>
      <c r="T150">
        <v>5</v>
      </c>
      <c r="U150">
        <v>5</v>
      </c>
      <c r="V150">
        <v>11</v>
      </c>
      <c r="W150">
        <v>6</v>
      </c>
      <c r="X150">
        <v>5.8</v>
      </c>
    </row>
    <row r="151" spans="1:24" x14ac:dyDescent="0.25">
      <c r="A151">
        <v>15</v>
      </c>
      <c r="B151" t="s">
        <v>29</v>
      </c>
      <c r="C151">
        <v>5</v>
      </c>
      <c r="D151" t="s">
        <v>97</v>
      </c>
      <c r="E151" t="s">
        <v>18</v>
      </c>
      <c r="F151" t="s">
        <v>78</v>
      </c>
      <c r="G151">
        <v>2</v>
      </c>
      <c r="H151">
        <v>2</v>
      </c>
      <c r="I151">
        <v>1</v>
      </c>
      <c r="J151" s="2">
        <v>41550</v>
      </c>
      <c r="K151" t="s">
        <v>24</v>
      </c>
      <c r="L151">
        <v>1</v>
      </c>
      <c r="M151">
        <v>1.35E-2</v>
      </c>
      <c r="N151">
        <v>1.1534</v>
      </c>
      <c r="O151">
        <v>0.57669999999999999</v>
      </c>
      <c r="P151">
        <v>3</v>
      </c>
      <c r="Q151">
        <v>6</v>
      </c>
      <c r="R151">
        <v>87.52</v>
      </c>
      <c r="S151">
        <v>12</v>
      </c>
      <c r="T151">
        <v>7</v>
      </c>
      <c r="U151">
        <v>9</v>
      </c>
      <c r="V151">
        <v>8</v>
      </c>
      <c r="W151">
        <v>5.8</v>
      </c>
      <c r="X151">
        <v>6</v>
      </c>
    </row>
    <row r="152" spans="1:24" x14ac:dyDescent="0.25">
      <c r="A152">
        <v>15</v>
      </c>
      <c r="B152" t="s">
        <v>29</v>
      </c>
      <c r="C152">
        <v>5</v>
      </c>
      <c r="D152" t="s">
        <v>97</v>
      </c>
      <c r="E152" t="s">
        <v>18</v>
      </c>
      <c r="F152" t="s">
        <v>78</v>
      </c>
      <c r="G152">
        <v>2</v>
      </c>
      <c r="H152">
        <v>2</v>
      </c>
      <c r="I152">
        <v>1</v>
      </c>
      <c r="J152" s="2">
        <v>41550</v>
      </c>
      <c r="K152" t="s">
        <v>24</v>
      </c>
      <c r="L152">
        <v>2</v>
      </c>
      <c r="M152">
        <v>1.1398999999999999</v>
      </c>
      <c r="N152">
        <v>1.1534</v>
      </c>
      <c r="O152">
        <v>0.57669999999999999</v>
      </c>
      <c r="P152">
        <v>3</v>
      </c>
      <c r="Q152">
        <v>6</v>
      </c>
      <c r="R152">
        <v>87.52</v>
      </c>
      <c r="S152">
        <v>12</v>
      </c>
      <c r="T152">
        <v>7</v>
      </c>
      <c r="U152">
        <v>9</v>
      </c>
      <c r="V152">
        <v>8</v>
      </c>
      <c r="W152">
        <v>5.8</v>
      </c>
      <c r="X152">
        <v>6</v>
      </c>
    </row>
    <row r="153" spans="1:24" x14ac:dyDescent="0.25">
      <c r="A153">
        <v>16</v>
      </c>
      <c r="B153" t="s">
        <v>16</v>
      </c>
      <c r="C153">
        <v>4</v>
      </c>
      <c r="D153" t="s">
        <v>49</v>
      </c>
      <c r="E153" t="s">
        <v>22</v>
      </c>
      <c r="F153" t="s">
        <v>78</v>
      </c>
      <c r="G153">
        <v>1</v>
      </c>
      <c r="H153">
        <v>1</v>
      </c>
      <c r="I153">
        <v>1</v>
      </c>
      <c r="J153" s="2">
        <v>41548</v>
      </c>
      <c r="K153" t="s">
        <v>24</v>
      </c>
      <c r="L153">
        <v>1</v>
      </c>
      <c r="M153">
        <v>1.0172000000000001</v>
      </c>
      <c r="N153">
        <v>1.0172000000000001</v>
      </c>
      <c r="O153">
        <v>1.0172000000000001</v>
      </c>
      <c r="P153">
        <v>3</v>
      </c>
      <c r="Q153">
        <v>3.6666666669999999</v>
      </c>
      <c r="R153">
        <v>32.053333330000001</v>
      </c>
      <c r="S153">
        <v>3</v>
      </c>
      <c r="T153">
        <v>2</v>
      </c>
      <c r="U153">
        <v>2</v>
      </c>
      <c r="V153">
        <v>2</v>
      </c>
      <c r="W153">
        <v>5.3</v>
      </c>
      <c r="X153">
        <v>5.7</v>
      </c>
    </row>
    <row r="154" spans="1:24" x14ac:dyDescent="0.25">
      <c r="A154">
        <v>16</v>
      </c>
      <c r="B154" t="s">
        <v>16</v>
      </c>
      <c r="C154">
        <v>4</v>
      </c>
      <c r="D154" t="s">
        <v>50</v>
      </c>
      <c r="E154" t="s">
        <v>18</v>
      </c>
      <c r="F154" t="s">
        <v>78</v>
      </c>
      <c r="G154">
        <v>2</v>
      </c>
      <c r="H154">
        <v>2</v>
      </c>
      <c r="I154">
        <v>1</v>
      </c>
      <c r="J154" s="2">
        <v>41548</v>
      </c>
      <c r="K154" t="s">
        <v>24</v>
      </c>
      <c r="L154">
        <v>1</v>
      </c>
      <c r="M154">
        <v>0.15679999999999999</v>
      </c>
      <c r="N154">
        <v>0.46789999999999998</v>
      </c>
      <c r="O154">
        <v>0.23394999999999999</v>
      </c>
      <c r="P154">
        <v>3</v>
      </c>
      <c r="Q154">
        <v>4</v>
      </c>
      <c r="R154">
        <v>35.520000000000003</v>
      </c>
      <c r="S154">
        <v>4</v>
      </c>
      <c r="T154">
        <v>4</v>
      </c>
      <c r="U154">
        <v>5</v>
      </c>
      <c r="V154">
        <v>3</v>
      </c>
      <c r="W154">
        <v>5.5</v>
      </c>
      <c r="X154">
        <v>5.3</v>
      </c>
    </row>
    <row r="155" spans="1:24" x14ac:dyDescent="0.25">
      <c r="A155">
        <v>16</v>
      </c>
      <c r="B155" t="s">
        <v>16</v>
      </c>
      <c r="C155">
        <v>4</v>
      </c>
      <c r="D155" t="s">
        <v>50</v>
      </c>
      <c r="E155" t="s">
        <v>18</v>
      </c>
      <c r="F155" t="s">
        <v>78</v>
      </c>
      <c r="G155">
        <v>2</v>
      </c>
      <c r="H155">
        <v>2</v>
      </c>
      <c r="I155">
        <v>1</v>
      </c>
      <c r="J155" s="2">
        <v>41548</v>
      </c>
      <c r="K155" t="s">
        <v>24</v>
      </c>
      <c r="L155">
        <v>2</v>
      </c>
      <c r="M155">
        <v>0.31109999999999999</v>
      </c>
      <c r="N155">
        <v>0.46789999999999998</v>
      </c>
      <c r="O155">
        <v>0.23394999999999999</v>
      </c>
      <c r="P155">
        <v>3</v>
      </c>
      <c r="Q155">
        <v>4</v>
      </c>
      <c r="R155">
        <v>35.520000000000003</v>
      </c>
      <c r="S155">
        <v>4</v>
      </c>
      <c r="T155">
        <v>4</v>
      </c>
      <c r="U155">
        <v>5</v>
      </c>
      <c r="V155">
        <v>3</v>
      </c>
      <c r="W155">
        <v>5.5</v>
      </c>
      <c r="X155">
        <v>5.3</v>
      </c>
    </row>
    <row r="156" spans="1:24" x14ac:dyDescent="0.25">
      <c r="A156">
        <v>16</v>
      </c>
      <c r="B156" t="s">
        <v>16</v>
      </c>
      <c r="C156">
        <v>5</v>
      </c>
      <c r="D156" t="s">
        <v>51</v>
      </c>
      <c r="E156" t="s">
        <v>22</v>
      </c>
      <c r="F156" t="s">
        <v>78</v>
      </c>
      <c r="G156">
        <v>5</v>
      </c>
      <c r="H156">
        <v>5</v>
      </c>
      <c r="I156">
        <v>1</v>
      </c>
      <c r="J156" s="2">
        <v>41548</v>
      </c>
      <c r="K156" t="s">
        <v>24</v>
      </c>
      <c r="L156" t="s">
        <v>43</v>
      </c>
      <c r="M156" t="s">
        <v>43</v>
      </c>
      <c r="N156">
        <v>8.52</v>
      </c>
      <c r="O156">
        <v>1.704</v>
      </c>
      <c r="P156">
        <v>1</v>
      </c>
      <c r="Q156">
        <v>4</v>
      </c>
      <c r="R156">
        <v>93.066666670000004</v>
      </c>
      <c r="S156">
        <v>6</v>
      </c>
      <c r="T156">
        <v>9</v>
      </c>
      <c r="U156">
        <v>3</v>
      </c>
      <c r="V156">
        <v>23</v>
      </c>
      <c r="W156">
        <v>5.4</v>
      </c>
      <c r="X156">
        <v>5.4</v>
      </c>
    </row>
    <row r="157" spans="1:24" x14ac:dyDescent="0.25">
      <c r="A157">
        <v>16</v>
      </c>
      <c r="B157" t="s">
        <v>16</v>
      </c>
      <c r="C157">
        <v>5</v>
      </c>
      <c r="D157" t="s">
        <v>52</v>
      </c>
      <c r="E157" t="s">
        <v>18</v>
      </c>
      <c r="F157" t="s">
        <v>78</v>
      </c>
      <c r="G157">
        <v>8</v>
      </c>
      <c r="H157">
        <v>8</v>
      </c>
      <c r="I157">
        <v>1</v>
      </c>
      <c r="J157" s="2">
        <v>41548</v>
      </c>
      <c r="K157" t="s">
        <v>24</v>
      </c>
      <c r="L157" t="s">
        <v>43</v>
      </c>
      <c r="M157" t="s">
        <v>43</v>
      </c>
      <c r="N157">
        <v>15.54</v>
      </c>
      <c r="O157">
        <v>1.9424999999999999</v>
      </c>
      <c r="P157">
        <v>1</v>
      </c>
      <c r="Q157">
        <v>3.3333333330000001</v>
      </c>
      <c r="R157">
        <v>92.373333329999994</v>
      </c>
      <c r="S157">
        <v>5</v>
      </c>
      <c r="T157">
        <v>9</v>
      </c>
      <c r="U157">
        <v>9</v>
      </c>
      <c r="V157">
        <v>59</v>
      </c>
      <c r="W157">
        <v>5.7</v>
      </c>
      <c r="X157">
        <v>5.5</v>
      </c>
    </row>
    <row r="158" spans="1:24" x14ac:dyDescent="0.25">
      <c r="A158">
        <v>16</v>
      </c>
      <c r="B158" t="s">
        <v>29</v>
      </c>
      <c r="C158">
        <v>1</v>
      </c>
      <c r="D158" t="s">
        <v>98</v>
      </c>
      <c r="E158" t="s">
        <v>18</v>
      </c>
      <c r="F158" t="s">
        <v>78</v>
      </c>
      <c r="G158">
        <v>2</v>
      </c>
      <c r="H158">
        <v>2</v>
      </c>
      <c r="I158">
        <v>1</v>
      </c>
      <c r="J158" s="2">
        <v>41548</v>
      </c>
      <c r="K158" t="s">
        <v>24</v>
      </c>
      <c r="L158" t="s">
        <v>43</v>
      </c>
      <c r="M158" t="s">
        <v>43</v>
      </c>
      <c r="N158">
        <v>6.65</v>
      </c>
      <c r="O158">
        <v>3.3250000000000002</v>
      </c>
      <c r="P158">
        <v>9</v>
      </c>
      <c r="Q158">
        <v>4</v>
      </c>
      <c r="R158">
        <v>0.16</v>
      </c>
      <c r="S158">
        <v>3</v>
      </c>
      <c r="T158">
        <v>3</v>
      </c>
      <c r="U158">
        <v>8</v>
      </c>
      <c r="V158">
        <v>4</v>
      </c>
      <c r="W158">
        <v>6.2</v>
      </c>
      <c r="X158">
        <v>6.6</v>
      </c>
    </row>
    <row r="159" spans="1:24" x14ac:dyDescent="0.25">
      <c r="A159">
        <v>16</v>
      </c>
      <c r="B159" t="s">
        <v>29</v>
      </c>
      <c r="C159">
        <v>4</v>
      </c>
      <c r="D159" t="s">
        <v>100</v>
      </c>
      <c r="E159" t="s">
        <v>22</v>
      </c>
      <c r="F159" t="s">
        <v>78</v>
      </c>
      <c r="G159">
        <v>1</v>
      </c>
      <c r="H159">
        <v>1</v>
      </c>
      <c r="I159">
        <v>1</v>
      </c>
      <c r="J159" s="2">
        <v>41548</v>
      </c>
      <c r="K159" t="s">
        <v>24</v>
      </c>
      <c r="L159">
        <v>1</v>
      </c>
      <c r="M159">
        <v>1.4227000000000001</v>
      </c>
      <c r="N159">
        <v>1.4227000000000001</v>
      </c>
      <c r="O159">
        <v>1.4227000000000001</v>
      </c>
      <c r="P159">
        <v>3</v>
      </c>
      <c r="Q159">
        <v>5.6666666670000003</v>
      </c>
      <c r="R159">
        <v>93.41333333</v>
      </c>
      <c r="S159">
        <v>5</v>
      </c>
      <c r="T159">
        <v>2</v>
      </c>
      <c r="U159">
        <v>1</v>
      </c>
      <c r="V159">
        <v>4</v>
      </c>
      <c r="W159">
        <v>5.8</v>
      </c>
      <c r="X159">
        <v>5.6</v>
      </c>
    </row>
    <row r="160" spans="1:24" x14ac:dyDescent="0.25">
      <c r="A160">
        <v>16</v>
      </c>
      <c r="B160" t="s">
        <v>29</v>
      </c>
      <c r="C160">
        <v>4</v>
      </c>
      <c r="D160" t="s">
        <v>53</v>
      </c>
      <c r="E160" t="s">
        <v>18</v>
      </c>
      <c r="F160" t="s">
        <v>78</v>
      </c>
      <c r="G160">
        <v>2</v>
      </c>
      <c r="H160">
        <v>2</v>
      </c>
      <c r="I160">
        <v>1</v>
      </c>
      <c r="J160" s="2">
        <v>41548</v>
      </c>
      <c r="K160" t="s">
        <v>24</v>
      </c>
      <c r="L160">
        <v>1</v>
      </c>
      <c r="M160">
        <v>0.55959999999999999</v>
      </c>
      <c r="N160">
        <v>1.7242999999999999</v>
      </c>
      <c r="O160">
        <v>0.86214999999999997</v>
      </c>
      <c r="P160">
        <v>3</v>
      </c>
      <c r="Q160">
        <v>5.3333333329999997</v>
      </c>
      <c r="R160">
        <v>96.533333330000005</v>
      </c>
      <c r="S160">
        <v>4</v>
      </c>
      <c r="T160">
        <v>2</v>
      </c>
      <c r="U160">
        <v>2</v>
      </c>
      <c r="V160">
        <v>5</v>
      </c>
      <c r="W160">
        <v>5.9</v>
      </c>
      <c r="X160">
        <v>5.9</v>
      </c>
    </row>
    <row r="161" spans="1:24" x14ac:dyDescent="0.25">
      <c r="A161">
        <v>16</v>
      </c>
      <c r="B161" t="s">
        <v>29</v>
      </c>
      <c r="C161">
        <v>4</v>
      </c>
      <c r="D161" t="s">
        <v>53</v>
      </c>
      <c r="E161" t="s">
        <v>18</v>
      </c>
      <c r="F161" t="s">
        <v>78</v>
      </c>
      <c r="G161">
        <v>2</v>
      </c>
      <c r="H161">
        <v>2</v>
      </c>
      <c r="I161">
        <v>1</v>
      </c>
      <c r="J161" s="2">
        <v>41548</v>
      </c>
      <c r="K161" t="s">
        <v>24</v>
      </c>
      <c r="L161">
        <v>2</v>
      </c>
      <c r="M161">
        <v>1.1647000000000001</v>
      </c>
      <c r="N161">
        <v>1.7242999999999999</v>
      </c>
      <c r="O161">
        <v>0.86214999999999997</v>
      </c>
      <c r="P161">
        <v>3</v>
      </c>
      <c r="Q161">
        <v>5.3333333329999997</v>
      </c>
      <c r="R161">
        <v>96.533333330000005</v>
      </c>
      <c r="S161">
        <v>4</v>
      </c>
      <c r="T161">
        <v>2</v>
      </c>
      <c r="U161">
        <v>2</v>
      </c>
      <c r="V161">
        <v>5</v>
      </c>
      <c r="W161">
        <v>5.9</v>
      </c>
      <c r="X161">
        <v>5.9</v>
      </c>
    </row>
    <row r="162" spans="1:24" x14ac:dyDescent="0.25">
      <c r="A162">
        <v>16</v>
      </c>
      <c r="B162" t="s">
        <v>29</v>
      </c>
      <c r="C162">
        <v>5</v>
      </c>
      <c r="D162" t="s">
        <v>101</v>
      </c>
      <c r="E162" t="s">
        <v>22</v>
      </c>
      <c r="F162" t="s">
        <v>78</v>
      </c>
      <c r="G162">
        <v>1</v>
      </c>
      <c r="H162">
        <v>1</v>
      </c>
      <c r="I162">
        <v>1</v>
      </c>
      <c r="J162" s="2">
        <v>41548</v>
      </c>
      <c r="K162" t="s">
        <v>24</v>
      </c>
      <c r="L162">
        <v>1</v>
      </c>
      <c r="M162">
        <v>0.6401</v>
      </c>
      <c r="N162">
        <v>0.6401</v>
      </c>
      <c r="O162">
        <v>0.6401</v>
      </c>
      <c r="P162">
        <v>1</v>
      </c>
      <c r="Q162">
        <v>5.3333333329999997</v>
      </c>
      <c r="R162">
        <v>89.946666669999999</v>
      </c>
      <c r="S162">
        <v>3</v>
      </c>
      <c r="T162">
        <v>2</v>
      </c>
      <c r="U162">
        <v>2</v>
      </c>
      <c r="V162">
        <v>3</v>
      </c>
      <c r="W162">
        <v>5.5</v>
      </c>
      <c r="X162">
        <v>5.6</v>
      </c>
    </row>
    <row r="163" spans="1:24" x14ac:dyDescent="0.25">
      <c r="A163">
        <v>16</v>
      </c>
      <c r="B163" t="s">
        <v>29</v>
      </c>
      <c r="C163">
        <v>5</v>
      </c>
      <c r="D163" t="s">
        <v>102</v>
      </c>
      <c r="E163" t="s">
        <v>18</v>
      </c>
      <c r="F163" t="s">
        <v>78</v>
      </c>
      <c r="G163">
        <v>4</v>
      </c>
      <c r="H163">
        <v>4</v>
      </c>
      <c r="I163">
        <v>1</v>
      </c>
      <c r="J163" s="2">
        <v>41548</v>
      </c>
      <c r="K163" t="s">
        <v>24</v>
      </c>
      <c r="L163" t="s">
        <v>43</v>
      </c>
      <c r="M163" t="s">
        <v>43</v>
      </c>
      <c r="N163">
        <v>0.93</v>
      </c>
      <c r="O163">
        <v>0.23250000000000001</v>
      </c>
      <c r="P163">
        <v>1</v>
      </c>
      <c r="Q163">
        <v>5.6666666670000003</v>
      </c>
      <c r="R163">
        <v>86.133333329999999</v>
      </c>
      <c r="S163">
        <v>5</v>
      </c>
      <c r="T163">
        <v>2</v>
      </c>
      <c r="U163">
        <v>8</v>
      </c>
      <c r="V163">
        <v>4</v>
      </c>
      <c r="W163">
        <v>5.8</v>
      </c>
      <c r="X163">
        <v>5.8</v>
      </c>
    </row>
    <row r="164" spans="1:24" x14ac:dyDescent="0.25">
      <c r="A164">
        <v>11</v>
      </c>
      <c r="B164" t="s">
        <v>16</v>
      </c>
      <c r="C164">
        <v>4</v>
      </c>
      <c r="D164" t="s">
        <v>87</v>
      </c>
      <c r="E164" t="s">
        <v>22</v>
      </c>
      <c r="F164" t="s">
        <v>218</v>
      </c>
      <c r="G164">
        <v>15</v>
      </c>
      <c r="H164">
        <v>15</v>
      </c>
      <c r="I164">
        <v>1</v>
      </c>
      <c r="J164" s="2">
        <v>41551</v>
      </c>
      <c r="K164" t="s">
        <v>20</v>
      </c>
      <c r="L164" t="s">
        <v>43</v>
      </c>
      <c r="M164" t="s">
        <v>43</v>
      </c>
      <c r="N164">
        <v>1.1299999999999999</v>
      </c>
      <c r="O164">
        <v>7.5333333000000002E-2</v>
      </c>
      <c r="P164">
        <v>5.6</v>
      </c>
      <c r="Q164">
        <v>3</v>
      </c>
      <c r="R164">
        <v>55.28</v>
      </c>
      <c r="S164">
        <v>9</v>
      </c>
      <c r="T164">
        <v>5</v>
      </c>
      <c r="U164">
        <v>4</v>
      </c>
      <c r="V164">
        <v>20</v>
      </c>
      <c r="W164">
        <v>6.5</v>
      </c>
      <c r="X164">
        <v>6.3</v>
      </c>
    </row>
    <row r="165" spans="1:24" x14ac:dyDescent="0.25">
      <c r="A165">
        <v>11</v>
      </c>
      <c r="B165" t="s">
        <v>16</v>
      </c>
      <c r="C165">
        <v>5</v>
      </c>
      <c r="D165" t="s">
        <v>90</v>
      </c>
      <c r="E165" t="s">
        <v>18</v>
      </c>
      <c r="F165" t="s">
        <v>218</v>
      </c>
      <c r="G165">
        <v>2</v>
      </c>
      <c r="H165">
        <v>2</v>
      </c>
      <c r="I165">
        <v>1</v>
      </c>
      <c r="J165" s="2">
        <v>41551</v>
      </c>
      <c r="K165" t="s">
        <v>20</v>
      </c>
      <c r="L165" t="s">
        <v>43</v>
      </c>
      <c r="M165" t="s">
        <v>43</v>
      </c>
      <c r="N165">
        <v>0.35599999999999998</v>
      </c>
      <c r="O165">
        <v>0.17799999999999999</v>
      </c>
      <c r="P165">
        <v>3.5</v>
      </c>
      <c r="Q165">
        <v>4</v>
      </c>
      <c r="R165">
        <v>78.853333329999998</v>
      </c>
      <c r="S165">
        <v>7</v>
      </c>
      <c r="T165">
        <v>6</v>
      </c>
      <c r="U165">
        <v>5</v>
      </c>
      <c r="V165">
        <v>6</v>
      </c>
      <c r="W165">
        <v>6.4</v>
      </c>
      <c r="X165">
        <v>6.3</v>
      </c>
    </row>
    <row r="166" spans="1:24" x14ac:dyDescent="0.25">
      <c r="A166">
        <v>14</v>
      </c>
      <c r="B166" t="s">
        <v>29</v>
      </c>
      <c r="C166">
        <v>2</v>
      </c>
      <c r="D166" t="s">
        <v>72</v>
      </c>
      <c r="E166" t="s">
        <v>18</v>
      </c>
      <c r="F166" t="s">
        <v>226</v>
      </c>
      <c r="G166">
        <v>1</v>
      </c>
      <c r="H166">
        <v>0</v>
      </c>
      <c r="I166">
        <v>0</v>
      </c>
      <c r="J166" s="2">
        <v>41551</v>
      </c>
      <c r="K166" t="s">
        <v>24</v>
      </c>
      <c r="L166">
        <v>1</v>
      </c>
      <c r="M166">
        <v>1.9800000000000002E-2</v>
      </c>
      <c r="N166">
        <v>1.9800000000000002E-2</v>
      </c>
      <c r="O166">
        <v>1.9800000000000002E-2</v>
      </c>
      <c r="P166">
        <v>11</v>
      </c>
      <c r="Q166">
        <v>4</v>
      </c>
      <c r="R166">
        <v>5.0133333330000003</v>
      </c>
      <c r="S166">
        <v>3</v>
      </c>
      <c r="T166">
        <v>2</v>
      </c>
      <c r="U166">
        <v>5</v>
      </c>
      <c r="V166">
        <v>3</v>
      </c>
      <c r="W166">
        <v>5.8</v>
      </c>
      <c r="X166">
        <v>5.3</v>
      </c>
    </row>
    <row r="167" spans="1:24" x14ac:dyDescent="0.25">
      <c r="A167">
        <v>10</v>
      </c>
      <c r="B167" t="s">
        <v>16</v>
      </c>
      <c r="C167">
        <v>1</v>
      </c>
      <c r="D167" t="s">
        <v>79</v>
      </c>
      <c r="E167" t="s">
        <v>18</v>
      </c>
      <c r="F167" t="s">
        <v>128</v>
      </c>
      <c r="G167">
        <v>1</v>
      </c>
      <c r="H167">
        <v>1</v>
      </c>
      <c r="I167">
        <v>1</v>
      </c>
      <c r="J167" s="2">
        <v>41549</v>
      </c>
      <c r="K167" t="s">
        <v>24</v>
      </c>
      <c r="L167">
        <v>1</v>
      </c>
      <c r="M167">
        <v>0.29959999999999998</v>
      </c>
      <c r="N167">
        <v>0.29959999999999998</v>
      </c>
      <c r="O167">
        <v>0.29959999999999998</v>
      </c>
      <c r="P167">
        <v>11.5</v>
      </c>
      <c r="Q167">
        <v>3.6666666669999999</v>
      </c>
      <c r="R167">
        <v>24.77333333</v>
      </c>
      <c r="S167">
        <v>5</v>
      </c>
      <c r="T167">
        <v>3</v>
      </c>
      <c r="U167">
        <v>6</v>
      </c>
      <c r="V167">
        <v>4</v>
      </c>
      <c r="W167">
        <v>6.9</v>
      </c>
      <c r="X167">
        <v>6.9</v>
      </c>
    </row>
    <row r="168" spans="1:24" x14ac:dyDescent="0.25">
      <c r="A168">
        <v>10</v>
      </c>
      <c r="B168" t="s">
        <v>16</v>
      </c>
      <c r="C168">
        <v>2</v>
      </c>
      <c r="D168" t="s">
        <v>54</v>
      </c>
      <c r="E168" t="s">
        <v>22</v>
      </c>
      <c r="F168" t="s">
        <v>128</v>
      </c>
      <c r="G168">
        <v>1</v>
      </c>
      <c r="H168">
        <v>1</v>
      </c>
      <c r="I168">
        <v>1</v>
      </c>
      <c r="J168" s="2">
        <v>41549</v>
      </c>
      <c r="K168" t="s">
        <v>24</v>
      </c>
      <c r="L168">
        <v>1</v>
      </c>
      <c r="M168">
        <v>0.40450000000000003</v>
      </c>
      <c r="N168">
        <v>0.40450000000000003</v>
      </c>
      <c r="O168">
        <v>0.40450000000000003</v>
      </c>
      <c r="P168">
        <v>9.5</v>
      </c>
      <c r="Q168">
        <v>4</v>
      </c>
      <c r="R168">
        <v>26.853333330000002</v>
      </c>
      <c r="S168">
        <v>7</v>
      </c>
      <c r="T168">
        <v>6</v>
      </c>
      <c r="U168">
        <v>8</v>
      </c>
      <c r="V168">
        <v>11</v>
      </c>
      <c r="W168">
        <v>7</v>
      </c>
      <c r="X168">
        <v>6.6</v>
      </c>
    </row>
    <row r="169" spans="1:24" x14ac:dyDescent="0.25">
      <c r="A169">
        <v>10</v>
      </c>
      <c r="B169" t="s">
        <v>29</v>
      </c>
      <c r="C169">
        <v>2</v>
      </c>
      <c r="D169" t="s">
        <v>56</v>
      </c>
      <c r="E169" t="s">
        <v>22</v>
      </c>
      <c r="F169" t="s">
        <v>128</v>
      </c>
      <c r="G169">
        <v>1</v>
      </c>
      <c r="H169">
        <v>1</v>
      </c>
      <c r="I169">
        <v>1</v>
      </c>
      <c r="J169" s="2">
        <v>41549</v>
      </c>
      <c r="K169" t="s">
        <v>24</v>
      </c>
      <c r="L169">
        <v>1</v>
      </c>
      <c r="M169">
        <v>0.21970000000000001</v>
      </c>
      <c r="N169">
        <v>0.21970000000000001</v>
      </c>
      <c r="O169">
        <v>0.21970000000000001</v>
      </c>
      <c r="P169">
        <v>9.5</v>
      </c>
      <c r="Q169">
        <v>5</v>
      </c>
      <c r="R169">
        <v>28.58666667</v>
      </c>
      <c r="S169">
        <v>2</v>
      </c>
      <c r="T169">
        <v>2</v>
      </c>
      <c r="U169">
        <v>1</v>
      </c>
      <c r="V169">
        <v>1</v>
      </c>
      <c r="W169">
        <v>6.4</v>
      </c>
      <c r="X169">
        <v>6.8</v>
      </c>
    </row>
    <row r="170" spans="1:24" x14ac:dyDescent="0.25">
      <c r="A170">
        <v>10</v>
      </c>
      <c r="B170" t="s">
        <v>29</v>
      </c>
      <c r="C170">
        <v>2</v>
      </c>
      <c r="D170" t="s">
        <v>57</v>
      </c>
      <c r="E170" t="s">
        <v>18</v>
      </c>
      <c r="F170" t="s">
        <v>128</v>
      </c>
      <c r="G170">
        <v>3</v>
      </c>
      <c r="H170">
        <v>3</v>
      </c>
      <c r="I170">
        <v>1</v>
      </c>
      <c r="J170" s="2">
        <v>41549</v>
      </c>
      <c r="K170" t="s">
        <v>24</v>
      </c>
      <c r="L170">
        <v>1</v>
      </c>
      <c r="M170">
        <v>0.13070000000000001</v>
      </c>
      <c r="N170">
        <v>0.37530000000000002</v>
      </c>
      <c r="O170">
        <v>0.12509999999999999</v>
      </c>
      <c r="P170">
        <v>9.5</v>
      </c>
      <c r="Q170">
        <v>5</v>
      </c>
      <c r="R170">
        <v>29.626666669999999</v>
      </c>
      <c r="S170">
        <v>3</v>
      </c>
      <c r="T170">
        <v>3</v>
      </c>
      <c r="U170">
        <v>2</v>
      </c>
      <c r="V170">
        <v>1</v>
      </c>
      <c r="W170">
        <v>6.1</v>
      </c>
      <c r="X170">
        <v>6.5</v>
      </c>
    </row>
    <row r="171" spans="1:24" x14ac:dyDescent="0.25">
      <c r="A171">
        <v>10</v>
      </c>
      <c r="B171" t="s">
        <v>29</v>
      </c>
      <c r="C171">
        <v>2</v>
      </c>
      <c r="D171" t="s">
        <v>57</v>
      </c>
      <c r="E171" t="s">
        <v>18</v>
      </c>
      <c r="F171" t="s">
        <v>128</v>
      </c>
      <c r="G171">
        <v>3</v>
      </c>
      <c r="H171">
        <v>3</v>
      </c>
      <c r="I171">
        <v>1</v>
      </c>
      <c r="J171" s="2">
        <v>41549</v>
      </c>
      <c r="K171" t="s">
        <v>24</v>
      </c>
      <c r="L171">
        <v>2</v>
      </c>
      <c r="M171">
        <v>0.12909999999999999</v>
      </c>
      <c r="N171">
        <v>0.37530000000000002</v>
      </c>
      <c r="O171">
        <v>0.12509999999999999</v>
      </c>
      <c r="P171">
        <v>9.5</v>
      </c>
      <c r="Q171">
        <v>5</v>
      </c>
      <c r="R171">
        <v>29.626666669999999</v>
      </c>
      <c r="S171">
        <v>3</v>
      </c>
      <c r="T171">
        <v>3</v>
      </c>
      <c r="U171">
        <v>2</v>
      </c>
      <c r="V171">
        <v>1</v>
      </c>
      <c r="W171">
        <v>6.1</v>
      </c>
      <c r="X171">
        <v>6.5</v>
      </c>
    </row>
    <row r="172" spans="1:24" x14ac:dyDescent="0.25">
      <c r="A172">
        <v>10</v>
      </c>
      <c r="B172" t="s">
        <v>29</v>
      </c>
      <c r="C172">
        <v>2</v>
      </c>
      <c r="D172" t="s">
        <v>57</v>
      </c>
      <c r="E172" t="s">
        <v>18</v>
      </c>
      <c r="F172" t="s">
        <v>128</v>
      </c>
      <c r="G172">
        <v>3</v>
      </c>
      <c r="H172">
        <v>3</v>
      </c>
      <c r="I172">
        <v>1</v>
      </c>
      <c r="J172" s="2">
        <v>41549</v>
      </c>
      <c r="K172" t="s">
        <v>24</v>
      </c>
      <c r="L172">
        <v>3</v>
      </c>
      <c r="M172">
        <v>0.11550000000000001</v>
      </c>
      <c r="N172">
        <v>0.37530000000000002</v>
      </c>
      <c r="O172">
        <v>0.12509999999999999</v>
      </c>
      <c r="P172">
        <v>9.5</v>
      </c>
      <c r="Q172">
        <v>5</v>
      </c>
      <c r="R172">
        <v>29.626666669999999</v>
      </c>
      <c r="S172">
        <v>3</v>
      </c>
      <c r="T172">
        <v>3</v>
      </c>
      <c r="U172">
        <v>2</v>
      </c>
      <c r="V172">
        <v>1</v>
      </c>
      <c r="W172">
        <v>6.1</v>
      </c>
      <c r="X172">
        <v>6.5</v>
      </c>
    </row>
    <row r="173" spans="1:24" x14ac:dyDescent="0.25">
      <c r="A173">
        <v>10</v>
      </c>
      <c r="B173" t="s">
        <v>29</v>
      </c>
      <c r="C173">
        <v>3</v>
      </c>
      <c r="D173" t="s">
        <v>83</v>
      </c>
      <c r="E173" t="s">
        <v>18</v>
      </c>
      <c r="F173" t="s">
        <v>128</v>
      </c>
      <c r="G173">
        <v>1</v>
      </c>
      <c r="H173">
        <v>1</v>
      </c>
      <c r="I173">
        <v>1</v>
      </c>
      <c r="J173" s="2">
        <v>41549</v>
      </c>
      <c r="K173" t="s">
        <v>24</v>
      </c>
      <c r="L173">
        <v>1</v>
      </c>
      <c r="M173">
        <v>6.5000000000000002E-2</v>
      </c>
      <c r="N173">
        <v>6.5000000000000002E-2</v>
      </c>
      <c r="O173">
        <v>6.5000000000000002E-2</v>
      </c>
      <c r="P173">
        <v>7.5</v>
      </c>
      <c r="Q173">
        <v>5.6666666670000003</v>
      </c>
      <c r="R173">
        <v>41.066666669999996</v>
      </c>
      <c r="S173">
        <v>7</v>
      </c>
      <c r="T173">
        <v>2</v>
      </c>
      <c r="U173">
        <v>4</v>
      </c>
      <c r="V173">
        <v>2</v>
      </c>
      <c r="W173">
        <v>6.5</v>
      </c>
      <c r="X173">
        <v>6.6</v>
      </c>
    </row>
    <row r="174" spans="1:24" x14ac:dyDescent="0.25">
      <c r="A174">
        <v>10</v>
      </c>
      <c r="B174" t="s">
        <v>29</v>
      </c>
      <c r="C174">
        <v>4</v>
      </c>
      <c r="D174" t="s">
        <v>84</v>
      </c>
      <c r="E174" t="s">
        <v>22</v>
      </c>
      <c r="F174" t="s">
        <v>128</v>
      </c>
      <c r="G174">
        <v>2</v>
      </c>
      <c r="H174">
        <v>2</v>
      </c>
      <c r="I174">
        <v>1</v>
      </c>
      <c r="J174" s="2">
        <v>41549</v>
      </c>
      <c r="K174" t="s">
        <v>24</v>
      </c>
      <c r="L174">
        <v>1</v>
      </c>
      <c r="M174">
        <v>5.1700000000000003E-2</v>
      </c>
      <c r="N174">
        <v>7.5999999999999998E-2</v>
      </c>
      <c r="O174">
        <v>3.7999999999999999E-2</v>
      </c>
      <c r="P174">
        <v>4.5</v>
      </c>
      <c r="Q174">
        <v>5.3333333329999997</v>
      </c>
      <c r="R174">
        <v>64.293333329999996</v>
      </c>
      <c r="S174">
        <v>8</v>
      </c>
      <c r="T174">
        <v>5</v>
      </c>
      <c r="U174">
        <v>4</v>
      </c>
      <c r="V174">
        <v>7</v>
      </c>
      <c r="W174">
        <v>6.8</v>
      </c>
      <c r="X174">
        <v>6.2</v>
      </c>
    </row>
    <row r="175" spans="1:24" x14ac:dyDescent="0.25">
      <c r="A175">
        <v>10</v>
      </c>
      <c r="B175" t="s">
        <v>29</v>
      </c>
      <c r="C175">
        <v>4</v>
      </c>
      <c r="D175" t="s">
        <v>84</v>
      </c>
      <c r="E175" t="s">
        <v>22</v>
      </c>
      <c r="F175" t="s">
        <v>128</v>
      </c>
      <c r="G175">
        <v>2</v>
      </c>
      <c r="H175">
        <v>2</v>
      </c>
      <c r="I175">
        <v>1</v>
      </c>
      <c r="J175" s="2">
        <v>41549</v>
      </c>
      <c r="K175" t="s">
        <v>24</v>
      </c>
      <c r="L175">
        <v>2</v>
      </c>
      <c r="M175">
        <v>2.4299999999999999E-2</v>
      </c>
      <c r="N175">
        <v>7.5999999999999998E-2</v>
      </c>
      <c r="O175">
        <v>3.7999999999999999E-2</v>
      </c>
      <c r="P175">
        <v>4.5</v>
      </c>
      <c r="Q175">
        <v>5.3333333329999997</v>
      </c>
      <c r="R175">
        <v>64.293333329999996</v>
      </c>
      <c r="S175">
        <v>8</v>
      </c>
      <c r="T175">
        <v>5</v>
      </c>
      <c r="U175">
        <v>4</v>
      </c>
      <c r="V175">
        <v>7</v>
      </c>
      <c r="W175">
        <v>6.8</v>
      </c>
      <c r="X175">
        <v>6.2</v>
      </c>
    </row>
    <row r="176" spans="1:24" x14ac:dyDescent="0.25">
      <c r="A176">
        <v>10</v>
      </c>
      <c r="B176" t="s">
        <v>29</v>
      </c>
      <c r="C176">
        <v>4</v>
      </c>
      <c r="D176" t="s">
        <v>85</v>
      </c>
      <c r="E176" t="s">
        <v>18</v>
      </c>
      <c r="F176" t="s">
        <v>128</v>
      </c>
      <c r="G176">
        <v>1</v>
      </c>
      <c r="H176">
        <v>1</v>
      </c>
      <c r="I176">
        <v>1</v>
      </c>
      <c r="J176" s="2">
        <v>41549</v>
      </c>
      <c r="K176" t="s">
        <v>24</v>
      </c>
      <c r="L176">
        <v>1</v>
      </c>
      <c r="M176">
        <v>3.8399999999999997E-2</v>
      </c>
      <c r="N176">
        <v>3.8399999999999997E-2</v>
      </c>
      <c r="O176">
        <v>3.8399999999999997E-2</v>
      </c>
      <c r="P176">
        <v>4.5</v>
      </c>
      <c r="Q176">
        <v>5</v>
      </c>
      <c r="R176">
        <v>58.4</v>
      </c>
      <c r="S176">
        <v>6</v>
      </c>
      <c r="T176">
        <v>5</v>
      </c>
      <c r="U176">
        <v>4</v>
      </c>
      <c r="V176">
        <v>4</v>
      </c>
      <c r="W176">
        <v>6.3</v>
      </c>
      <c r="X176">
        <v>6.2</v>
      </c>
    </row>
    <row r="177" spans="1:24" x14ac:dyDescent="0.25">
      <c r="A177">
        <v>10</v>
      </c>
      <c r="B177" t="s">
        <v>29</v>
      </c>
      <c r="C177">
        <v>5</v>
      </c>
      <c r="D177" t="s">
        <v>129</v>
      </c>
      <c r="E177" t="s">
        <v>18</v>
      </c>
      <c r="F177" t="s">
        <v>128</v>
      </c>
      <c r="G177">
        <v>1</v>
      </c>
      <c r="H177">
        <v>1</v>
      </c>
      <c r="I177">
        <v>1</v>
      </c>
      <c r="J177" s="2">
        <v>41549</v>
      </c>
      <c r="K177" t="s">
        <v>24</v>
      </c>
      <c r="L177">
        <v>1</v>
      </c>
      <c r="M177">
        <v>9.7900000000000001E-2</v>
      </c>
      <c r="N177">
        <v>9.7900000000000001E-2</v>
      </c>
      <c r="O177">
        <v>9.7900000000000001E-2</v>
      </c>
      <c r="P177">
        <v>3.5</v>
      </c>
      <c r="Q177">
        <v>6</v>
      </c>
      <c r="R177">
        <v>69.493333329999999</v>
      </c>
      <c r="S177">
        <v>10</v>
      </c>
      <c r="T177">
        <v>6</v>
      </c>
      <c r="U177">
        <v>6</v>
      </c>
      <c r="V177">
        <v>14</v>
      </c>
      <c r="W177">
        <v>6.8</v>
      </c>
      <c r="X177">
        <v>6.7</v>
      </c>
    </row>
    <row r="178" spans="1:24" x14ac:dyDescent="0.25">
      <c r="A178">
        <v>11</v>
      </c>
      <c r="B178" t="s">
        <v>29</v>
      </c>
      <c r="C178">
        <v>2</v>
      </c>
      <c r="D178" t="s">
        <v>30</v>
      </c>
      <c r="E178" t="s">
        <v>22</v>
      </c>
      <c r="F178" t="s">
        <v>128</v>
      </c>
      <c r="G178">
        <v>1</v>
      </c>
      <c r="H178">
        <v>1</v>
      </c>
      <c r="I178">
        <v>1</v>
      </c>
      <c r="J178" s="2">
        <v>41551</v>
      </c>
      <c r="K178" t="s">
        <v>24</v>
      </c>
      <c r="L178">
        <v>1</v>
      </c>
      <c r="M178">
        <v>0.34560000000000002</v>
      </c>
      <c r="N178">
        <v>0.34560000000000002</v>
      </c>
      <c r="O178">
        <v>0.34560000000000002</v>
      </c>
      <c r="P178">
        <v>11.2</v>
      </c>
      <c r="Q178">
        <v>3.6666666669999999</v>
      </c>
      <c r="R178">
        <v>6.0533333330000003</v>
      </c>
      <c r="S178">
        <v>3</v>
      </c>
      <c r="T178">
        <v>2</v>
      </c>
      <c r="U178">
        <v>3</v>
      </c>
      <c r="V178">
        <v>2</v>
      </c>
      <c r="W178">
        <v>5.9</v>
      </c>
      <c r="X178">
        <v>5.7</v>
      </c>
    </row>
    <row r="179" spans="1:24" x14ac:dyDescent="0.25">
      <c r="A179">
        <v>11</v>
      </c>
      <c r="B179" t="s">
        <v>29</v>
      </c>
      <c r="C179">
        <v>3</v>
      </c>
      <c r="D179" t="s">
        <v>130</v>
      </c>
      <c r="E179" t="s">
        <v>22</v>
      </c>
      <c r="F179" t="s">
        <v>128</v>
      </c>
      <c r="G179">
        <v>3</v>
      </c>
      <c r="H179">
        <v>3</v>
      </c>
      <c r="I179">
        <v>1</v>
      </c>
      <c r="J179" s="2">
        <v>41551</v>
      </c>
      <c r="K179" t="s">
        <v>24</v>
      </c>
      <c r="L179" t="s">
        <v>43</v>
      </c>
      <c r="M179" t="s">
        <v>43</v>
      </c>
      <c r="N179">
        <v>1.0839000000000001</v>
      </c>
      <c r="O179">
        <v>0.36130000000000001</v>
      </c>
      <c r="P179">
        <v>10</v>
      </c>
      <c r="Q179">
        <v>3</v>
      </c>
      <c r="R179">
        <v>11.6</v>
      </c>
      <c r="S179">
        <v>4</v>
      </c>
      <c r="T179">
        <v>2</v>
      </c>
      <c r="U179">
        <v>2</v>
      </c>
      <c r="V179">
        <v>2</v>
      </c>
      <c r="W179">
        <v>6</v>
      </c>
      <c r="X179">
        <v>5.9</v>
      </c>
    </row>
    <row r="180" spans="1:24" x14ac:dyDescent="0.25">
      <c r="A180">
        <v>11</v>
      </c>
      <c r="B180" t="s">
        <v>29</v>
      </c>
      <c r="C180">
        <v>3</v>
      </c>
      <c r="D180" t="s">
        <v>91</v>
      </c>
      <c r="E180" t="s">
        <v>18</v>
      </c>
      <c r="F180" t="s">
        <v>128</v>
      </c>
      <c r="G180">
        <v>2</v>
      </c>
      <c r="H180">
        <v>2</v>
      </c>
      <c r="I180">
        <v>1</v>
      </c>
      <c r="J180" s="2">
        <v>41551</v>
      </c>
      <c r="K180" t="s">
        <v>24</v>
      </c>
      <c r="L180">
        <v>1</v>
      </c>
      <c r="M180">
        <v>6.25E-2</v>
      </c>
      <c r="N180">
        <v>0.20760000000000001</v>
      </c>
      <c r="O180">
        <v>0.1038</v>
      </c>
      <c r="P180">
        <v>10</v>
      </c>
      <c r="Q180">
        <v>3</v>
      </c>
      <c r="R180">
        <v>9.52</v>
      </c>
      <c r="S180">
        <v>3</v>
      </c>
      <c r="T180">
        <v>2</v>
      </c>
      <c r="U180">
        <v>2</v>
      </c>
      <c r="V180">
        <v>2</v>
      </c>
      <c r="W180">
        <v>6.2</v>
      </c>
      <c r="X180">
        <v>5.9</v>
      </c>
    </row>
    <row r="181" spans="1:24" x14ac:dyDescent="0.25">
      <c r="A181">
        <v>11</v>
      </c>
      <c r="B181" t="s">
        <v>29</v>
      </c>
      <c r="C181">
        <v>3</v>
      </c>
      <c r="D181" t="s">
        <v>91</v>
      </c>
      <c r="E181" t="s">
        <v>18</v>
      </c>
      <c r="F181" t="s">
        <v>128</v>
      </c>
      <c r="G181">
        <v>2</v>
      </c>
      <c r="H181">
        <v>2</v>
      </c>
      <c r="I181">
        <v>1</v>
      </c>
      <c r="J181" s="2">
        <v>41551</v>
      </c>
      <c r="K181" t="s">
        <v>24</v>
      </c>
      <c r="L181">
        <v>2</v>
      </c>
      <c r="M181">
        <v>0.14510000000000001</v>
      </c>
      <c r="N181">
        <v>0.20760000000000001</v>
      </c>
      <c r="O181">
        <v>0.1038</v>
      </c>
      <c r="P181">
        <v>10</v>
      </c>
      <c r="Q181">
        <v>3</v>
      </c>
      <c r="R181">
        <v>9.52</v>
      </c>
      <c r="S181">
        <v>3</v>
      </c>
      <c r="T181">
        <v>2</v>
      </c>
      <c r="U181">
        <v>2</v>
      </c>
      <c r="V181">
        <v>2</v>
      </c>
      <c r="W181">
        <v>6.2</v>
      </c>
      <c r="X181">
        <v>5.9</v>
      </c>
    </row>
    <row r="182" spans="1:24" x14ac:dyDescent="0.25">
      <c r="A182">
        <v>11</v>
      </c>
      <c r="B182" t="s">
        <v>29</v>
      </c>
      <c r="C182">
        <v>4</v>
      </c>
      <c r="D182" t="s">
        <v>92</v>
      </c>
      <c r="E182" t="s">
        <v>22</v>
      </c>
      <c r="F182" t="s">
        <v>128</v>
      </c>
      <c r="G182">
        <v>1</v>
      </c>
      <c r="H182">
        <v>1</v>
      </c>
      <c r="I182">
        <v>1</v>
      </c>
      <c r="J182" s="2">
        <v>41551</v>
      </c>
      <c r="K182" t="s">
        <v>24</v>
      </c>
      <c r="L182">
        <v>1</v>
      </c>
      <c r="M182">
        <v>6.88E-2</v>
      </c>
      <c r="N182">
        <v>6.88E-2</v>
      </c>
      <c r="O182">
        <v>6.88E-2</v>
      </c>
      <c r="P182">
        <v>5.3</v>
      </c>
      <c r="Q182">
        <v>3.3333333330000001</v>
      </c>
      <c r="R182">
        <v>45.22666667</v>
      </c>
      <c r="S182">
        <v>6</v>
      </c>
      <c r="T182">
        <v>6</v>
      </c>
      <c r="U182">
        <v>5</v>
      </c>
      <c r="V182">
        <v>19</v>
      </c>
      <c r="W182">
        <v>5.0999999999999996</v>
      </c>
      <c r="X182">
        <v>5.3</v>
      </c>
    </row>
    <row r="183" spans="1:24" x14ac:dyDescent="0.25">
      <c r="A183">
        <v>14</v>
      </c>
      <c r="B183" t="s">
        <v>29</v>
      </c>
      <c r="C183">
        <v>3</v>
      </c>
      <c r="D183" t="s">
        <v>73</v>
      </c>
      <c r="E183" t="s">
        <v>22</v>
      </c>
      <c r="F183" t="s">
        <v>128</v>
      </c>
      <c r="G183">
        <v>1</v>
      </c>
      <c r="H183">
        <v>1</v>
      </c>
      <c r="I183">
        <v>1</v>
      </c>
      <c r="J183" s="2">
        <v>41552</v>
      </c>
      <c r="K183" t="s">
        <v>24</v>
      </c>
      <c r="L183">
        <v>1</v>
      </c>
      <c r="M183">
        <v>5.0900000000000001E-2</v>
      </c>
      <c r="N183">
        <v>5.0900000000000001E-2</v>
      </c>
      <c r="O183">
        <v>5.0900000000000001E-2</v>
      </c>
      <c r="P183">
        <v>9</v>
      </c>
      <c r="Q183">
        <v>4</v>
      </c>
      <c r="R183">
        <v>10.90666667</v>
      </c>
      <c r="S183">
        <v>4</v>
      </c>
      <c r="T183">
        <v>2</v>
      </c>
      <c r="U183">
        <v>4</v>
      </c>
      <c r="V183">
        <v>3</v>
      </c>
      <c r="W183">
        <v>5.5</v>
      </c>
      <c r="X183">
        <v>5.2</v>
      </c>
    </row>
    <row r="184" spans="1:24" x14ac:dyDescent="0.25">
      <c r="A184">
        <v>14</v>
      </c>
      <c r="B184" t="s">
        <v>29</v>
      </c>
      <c r="C184">
        <v>3</v>
      </c>
      <c r="D184" t="s">
        <v>74</v>
      </c>
      <c r="E184" t="s">
        <v>18</v>
      </c>
      <c r="F184" t="s">
        <v>128</v>
      </c>
      <c r="G184">
        <v>8</v>
      </c>
      <c r="H184">
        <v>8</v>
      </c>
      <c r="I184">
        <v>1</v>
      </c>
      <c r="J184" s="2">
        <v>41551</v>
      </c>
      <c r="K184" t="s">
        <v>24</v>
      </c>
      <c r="L184" t="s">
        <v>43</v>
      </c>
      <c r="M184" t="s">
        <v>43</v>
      </c>
      <c r="N184">
        <v>0.57440000000000002</v>
      </c>
      <c r="O184">
        <v>7.1800000000000003E-2</v>
      </c>
      <c r="P184">
        <v>9</v>
      </c>
      <c r="Q184">
        <v>4</v>
      </c>
      <c r="R184">
        <v>9.8666666670000005</v>
      </c>
      <c r="S184">
        <v>3</v>
      </c>
      <c r="T184">
        <v>2</v>
      </c>
      <c r="U184">
        <v>5</v>
      </c>
      <c r="V184">
        <v>2</v>
      </c>
      <c r="W184">
        <v>5.5</v>
      </c>
      <c r="X184">
        <v>5.3</v>
      </c>
    </row>
    <row r="185" spans="1:24" x14ac:dyDescent="0.25">
      <c r="A185">
        <v>14</v>
      </c>
      <c r="B185" t="s">
        <v>29</v>
      </c>
      <c r="C185">
        <v>4</v>
      </c>
      <c r="D185" t="s">
        <v>59</v>
      </c>
      <c r="E185" t="s">
        <v>22</v>
      </c>
      <c r="F185" t="s">
        <v>128</v>
      </c>
      <c r="G185">
        <v>2</v>
      </c>
      <c r="H185">
        <v>2</v>
      </c>
      <c r="I185">
        <v>1</v>
      </c>
      <c r="J185" s="2">
        <v>41552</v>
      </c>
      <c r="K185" t="s">
        <v>24</v>
      </c>
      <c r="L185">
        <v>1</v>
      </c>
      <c r="M185">
        <v>3.9300000000000002E-2</v>
      </c>
      <c r="N185">
        <v>8.7900000000000006E-2</v>
      </c>
      <c r="O185">
        <v>4.3950000000000003E-2</v>
      </c>
      <c r="P185">
        <v>5.5</v>
      </c>
      <c r="Q185">
        <v>3</v>
      </c>
      <c r="R185">
        <v>37.253333329999997</v>
      </c>
      <c r="S185">
        <v>2</v>
      </c>
      <c r="T185">
        <v>2</v>
      </c>
      <c r="U185">
        <v>3</v>
      </c>
      <c r="V185">
        <v>1</v>
      </c>
      <c r="W185">
        <v>5.4</v>
      </c>
      <c r="X185">
        <v>5.6</v>
      </c>
    </row>
    <row r="186" spans="1:24" x14ac:dyDescent="0.25">
      <c r="A186">
        <v>14</v>
      </c>
      <c r="B186" t="s">
        <v>29</v>
      </c>
      <c r="C186">
        <v>4</v>
      </c>
      <c r="D186" t="s">
        <v>59</v>
      </c>
      <c r="E186" t="s">
        <v>22</v>
      </c>
      <c r="F186" t="s">
        <v>128</v>
      </c>
      <c r="G186">
        <v>2</v>
      </c>
      <c r="H186">
        <v>2</v>
      </c>
      <c r="I186">
        <v>1</v>
      </c>
      <c r="J186" s="2">
        <v>41552</v>
      </c>
      <c r="K186" t="s">
        <v>24</v>
      </c>
      <c r="L186">
        <v>2</v>
      </c>
      <c r="M186">
        <v>4.8599999999999997E-2</v>
      </c>
      <c r="N186">
        <v>8.7900000000000006E-2</v>
      </c>
      <c r="O186">
        <v>4.3950000000000003E-2</v>
      </c>
      <c r="P186">
        <v>5.5</v>
      </c>
      <c r="Q186">
        <v>3</v>
      </c>
      <c r="R186">
        <v>37.253333329999997</v>
      </c>
      <c r="S186">
        <v>2</v>
      </c>
      <c r="T186">
        <v>2</v>
      </c>
      <c r="U186">
        <v>3</v>
      </c>
      <c r="V186">
        <v>1</v>
      </c>
      <c r="W186">
        <v>5.4</v>
      </c>
      <c r="X186">
        <v>5.6</v>
      </c>
    </row>
    <row r="187" spans="1:24" x14ac:dyDescent="0.25">
      <c r="A187">
        <v>14</v>
      </c>
      <c r="B187" t="s">
        <v>29</v>
      </c>
      <c r="C187">
        <v>4</v>
      </c>
      <c r="D187" t="s">
        <v>131</v>
      </c>
      <c r="E187" t="s">
        <v>18</v>
      </c>
      <c r="F187" t="s">
        <v>128</v>
      </c>
      <c r="G187">
        <v>1</v>
      </c>
      <c r="H187">
        <v>1</v>
      </c>
      <c r="I187">
        <v>1</v>
      </c>
      <c r="J187" s="2">
        <v>41552</v>
      </c>
      <c r="K187" t="s">
        <v>24</v>
      </c>
      <c r="L187">
        <v>1</v>
      </c>
      <c r="M187">
        <v>0.28610000000000002</v>
      </c>
      <c r="N187">
        <v>0.28610000000000002</v>
      </c>
      <c r="O187">
        <v>0.28610000000000002</v>
      </c>
      <c r="P187">
        <v>5.5</v>
      </c>
      <c r="Q187">
        <v>4</v>
      </c>
      <c r="R187">
        <v>41.066666669999996</v>
      </c>
      <c r="S187">
        <v>4</v>
      </c>
      <c r="T187">
        <v>2</v>
      </c>
      <c r="U187">
        <v>6</v>
      </c>
      <c r="V187">
        <v>3</v>
      </c>
      <c r="W187">
        <v>5.5</v>
      </c>
      <c r="X187">
        <v>5.4</v>
      </c>
    </row>
    <row r="188" spans="1:24" x14ac:dyDescent="0.25">
      <c r="A188">
        <v>14</v>
      </c>
      <c r="B188" t="s">
        <v>29</v>
      </c>
      <c r="C188">
        <v>5</v>
      </c>
      <c r="D188" t="s">
        <v>110</v>
      </c>
      <c r="E188" t="s">
        <v>22</v>
      </c>
      <c r="F188" t="s">
        <v>128</v>
      </c>
      <c r="G188">
        <v>2</v>
      </c>
      <c r="H188">
        <v>2</v>
      </c>
      <c r="I188">
        <v>1</v>
      </c>
      <c r="J188" s="2">
        <v>41552</v>
      </c>
      <c r="K188" t="s">
        <v>24</v>
      </c>
      <c r="L188">
        <v>1</v>
      </c>
      <c r="M188">
        <v>7.7299999999999994E-2</v>
      </c>
      <c r="N188">
        <v>9.6699999999999994E-2</v>
      </c>
      <c r="O188">
        <v>4.8349999999999997E-2</v>
      </c>
      <c r="P188">
        <v>2</v>
      </c>
      <c r="Q188">
        <v>6.6666666670000003</v>
      </c>
      <c r="R188">
        <v>71.92</v>
      </c>
      <c r="S188">
        <v>3</v>
      </c>
      <c r="T188">
        <v>3</v>
      </c>
      <c r="U188">
        <v>2</v>
      </c>
      <c r="V188">
        <v>7</v>
      </c>
      <c r="W188">
        <v>6.2</v>
      </c>
      <c r="X188">
        <v>6.3</v>
      </c>
    </row>
    <row r="189" spans="1:24" x14ac:dyDescent="0.25">
      <c r="A189">
        <v>14</v>
      </c>
      <c r="B189" t="s">
        <v>29</v>
      </c>
      <c r="C189">
        <v>5</v>
      </c>
      <c r="D189" t="s">
        <v>110</v>
      </c>
      <c r="E189" t="s">
        <v>22</v>
      </c>
      <c r="F189" t="s">
        <v>128</v>
      </c>
      <c r="G189">
        <v>2</v>
      </c>
      <c r="H189">
        <v>2</v>
      </c>
      <c r="I189">
        <v>1</v>
      </c>
      <c r="J189" s="2">
        <v>41552</v>
      </c>
      <c r="K189" t="s">
        <v>24</v>
      </c>
      <c r="L189">
        <v>2</v>
      </c>
      <c r="M189">
        <v>1.9400000000000001E-2</v>
      </c>
      <c r="N189">
        <v>9.6699999999999994E-2</v>
      </c>
      <c r="O189">
        <v>4.8349999999999997E-2</v>
      </c>
      <c r="P189">
        <v>2</v>
      </c>
      <c r="Q189">
        <v>6.6666666670000003</v>
      </c>
      <c r="R189">
        <v>71.92</v>
      </c>
      <c r="S189">
        <v>3</v>
      </c>
      <c r="T189">
        <v>3</v>
      </c>
      <c r="U189">
        <v>2</v>
      </c>
      <c r="V189">
        <v>7</v>
      </c>
      <c r="W189">
        <v>6.2</v>
      </c>
      <c r="X189">
        <v>6.3</v>
      </c>
    </row>
    <row r="190" spans="1:24" x14ac:dyDescent="0.25">
      <c r="A190">
        <v>15</v>
      </c>
      <c r="B190" t="s">
        <v>29</v>
      </c>
      <c r="C190">
        <v>3</v>
      </c>
      <c r="D190" t="s">
        <v>133</v>
      </c>
      <c r="E190" t="s">
        <v>18</v>
      </c>
      <c r="F190" t="s">
        <v>128</v>
      </c>
      <c r="G190">
        <v>1</v>
      </c>
      <c r="H190">
        <v>1</v>
      </c>
      <c r="I190">
        <v>1</v>
      </c>
      <c r="J190" s="2">
        <v>41550</v>
      </c>
      <c r="K190" t="s">
        <v>24</v>
      </c>
      <c r="L190">
        <v>1</v>
      </c>
      <c r="M190">
        <v>8.7400000000000005E-2</v>
      </c>
      <c r="N190">
        <v>8.7400000000000005E-2</v>
      </c>
      <c r="O190">
        <v>8.7400000000000005E-2</v>
      </c>
      <c r="P190">
        <v>7</v>
      </c>
      <c r="Q190">
        <v>5.6666666670000003</v>
      </c>
      <c r="R190">
        <v>62.56</v>
      </c>
      <c r="S190">
        <v>3</v>
      </c>
      <c r="T190">
        <v>4</v>
      </c>
      <c r="U190">
        <v>2</v>
      </c>
      <c r="V190">
        <v>5</v>
      </c>
      <c r="W190">
        <v>5.8</v>
      </c>
      <c r="X190">
        <v>5.8</v>
      </c>
    </row>
    <row r="191" spans="1:24" x14ac:dyDescent="0.25">
      <c r="A191">
        <v>10</v>
      </c>
      <c r="B191" t="s">
        <v>29</v>
      </c>
      <c r="C191">
        <v>5</v>
      </c>
      <c r="D191" t="s">
        <v>129</v>
      </c>
      <c r="E191" t="s">
        <v>18</v>
      </c>
      <c r="F191" t="s">
        <v>215</v>
      </c>
      <c r="G191">
        <v>12</v>
      </c>
      <c r="H191">
        <v>12</v>
      </c>
      <c r="I191">
        <v>1</v>
      </c>
      <c r="J191" s="2">
        <v>41549</v>
      </c>
      <c r="K191" t="s">
        <v>20</v>
      </c>
      <c r="L191" t="s">
        <v>43</v>
      </c>
      <c r="M191" t="s">
        <v>43</v>
      </c>
      <c r="N191">
        <v>2.64</v>
      </c>
      <c r="O191">
        <v>0.22</v>
      </c>
      <c r="P191">
        <v>3.5</v>
      </c>
      <c r="Q191">
        <v>6</v>
      </c>
      <c r="R191">
        <v>69.493333329999999</v>
      </c>
      <c r="S191">
        <v>10</v>
      </c>
      <c r="T191">
        <v>6</v>
      </c>
      <c r="U191">
        <v>6</v>
      </c>
      <c r="V191">
        <v>14</v>
      </c>
      <c r="W191">
        <v>6.8</v>
      </c>
      <c r="X191">
        <v>6.7</v>
      </c>
    </row>
    <row r="192" spans="1:24" x14ac:dyDescent="0.25">
      <c r="A192">
        <v>14</v>
      </c>
      <c r="B192" t="s">
        <v>29</v>
      </c>
      <c r="C192">
        <v>5</v>
      </c>
      <c r="D192" t="s">
        <v>96</v>
      </c>
      <c r="E192" t="s">
        <v>18</v>
      </c>
      <c r="F192" t="s">
        <v>215</v>
      </c>
      <c r="G192">
        <v>2</v>
      </c>
      <c r="H192">
        <v>2</v>
      </c>
      <c r="I192">
        <v>1</v>
      </c>
      <c r="J192" s="2">
        <v>41552</v>
      </c>
      <c r="K192" t="s">
        <v>20</v>
      </c>
      <c r="L192">
        <v>1</v>
      </c>
      <c r="M192">
        <v>0.16309999999999999</v>
      </c>
      <c r="N192">
        <v>0.27200000000000002</v>
      </c>
      <c r="O192">
        <v>0.13600000000000001</v>
      </c>
      <c r="P192">
        <v>2</v>
      </c>
      <c r="Q192">
        <v>5.3333333329999997</v>
      </c>
      <c r="R192">
        <v>71.92</v>
      </c>
      <c r="S192">
        <v>5</v>
      </c>
      <c r="T192">
        <v>5</v>
      </c>
      <c r="U192">
        <v>5</v>
      </c>
      <c r="V192">
        <v>11</v>
      </c>
      <c r="W192">
        <v>6</v>
      </c>
      <c r="X192">
        <v>5.8</v>
      </c>
    </row>
    <row r="193" spans="1:24" x14ac:dyDescent="0.25">
      <c r="A193">
        <v>14</v>
      </c>
      <c r="B193" t="s">
        <v>29</v>
      </c>
      <c r="C193">
        <v>5</v>
      </c>
      <c r="D193" t="s">
        <v>96</v>
      </c>
      <c r="E193" t="s">
        <v>18</v>
      </c>
      <c r="F193" t="s">
        <v>215</v>
      </c>
      <c r="G193">
        <v>2</v>
      </c>
      <c r="H193">
        <v>2</v>
      </c>
      <c r="I193">
        <v>1</v>
      </c>
      <c r="J193" s="2">
        <v>41552</v>
      </c>
      <c r="K193" t="s">
        <v>20</v>
      </c>
      <c r="L193">
        <v>2</v>
      </c>
      <c r="M193">
        <v>0.1089</v>
      </c>
      <c r="N193">
        <v>0.27200000000000002</v>
      </c>
      <c r="O193">
        <v>0.13600000000000001</v>
      </c>
      <c r="P193">
        <v>2</v>
      </c>
      <c r="Q193">
        <v>5.3333333329999997</v>
      </c>
      <c r="R193">
        <v>71.92</v>
      </c>
      <c r="S193">
        <v>5</v>
      </c>
      <c r="T193">
        <v>5</v>
      </c>
      <c r="U193">
        <v>5</v>
      </c>
      <c r="V193">
        <v>11</v>
      </c>
      <c r="W193">
        <v>6</v>
      </c>
      <c r="X193">
        <v>5.8</v>
      </c>
    </row>
    <row r="194" spans="1:24" x14ac:dyDescent="0.25">
      <c r="A194">
        <v>15</v>
      </c>
      <c r="B194" t="s">
        <v>29</v>
      </c>
      <c r="C194">
        <v>2</v>
      </c>
      <c r="D194" t="s">
        <v>132</v>
      </c>
      <c r="E194" t="s">
        <v>22</v>
      </c>
      <c r="F194" t="s">
        <v>215</v>
      </c>
      <c r="G194">
        <v>1</v>
      </c>
      <c r="H194">
        <v>1</v>
      </c>
      <c r="I194">
        <v>1</v>
      </c>
      <c r="J194" s="2">
        <v>41550</v>
      </c>
      <c r="K194" t="s">
        <v>20</v>
      </c>
      <c r="L194">
        <v>1</v>
      </c>
      <c r="M194">
        <v>3.2399999999999998E-2</v>
      </c>
      <c r="N194">
        <v>3.2399999999999998E-2</v>
      </c>
      <c r="O194">
        <v>3.2399999999999998E-2</v>
      </c>
      <c r="P194">
        <v>9</v>
      </c>
      <c r="Q194">
        <v>4</v>
      </c>
      <c r="R194">
        <v>51.813333329999999</v>
      </c>
      <c r="S194">
        <v>2</v>
      </c>
      <c r="T194">
        <v>10</v>
      </c>
      <c r="U194">
        <v>2</v>
      </c>
      <c r="V194">
        <v>10</v>
      </c>
      <c r="W194">
        <v>5.4</v>
      </c>
      <c r="X194">
        <v>5.5</v>
      </c>
    </row>
    <row r="195" spans="1:24" x14ac:dyDescent="0.25">
      <c r="A195">
        <v>15</v>
      </c>
      <c r="B195" t="s">
        <v>29</v>
      </c>
      <c r="C195">
        <v>1</v>
      </c>
      <c r="D195" t="s">
        <v>137</v>
      </c>
      <c r="E195" t="s">
        <v>22</v>
      </c>
      <c r="F195" t="s">
        <v>138</v>
      </c>
      <c r="G195">
        <v>2</v>
      </c>
      <c r="H195">
        <v>0</v>
      </c>
      <c r="I195">
        <v>0</v>
      </c>
      <c r="J195" s="2">
        <v>41550</v>
      </c>
      <c r="K195" t="s">
        <v>24</v>
      </c>
      <c r="L195">
        <v>1</v>
      </c>
      <c r="M195">
        <v>1.47E-2</v>
      </c>
      <c r="N195">
        <v>2.06E-2</v>
      </c>
      <c r="O195">
        <v>1.03E-2</v>
      </c>
      <c r="P195">
        <v>11</v>
      </c>
      <c r="Q195">
        <v>4.6666666670000003</v>
      </c>
      <c r="R195">
        <v>71.22666667</v>
      </c>
      <c r="S195">
        <v>4</v>
      </c>
      <c r="T195">
        <v>5</v>
      </c>
      <c r="U195">
        <v>4</v>
      </c>
      <c r="V195">
        <v>3</v>
      </c>
      <c r="W195">
        <v>5.6</v>
      </c>
      <c r="X195">
        <v>5.5</v>
      </c>
    </row>
    <row r="196" spans="1:24" x14ac:dyDescent="0.25">
      <c r="A196">
        <v>15</v>
      </c>
      <c r="B196" t="s">
        <v>29</v>
      </c>
      <c r="C196">
        <v>1</v>
      </c>
      <c r="D196" t="s">
        <v>137</v>
      </c>
      <c r="E196" t="s">
        <v>22</v>
      </c>
      <c r="F196" t="s">
        <v>138</v>
      </c>
      <c r="G196">
        <v>2</v>
      </c>
      <c r="H196">
        <v>0</v>
      </c>
      <c r="I196">
        <v>0</v>
      </c>
      <c r="J196" s="2">
        <v>41550</v>
      </c>
      <c r="K196" t="s">
        <v>24</v>
      </c>
      <c r="L196">
        <v>2</v>
      </c>
      <c r="M196">
        <v>5.8999999999999999E-3</v>
      </c>
      <c r="N196">
        <v>2.06E-2</v>
      </c>
      <c r="O196">
        <v>1.03E-2</v>
      </c>
      <c r="P196">
        <v>11</v>
      </c>
      <c r="Q196">
        <v>4.6666666670000003</v>
      </c>
      <c r="R196">
        <v>71.22666667</v>
      </c>
      <c r="S196">
        <v>4</v>
      </c>
      <c r="T196">
        <v>5</v>
      </c>
      <c r="U196">
        <v>4</v>
      </c>
      <c r="V196">
        <v>3</v>
      </c>
      <c r="W196">
        <v>5.6</v>
      </c>
      <c r="X196">
        <v>5.5</v>
      </c>
    </row>
    <row r="197" spans="1:24" x14ac:dyDescent="0.25">
      <c r="A197">
        <v>15</v>
      </c>
      <c r="B197" t="s">
        <v>29</v>
      </c>
      <c r="C197">
        <v>1</v>
      </c>
      <c r="D197" t="s">
        <v>127</v>
      </c>
      <c r="E197" t="s">
        <v>18</v>
      </c>
      <c r="F197" t="s">
        <v>138</v>
      </c>
      <c r="G197">
        <v>3</v>
      </c>
      <c r="H197">
        <v>0</v>
      </c>
      <c r="I197">
        <v>0</v>
      </c>
      <c r="J197" s="2">
        <v>41550</v>
      </c>
      <c r="K197" t="s">
        <v>24</v>
      </c>
      <c r="L197">
        <v>1</v>
      </c>
      <c r="M197">
        <v>6.1999999999999998E-3</v>
      </c>
      <c r="N197">
        <v>2.01E-2</v>
      </c>
      <c r="O197">
        <v>6.7000000000000002E-3</v>
      </c>
      <c r="P197">
        <v>11</v>
      </c>
      <c r="Q197">
        <v>5.3333333329999997</v>
      </c>
      <c r="R197">
        <v>32.746666670000003</v>
      </c>
      <c r="S197">
        <v>3</v>
      </c>
      <c r="T197">
        <v>3</v>
      </c>
      <c r="U197">
        <v>4</v>
      </c>
      <c r="V197">
        <v>3</v>
      </c>
      <c r="W197">
        <v>5.5</v>
      </c>
      <c r="X197">
        <v>5.5</v>
      </c>
    </row>
    <row r="198" spans="1:24" x14ac:dyDescent="0.25">
      <c r="A198">
        <v>15</v>
      </c>
      <c r="B198" t="s">
        <v>29</v>
      </c>
      <c r="C198">
        <v>1</v>
      </c>
      <c r="D198" t="s">
        <v>127</v>
      </c>
      <c r="E198" t="s">
        <v>18</v>
      </c>
      <c r="F198" t="s">
        <v>138</v>
      </c>
      <c r="G198">
        <v>3</v>
      </c>
      <c r="H198">
        <v>0</v>
      </c>
      <c r="I198">
        <v>0</v>
      </c>
      <c r="J198" s="2">
        <v>41550</v>
      </c>
      <c r="K198" t="s">
        <v>24</v>
      </c>
      <c r="L198">
        <v>2</v>
      </c>
      <c r="M198">
        <v>6.3E-3</v>
      </c>
      <c r="N198">
        <v>2.01E-2</v>
      </c>
      <c r="O198">
        <v>6.7000000000000002E-3</v>
      </c>
      <c r="P198">
        <v>11</v>
      </c>
      <c r="Q198">
        <v>5.3333333329999997</v>
      </c>
      <c r="R198">
        <v>32.746666670000003</v>
      </c>
      <c r="S198">
        <v>3</v>
      </c>
      <c r="T198">
        <v>3</v>
      </c>
      <c r="U198">
        <v>4</v>
      </c>
      <c r="V198">
        <v>3</v>
      </c>
      <c r="W198">
        <v>5.5</v>
      </c>
      <c r="X198">
        <v>5.5</v>
      </c>
    </row>
    <row r="199" spans="1:24" x14ac:dyDescent="0.25">
      <c r="A199">
        <v>15</v>
      </c>
      <c r="B199" t="s">
        <v>29</v>
      </c>
      <c r="C199">
        <v>1</v>
      </c>
      <c r="D199" t="s">
        <v>127</v>
      </c>
      <c r="E199" t="s">
        <v>18</v>
      </c>
      <c r="F199" t="s">
        <v>138</v>
      </c>
      <c r="G199">
        <v>3</v>
      </c>
      <c r="H199">
        <v>0</v>
      </c>
      <c r="I199">
        <v>0</v>
      </c>
      <c r="J199" s="2">
        <v>41550</v>
      </c>
      <c r="K199" t="s">
        <v>24</v>
      </c>
      <c r="L199">
        <v>3</v>
      </c>
      <c r="M199">
        <v>7.6E-3</v>
      </c>
      <c r="N199">
        <v>2.01E-2</v>
      </c>
      <c r="O199">
        <v>6.7000000000000002E-3</v>
      </c>
      <c r="P199">
        <v>11</v>
      </c>
      <c r="Q199">
        <v>5.3333333329999997</v>
      </c>
      <c r="R199">
        <v>32.746666670000003</v>
      </c>
      <c r="S199">
        <v>3</v>
      </c>
      <c r="T199">
        <v>3</v>
      </c>
      <c r="U199">
        <v>4</v>
      </c>
      <c r="V199">
        <v>3</v>
      </c>
      <c r="W199">
        <v>5.5</v>
      </c>
      <c r="X199">
        <v>5.5</v>
      </c>
    </row>
    <row r="200" spans="1:24" x14ac:dyDescent="0.25">
      <c r="A200">
        <v>15</v>
      </c>
      <c r="B200" t="s">
        <v>29</v>
      </c>
      <c r="C200">
        <v>2</v>
      </c>
      <c r="D200" t="s">
        <v>109</v>
      </c>
      <c r="E200" t="s">
        <v>18</v>
      </c>
      <c r="F200" t="s">
        <v>138</v>
      </c>
      <c r="G200">
        <v>3</v>
      </c>
      <c r="H200">
        <v>0</v>
      </c>
      <c r="I200">
        <v>0</v>
      </c>
      <c r="J200" s="2">
        <v>41550</v>
      </c>
      <c r="K200" t="s">
        <v>24</v>
      </c>
      <c r="L200">
        <v>1</v>
      </c>
      <c r="M200">
        <v>1.89E-2</v>
      </c>
      <c r="N200">
        <v>2.63E-2</v>
      </c>
      <c r="O200">
        <v>8.7666670000000006E-3</v>
      </c>
      <c r="P200">
        <v>9</v>
      </c>
      <c r="Q200">
        <v>4</v>
      </c>
      <c r="R200">
        <v>50.77333333</v>
      </c>
      <c r="S200">
        <v>3</v>
      </c>
      <c r="T200">
        <v>5</v>
      </c>
      <c r="U200">
        <v>4</v>
      </c>
      <c r="V200">
        <v>6</v>
      </c>
      <c r="W200">
        <v>5.6</v>
      </c>
      <c r="X200">
        <v>5.6</v>
      </c>
    </row>
    <row r="201" spans="1:24" x14ac:dyDescent="0.25">
      <c r="A201">
        <v>15</v>
      </c>
      <c r="B201" t="s">
        <v>29</v>
      </c>
      <c r="C201">
        <v>2</v>
      </c>
      <c r="D201" t="s">
        <v>109</v>
      </c>
      <c r="E201" t="s">
        <v>18</v>
      </c>
      <c r="F201" t="s">
        <v>138</v>
      </c>
      <c r="G201">
        <v>3</v>
      </c>
      <c r="H201">
        <v>0</v>
      </c>
      <c r="I201">
        <v>0</v>
      </c>
      <c r="J201" s="2">
        <v>41550</v>
      </c>
      <c r="K201" t="s">
        <v>24</v>
      </c>
      <c r="L201">
        <v>2</v>
      </c>
      <c r="M201">
        <v>2.5000000000000001E-3</v>
      </c>
      <c r="N201">
        <v>2.63E-2</v>
      </c>
      <c r="O201">
        <v>8.7666670000000006E-3</v>
      </c>
      <c r="P201">
        <v>9</v>
      </c>
      <c r="Q201">
        <v>4</v>
      </c>
      <c r="R201">
        <v>50.77333333</v>
      </c>
      <c r="S201">
        <v>3</v>
      </c>
      <c r="T201">
        <v>5</v>
      </c>
      <c r="U201">
        <v>4</v>
      </c>
      <c r="V201">
        <v>6</v>
      </c>
      <c r="W201">
        <v>5.6</v>
      </c>
      <c r="X201">
        <v>5.6</v>
      </c>
    </row>
    <row r="202" spans="1:24" x14ac:dyDescent="0.25">
      <c r="A202">
        <v>15</v>
      </c>
      <c r="B202" t="s">
        <v>29</v>
      </c>
      <c r="C202">
        <v>2</v>
      </c>
      <c r="D202" t="s">
        <v>109</v>
      </c>
      <c r="E202" t="s">
        <v>18</v>
      </c>
      <c r="F202" t="s">
        <v>138</v>
      </c>
      <c r="G202">
        <v>3</v>
      </c>
      <c r="H202">
        <v>0</v>
      </c>
      <c r="I202">
        <v>0</v>
      </c>
      <c r="J202" s="2">
        <v>41550</v>
      </c>
      <c r="K202" t="s">
        <v>24</v>
      </c>
      <c r="L202">
        <v>3</v>
      </c>
      <c r="M202">
        <v>4.8999999999999998E-3</v>
      </c>
      <c r="N202">
        <v>2.63E-2</v>
      </c>
      <c r="O202">
        <v>8.7666670000000006E-3</v>
      </c>
      <c r="P202">
        <v>9</v>
      </c>
      <c r="Q202">
        <v>4</v>
      </c>
      <c r="R202">
        <v>50.77333333</v>
      </c>
      <c r="S202">
        <v>3</v>
      </c>
      <c r="T202">
        <v>5</v>
      </c>
      <c r="U202">
        <v>4</v>
      </c>
      <c r="V202">
        <v>6</v>
      </c>
      <c r="W202">
        <v>5.6</v>
      </c>
      <c r="X202">
        <v>5.6</v>
      </c>
    </row>
    <row r="203" spans="1:24" x14ac:dyDescent="0.25">
      <c r="A203">
        <v>15</v>
      </c>
      <c r="B203" t="s">
        <v>29</v>
      </c>
      <c r="C203">
        <v>4</v>
      </c>
      <c r="D203" t="s">
        <v>124</v>
      </c>
      <c r="E203" t="s">
        <v>22</v>
      </c>
      <c r="F203" t="s">
        <v>138</v>
      </c>
      <c r="G203">
        <v>1</v>
      </c>
      <c r="H203">
        <v>0</v>
      </c>
      <c r="I203">
        <v>0</v>
      </c>
      <c r="J203" s="2">
        <v>41550</v>
      </c>
      <c r="K203" t="s">
        <v>24</v>
      </c>
      <c r="L203">
        <v>1</v>
      </c>
      <c r="M203">
        <v>2.8E-3</v>
      </c>
      <c r="N203">
        <v>2.8E-3</v>
      </c>
      <c r="O203">
        <v>2.8E-3</v>
      </c>
      <c r="P203">
        <v>5</v>
      </c>
      <c r="Q203">
        <v>5.6666666670000003</v>
      </c>
      <c r="R203">
        <v>82.32</v>
      </c>
      <c r="S203">
        <v>4</v>
      </c>
      <c r="T203">
        <v>3</v>
      </c>
      <c r="U203">
        <v>6</v>
      </c>
      <c r="V203">
        <v>2</v>
      </c>
      <c r="W203">
        <v>5.9</v>
      </c>
      <c r="X203">
        <v>6.1</v>
      </c>
    </row>
    <row r="204" spans="1:24" x14ac:dyDescent="0.25">
      <c r="A204">
        <v>13</v>
      </c>
      <c r="B204" t="s">
        <v>16</v>
      </c>
      <c r="C204">
        <v>1</v>
      </c>
      <c r="D204" t="s">
        <v>33</v>
      </c>
      <c r="E204" t="s">
        <v>22</v>
      </c>
      <c r="F204" t="s">
        <v>139</v>
      </c>
      <c r="G204">
        <v>13</v>
      </c>
      <c r="H204">
        <v>0</v>
      </c>
      <c r="I204">
        <v>0</v>
      </c>
      <c r="J204" s="2">
        <v>41554</v>
      </c>
      <c r="K204" t="s">
        <v>24</v>
      </c>
      <c r="L204" t="s">
        <v>43</v>
      </c>
      <c r="M204" t="s">
        <v>43</v>
      </c>
      <c r="N204">
        <v>0.76200000000000001</v>
      </c>
      <c r="O204">
        <v>5.8615384999999999E-2</v>
      </c>
      <c r="P204">
        <v>6.9</v>
      </c>
      <c r="Q204">
        <v>4.6666666670000003</v>
      </c>
      <c r="R204">
        <v>0.16</v>
      </c>
      <c r="S204">
        <v>2</v>
      </c>
      <c r="T204">
        <v>2</v>
      </c>
      <c r="U204">
        <v>5</v>
      </c>
      <c r="V204">
        <v>2</v>
      </c>
      <c r="W204">
        <v>5.7</v>
      </c>
      <c r="X204">
        <v>5.9</v>
      </c>
    </row>
    <row r="205" spans="1:24" x14ac:dyDescent="0.25">
      <c r="A205">
        <v>13</v>
      </c>
      <c r="B205" t="s">
        <v>16</v>
      </c>
      <c r="C205">
        <v>1</v>
      </c>
      <c r="D205" t="s">
        <v>221</v>
      </c>
      <c r="E205" t="s">
        <v>18</v>
      </c>
      <c r="F205" t="s">
        <v>139</v>
      </c>
      <c r="G205">
        <v>3</v>
      </c>
      <c r="H205">
        <v>0</v>
      </c>
      <c r="I205">
        <v>0</v>
      </c>
      <c r="J205" s="2">
        <v>41554</v>
      </c>
      <c r="K205" t="s">
        <v>24</v>
      </c>
      <c r="L205">
        <v>1</v>
      </c>
      <c r="M205">
        <v>1.3899999999999999E-2</v>
      </c>
      <c r="N205">
        <v>2.9399999999999999E-2</v>
      </c>
      <c r="O205">
        <v>9.7999999999999997E-3</v>
      </c>
      <c r="P205">
        <v>6.9</v>
      </c>
      <c r="Q205">
        <v>5</v>
      </c>
      <c r="R205">
        <v>0.16</v>
      </c>
      <c r="S205">
        <v>2</v>
      </c>
      <c r="T205">
        <v>2</v>
      </c>
      <c r="U205">
        <v>8</v>
      </c>
      <c r="V205">
        <v>3</v>
      </c>
      <c r="W205">
        <v>5.9</v>
      </c>
      <c r="X205">
        <v>5.5</v>
      </c>
    </row>
    <row r="206" spans="1:24" x14ac:dyDescent="0.25">
      <c r="A206">
        <v>13</v>
      </c>
      <c r="B206" t="s">
        <v>16</v>
      </c>
      <c r="C206">
        <v>1</v>
      </c>
      <c r="D206" t="s">
        <v>221</v>
      </c>
      <c r="E206" t="s">
        <v>18</v>
      </c>
      <c r="F206" t="s">
        <v>139</v>
      </c>
      <c r="G206">
        <v>3</v>
      </c>
      <c r="H206">
        <v>0</v>
      </c>
      <c r="I206">
        <v>0</v>
      </c>
      <c r="J206" s="2">
        <v>41554</v>
      </c>
      <c r="K206" t="s">
        <v>24</v>
      </c>
      <c r="L206">
        <v>2</v>
      </c>
      <c r="M206">
        <v>8.6999999999999994E-3</v>
      </c>
      <c r="N206">
        <v>2.9399999999999999E-2</v>
      </c>
      <c r="O206">
        <v>9.7999999999999997E-3</v>
      </c>
      <c r="P206">
        <v>6.9</v>
      </c>
      <c r="Q206">
        <v>5</v>
      </c>
      <c r="R206">
        <v>0.16</v>
      </c>
      <c r="S206">
        <v>2</v>
      </c>
      <c r="T206">
        <v>2</v>
      </c>
      <c r="U206">
        <v>8</v>
      </c>
      <c r="V206">
        <v>3</v>
      </c>
      <c r="W206">
        <v>5.9</v>
      </c>
      <c r="X206">
        <v>5.5</v>
      </c>
    </row>
    <row r="207" spans="1:24" x14ac:dyDescent="0.25">
      <c r="A207">
        <v>13</v>
      </c>
      <c r="B207" t="s">
        <v>16</v>
      </c>
      <c r="C207">
        <v>1</v>
      </c>
      <c r="D207" t="s">
        <v>221</v>
      </c>
      <c r="E207" t="s">
        <v>18</v>
      </c>
      <c r="F207" t="s">
        <v>139</v>
      </c>
      <c r="G207">
        <v>3</v>
      </c>
      <c r="H207">
        <v>0</v>
      </c>
      <c r="I207">
        <v>0</v>
      </c>
      <c r="J207" s="2">
        <v>41554</v>
      </c>
      <c r="K207" t="s">
        <v>24</v>
      </c>
      <c r="L207">
        <v>3</v>
      </c>
      <c r="M207">
        <v>6.7999999999999996E-3</v>
      </c>
      <c r="N207">
        <v>2.9399999999999999E-2</v>
      </c>
      <c r="O207">
        <v>9.7999999999999997E-3</v>
      </c>
      <c r="P207">
        <v>6.9</v>
      </c>
      <c r="Q207">
        <v>5</v>
      </c>
      <c r="R207">
        <v>0.16</v>
      </c>
      <c r="S207">
        <v>2</v>
      </c>
      <c r="T207">
        <v>2</v>
      </c>
      <c r="U207">
        <v>8</v>
      </c>
      <c r="V207">
        <v>3</v>
      </c>
      <c r="W207">
        <v>5.9</v>
      </c>
      <c r="X207">
        <v>5.5</v>
      </c>
    </row>
    <row r="208" spans="1:24" x14ac:dyDescent="0.25">
      <c r="A208">
        <v>13</v>
      </c>
      <c r="B208" t="s">
        <v>16</v>
      </c>
      <c r="C208">
        <v>2</v>
      </c>
      <c r="D208" t="s">
        <v>34</v>
      </c>
      <c r="E208" t="s">
        <v>22</v>
      </c>
      <c r="F208" t="s">
        <v>139</v>
      </c>
      <c r="G208">
        <v>1</v>
      </c>
      <c r="H208">
        <v>0</v>
      </c>
      <c r="I208">
        <v>0</v>
      </c>
      <c r="J208" s="2">
        <v>41554</v>
      </c>
      <c r="K208" t="s">
        <v>24</v>
      </c>
      <c r="L208">
        <v>1</v>
      </c>
      <c r="M208">
        <v>8.7800000000000003E-2</v>
      </c>
      <c r="N208">
        <v>8.7800000000000003E-2</v>
      </c>
      <c r="O208">
        <v>8.7800000000000003E-2</v>
      </c>
      <c r="P208">
        <v>5.4</v>
      </c>
      <c r="Q208">
        <v>4.6666666670000003</v>
      </c>
      <c r="R208">
        <v>0.16</v>
      </c>
      <c r="S208">
        <v>3</v>
      </c>
      <c r="T208">
        <v>3</v>
      </c>
      <c r="U208">
        <v>8</v>
      </c>
      <c r="V208">
        <v>14</v>
      </c>
      <c r="W208">
        <v>5.6</v>
      </c>
      <c r="X208">
        <v>5.0999999999999996</v>
      </c>
    </row>
    <row r="209" spans="1:24" x14ac:dyDescent="0.25">
      <c r="A209">
        <v>13</v>
      </c>
      <c r="B209" t="s">
        <v>29</v>
      </c>
      <c r="C209">
        <v>1</v>
      </c>
      <c r="D209" t="s">
        <v>66</v>
      </c>
      <c r="E209" t="s">
        <v>22</v>
      </c>
      <c r="F209" t="s">
        <v>139</v>
      </c>
      <c r="G209">
        <v>1</v>
      </c>
      <c r="H209">
        <v>0</v>
      </c>
      <c r="I209">
        <v>0</v>
      </c>
      <c r="J209" s="2">
        <v>41553</v>
      </c>
      <c r="K209" t="s">
        <v>24</v>
      </c>
      <c r="L209">
        <v>1</v>
      </c>
      <c r="M209">
        <v>5.4699999999999999E-2</v>
      </c>
      <c r="N209">
        <v>5.4699999999999999E-2</v>
      </c>
      <c r="O209">
        <v>5.4699999999999999E-2</v>
      </c>
      <c r="P209">
        <v>7.1</v>
      </c>
      <c r="Q209">
        <v>3.6666666669999999</v>
      </c>
      <c r="R209">
        <v>2.2400000000000002</v>
      </c>
      <c r="S209">
        <v>3</v>
      </c>
      <c r="T209">
        <v>2</v>
      </c>
      <c r="U209">
        <v>1</v>
      </c>
      <c r="V209">
        <v>5</v>
      </c>
      <c r="W209">
        <v>5.6</v>
      </c>
      <c r="X209">
        <v>5.4</v>
      </c>
    </row>
    <row r="210" spans="1:24" s="4" customFormat="1" x14ac:dyDescent="0.25">
      <c r="A210" s="4">
        <v>13</v>
      </c>
      <c r="B210" s="4" t="s">
        <v>29</v>
      </c>
      <c r="C210" s="4">
        <v>3</v>
      </c>
      <c r="D210" s="4" t="s">
        <v>140</v>
      </c>
      <c r="E210" s="4" t="s">
        <v>22</v>
      </c>
      <c r="F210" s="4" t="s">
        <v>139</v>
      </c>
      <c r="G210" s="4">
        <v>1</v>
      </c>
      <c r="H210" s="4">
        <v>0</v>
      </c>
      <c r="I210" s="4">
        <v>0</v>
      </c>
      <c r="J210" s="5">
        <v>41553</v>
      </c>
      <c r="K210" s="4" t="s">
        <v>24</v>
      </c>
      <c r="L210" s="4">
        <v>1</v>
      </c>
      <c r="M210" s="4">
        <v>2.2700000000000001E-2</v>
      </c>
      <c r="N210" s="4">
        <v>2.2700000000000001E-2</v>
      </c>
      <c r="O210" s="4">
        <v>2.2700000000000001E-2</v>
      </c>
      <c r="P210" s="4">
        <v>4.0999999999999996</v>
      </c>
      <c r="Q210" s="4">
        <v>5</v>
      </c>
      <c r="R210" s="4">
        <v>18.186666670000001</v>
      </c>
      <c r="S210" s="4">
        <v>2</v>
      </c>
      <c r="T210" s="4">
        <v>2</v>
      </c>
      <c r="U210" s="4">
        <v>1</v>
      </c>
      <c r="V210" s="4">
        <v>2</v>
      </c>
      <c r="W210" s="4">
        <v>5.7</v>
      </c>
      <c r="X210" s="4">
        <v>5.0999999999999996</v>
      </c>
    </row>
    <row r="211" spans="1:24" x14ac:dyDescent="0.25">
      <c r="A211">
        <v>10</v>
      </c>
      <c r="B211" t="s">
        <v>16</v>
      </c>
      <c r="C211">
        <v>1</v>
      </c>
      <c r="D211" t="s">
        <v>77</v>
      </c>
      <c r="E211" t="s">
        <v>22</v>
      </c>
      <c r="F211" t="s">
        <v>207</v>
      </c>
      <c r="G211" t="s">
        <v>43</v>
      </c>
      <c r="H211" t="s">
        <v>43</v>
      </c>
      <c r="I211">
        <v>1</v>
      </c>
      <c r="J211" s="2">
        <v>41549</v>
      </c>
      <c r="K211" t="s">
        <v>20</v>
      </c>
      <c r="L211" t="s">
        <v>43</v>
      </c>
      <c r="M211" t="s">
        <v>43</v>
      </c>
      <c r="N211">
        <v>2.65</v>
      </c>
      <c r="O211" t="s">
        <v>43</v>
      </c>
      <c r="P211">
        <v>11.5</v>
      </c>
      <c r="Q211">
        <v>4.3333333329999997</v>
      </c>
      <c r="R211">
        <v>18.186666670000001</v>
      </c>
      <c r="S211">
        <v>4</v>
      </c>
      <c r="T211">
        <v>2</v>
      </c>
      <c r="U211">
        <v>10</v>
      </c>
      <c r="V211">
        <v>4</v>
      </c>
      <c r="W211">
        <v>6.5</v>
      </c>
      <c r="X211">
        <v>6.3</v>
      </c>
    </row>
    <row r="212" spans="1:24" x14ac:dyDescent="0.25">
      <c r="A212">
        <v>10</v>
      </c>
      <c r="B212" t="s">
        <v>16</v>
      </c>
      <c r="C212">
        <v>1</v>
      </c>
      <c r="D212" t="s">
        <v>79</v>
      </c>
      <c r="E212" t="s">
        <v>18</v>
      </c>
      <c r="F212" t="s">
        <v>207</v>
      </c>
      <c r="G212" t="s">
        <v>43</v>
      </c>
      <c r="H212" t="s">
        <v>43</v>
      </c>
      <c r="I212">
        <v>1</v>
      </c>
      <c r="J212" s="2">
        <v>41549</v>
      </c>
      <c r="K212" t="s">
        <v>20</v>
      </c>
      <c r="L212" t="s">
        <v>43</v>
      </c>
      <c r="M212" t="s">
        <v>43</v>
      </c>
      <c r="N212">
        <v>0.25</v>
      </c>
      <c r="O212" t="s">
        <v>43</v>
      </c>
      <c r="P212">
        <v>11.5</v>
      </c>
      <c r="Q212">
        <v>3.6666666669999999</v>
      </c>
      <c r="R212">
        <v>24.77333333</v>
      </c>
      <c r="S212">
        <v>5</v>
      </c>
      <c r="T212">
        <v>3</v>
      </c>
      <c r="U212">
        <v>6</v>
      </c>
      <c r="V212">
        <v>4</v>
      </c>
      <c r="W212">
        <v>6.9</v>
      </c>
      <c r="X212">
        <v>6.9</v>
      </c>
    </row>
    <row r="213" spans="1:24" x14ac:dyDescent="0.25">
      <c r="A213">
        <v>10</v>
      </c>
      <c r="B213" t="s">
        <v>16</v>
      </c>
      <c r="C213">
        <v>2</v>
      </c>
      <c r="D213" t="s">
        <v>54</v>
      </c>
      <c r="E213" t="s">
        <v>22</v>
      </c>
      <c r="F213" t="s">
        <v>207</v>
      </c>
      <c r="G213" t="s">
        <v>43</v>
      </c>
      <c r="H213" t="s">
        <v>43</v>
      </c>
      <c r="I213">
        <v>1</v>
      </c>
      <c r="J213" s="2">
        <v>41549</v>
      </c>
      <c r="K213" t="s">
        <v>20</v>
      </c>
      <c r="L213" t="s">
        <v>43</v>
      </c>
      <c r="M213" t="s">
        <v>43</v>
      </c>
      <c r="N213">
        <v>2.41</v>
      </c>
      <c r="O213" t="s">
        <v>43</v>
      </c>
      <c r="P213">
        <v>9.5</v>
      </c>
      <c r="Q213">
        <v>4</v>
      </c>
      <c r="R213">
        <v>26.853333330000002</v>
      </c>
      <c r="S213">
        <v>7</v>
      </c>
      <c r="T213">
        <v>6</v>
      </c>
      <c r="U213">
        <v>8</v>
      </c>
      <c r="V213">
        <v>11</v>
      </c>
      <c r="W213">
        <v>7</v>
      </c>
      <c r="X213">
        <v>6.6</v>
      </c>
    </row>
    <row r="214" spans="1:24" x14ac:dyDescent="0.25">
      <c r="A214">
        <v>10</v>
      </c>
      <c r="B214" t="s">
        <v>16</v>
      </c>
      <c r="C214">
        <v>2</v>
      </c>
      <c r="D214" t="s">
        <v>104</v>
      </c>
      <c r="E214" t="s">
        <v>18</v>
      </c>
      <c r="F214" t="s">
        <v>207</v>
      </c>
      <c r="G214" t="s">
        <v>43</v>
      </c>
      <c r="H214" t="s">
        <v>43</v>
      </c>
      <c r="I214">
        <v>1</v>
      </c>
      <c r="J214" s="2">
        <v>41549</v>
      </c>
      <c r="K214" t="s">
        <v>20</v>
      </c>
      <c r="L214" t="s">
        <v>43</v>
      </c>
      <c r="M214" t="s">
        <v>43</v>
      </c>
      <c r="N214">
        <v>1.01</v>
      </c>
      <c r="O214" t="s">
        <v>43</v>
      </c>
      <c r="P214">
        <v>9.5</v>
      </c>
      <c r="Q214">
        <v>4</v>
      </c>
      <c r="R214">
        <v>32.746666670000003</v>
      </c>
      <c r="S214">
        <v>13</v>
      </c>
      <c r="T214">
        <v>6</v>
      </c>
      <c r="U214">
        <v>7</v>
      </c>
      <c r="V214">
        <v>8</v>
      </c>
      <c r="W214">
        <v>6.6</v>
      </c>
      <c r="X214">
        <v>6.5</v>
      </c>
    </row>
    <row r="215" spans="1:24" x14ac:dyDescent="0.25">
      <c r="A215">
        <v>10</v>
      </c>
      <c r="B215" t="s">
        <v>16</v>
      </c>
      <c r="C215">
        <v>3</v>
      </c>
      <c r="D215" t="s">
        <v>21</v>
      </c>
      <c r="E215" t="s">
        <v>22</v>
      </c>
      <c r="F215" t="s">
        <v>207</v>
      </c>
      <c r="G215" t="s">
        <v>43</v>
      </c>
      <c r="H215" t="s">
        <v>43</v>
      </c>
      <c r="I215">
        <v>1</v>
      </c>
      <c r="J215" s="2">
        <v>41549</v>
      </c>
      <c r="K215" t="s">
        <v>20</v>
      </c>
      <c r="L215" t="s">
        <v>43</v>
      </c>
      <c r="M215" t="s">
        <v>43</v>
      </c>
      <c r="N215">
        <v>3.85</v>
      </c>
      <c r="O215" t="s">
        <v>43</v>
      </c>
      <c r="P215">
        <v>7.5</v>
      </c>
      <c r="Q215">
        <v>4</v>
      </c>
      <c r="R215">
        <v>42.106666670000003</v>
      </c>
      <c r="S215">
        <v>7</v>
      </c>
      <c r="T215">
        <v>2</v>
      </c>
      <c r="U215">
        <v>8</v>
      </c>
      <c r="V215">
        <v>5</v>
      </c>
      <c r="W215">
        <v>7.1</v>
      </c>
      <c r="X215">
        <v>7.1</v>
      </c>
    </row>
    <row r="216" spans="1:24" x14ac:dyDescent="0.25">
      <c r="A216">
        <v>10</v>
      </c>
      <c r="B216" t="s">
        <v>16</v>
      </c>
      <c r="C216">
        <v>3</v>
      </c>
      <c r="D216" t="s">
        <v>25</v>
      </c>
      <c r="E216" t="s">
        <v>18</v>
      </c>
      <c r="F216" t="s">
        <v>207</v>
      </c>
      <c r="G216" t="s">
        <v>43</v>
      </c>
      <c r="H216" t="s">
        <v>43</v>
      </c>
      <c r="I216">
        <v>1</v>
      </c>
      <c r="J216" s="2">
        <v>41549</v>
      </c>
      <c r="K216" t="s">
        <v>20</v>
      </c>
      <c r="L216" t="s">
        <v>43</v>
      </c>
      <c r="M216" t="s">
        <v>43</v>
      </c>
      <c r="N216">
        <v>3.46</v>
      </c>
      <c r="O216" t="s">
        <v>43</v>
      </c>
      <c r="P216">
        <v>7.5</v>
      </c>
      <c r="Q216">
        <v>4</v>
      </c>
      <c r="R216">
        <v>45.573333329999997</v>
      </c>
      <c r="S216">
        <v>6</v>
      </c>
      <c r="T216">
        <v>3</v>
      </c>
      <c r="U216">
        <v>7</v>
      </c>
      <c r="V216">
        <v>3</v>
      </c>
      <c r="W216">
        <v>6.7</v>
      </c>
      <c r="X216">
        <v>6.5</v>
      </c>
    </row>
    <row r="217" spans="1:24" x14ac:dyDescent="0.25">
      <c r="A217">
        <v>10</v>
      </c>
      <c r="B217" t="s">
        <v>16</v>
      </c>
      <c r="C217">
        <v>4</v>
      </c>
      <c r="D217" t="s">
        <v>80</v>
      </c>
      <c r="E217" t="s">
        <v>22</v>
      </c>
      <c r="F217" t="s">
        <v>207</v>
      </c>
      <c r="G217" t="s">
        <v>43</v>
      </c>
      <c r="H217" t="s">
        <v>43</v>
      </c>
      <c r="I217">
        <v>1</v>
      </c>
      <c r="J217" s="2">
        <v>41549</v>
      </c>
      <c r="K217" t="s">
        <v>20</v>
      </c>
      <c r="L217" t="s">
        <v>43</v>
      </c>
      <c r="M217" t="s">
        <v>43</v>
      </c>
      <c r="N217">
        <v>0.05</v>
      </c>
      <c r="O217" t="s">
        <v>43</v>
      </c>
      <c r="P217">
        <v>3.5</v>
      </c>
      <c r="Q217">
        <v>3.6666666669999999</v>
      </c>
      <c r="R217">
        <v>77.12</v>
      </c>
      <c r="S217">
        <v>14</v>
      </c>
      <c r="T217">
        <v>5</v>
      </c>
      <c r="U217">
        <v>23</v>
      </c>
      <c r="V217">
        <v>88</v>
      </c>
      <c r="W217">
        <v>6.6</v>
      </c>
      <c r="X217">
        <v>6.6</v>
      </c>
    </row>
    <row r="218" spans="1:24" x14ac:dyDescent="0.25">
      <c r="A218">
        <v>10</v>
      </c>
      <c r="B218" t="s">
        <v>29</v>
      </c>
      <c r="C218">
        <v>1</v>
      </c>
      <c r="D218" t="s">
        <v>105</v>
      </c>
      <c r="E218" t="s">
        <v>22</v>
      </c>
      <c r="F218" t="s">
        <v>207</v>
      </c>
      <c r="G218" t="s">
        <v>43</v>
      </c>
      <c r="H218" t="s">
        <v>43</v>
      </c>
      <c r="I218">
        <v>1</v>
      </c>
      <c r="J218" s="2">
        <v>41549</v>
      </c>
      <c r="K218" t="s">
        <v>20</v>
      </c>
      <c r="L218" t="s">
        <v>43</v>
      </c>
      <c r="M218" t="s">
        <v>43</v>
      </c>
      <c r="N218">
        <v>0.71</v>
      </c>
      <c r="O218" t="s">
        <v>43</v>
      </c>
      <c r="P218">
        <v>11.5</v>
      </c>
      <c r="Q218">
        <v>5</v>
      </c>
      <c r="R218">
        <v>20.266666669999999</v>
      </c>
      <c r="S218">
        <v>3</v>
      </c>
      <c r="T218">
        <v>2</v>
      </c>
      <c r="U218">
        <v>4</v>
      </c>
      <c r="V218">
        <v>4</v>
      </c>
      <c r="W218">
        <v>6.5</v>
      </c>
      <c r="X218">
        <v>6.5</v>
      </c>
    </row>
    <row r="219" spans="1:24" x14ac:dyDescent="0.25">
      <c r="A219">
        <v>10</v>
      </c>
      <c r="B219" t="s">
        <v>29</v>
      </c>
      <c r="C219">
        <v>1</v>
      </c>
      <c r="D219" t="s">
        <v>82</v>
      </c>
      <c r="E219" t="s">
        <v>18</v>
      </c>
      <c r="F219" t="s">
        <v>207</v>
      </c>
      <c r="G219" t="s">
        <v>43</v>
      </c>
      <c r="H219" t="s">
        <v>43</v>
      </c>
      <c r="I219">
        <v>1</v>
      </c>
      <c r="J219" s="2">
        <v>41549</v>
      </c>
      <c r="K219" t="s">
        <v>20</v>
      </c>
      <c r="L219" t="s">
        <v>43</v>
      </c>
      <c r="M219" t="s">
        <v>43</v>
      </c>
      <c r="N219">
        <v>1.1100000000000001</v>
      </c>
      <c r="O219" t="s">
        <v>43</v>
      </c>
      <c r="P219">
        <v>11.5</v>
      </c>
      <c r="Q219">
        <v>5</v>
      </c>
      <c r="R219">
        <v>18.186666670000001</v>
      </c>
      <c r="S219">
        <v>4</v>
      </c>
      <c r="T219">
        <v>3</v>
      </c>
      <c r="U219">
        <v>9</v>
      </c>
      <c r="V219">
        <v>2</v>
      </c>
      <c r="W219">
        <v>6.4</v>
      </c>
      <c r="X219">
        <v>6.4</v>
      </c>
    </row>
    <row r="220" spans="1:24" x14ac:dyDescent="0.25">
      <c r="A220">
        <v>10</v>
      </c>
      <c r="B220" t="s">
        <v>29</v>
      </c>
      <c r="C220">
        <v>2</v>
      </c>
      <c r="D220" t="s">
        <v>56</v>
      </c>
      <c r="E220" t="s">
        <v>22</v>
      </c>
      <c r="F220" t="s">
        <v>207</v>
      </c>
      <c r="G220" t="s">
        <v>43</v>
      </c>
      <c r="H220" t="s">
        <v>43</v>
      </c>
      <c r="I220">
        <v>1</v>
      </c>
      <c r="J220" s="2">
        <v>41549</v>
      </c>
      <c r="K220" t="s">
        <v>20</v>
      </c>
      <c r="L220" t="s">
        <v>43</v>
      </c>
      <c r="M220" t="s">
        <v>43</v>
      </c>
      <c r="N220">
        <v>0.96</v>
      </c>
      <c r="O220" t="s">
        <v>43</v>
      </c>
      <c r="P220">
        <v>9.5</v>
      </c>
      <c r="Q220">
        <v>5</v>
      </c>
      <c r="R220">
        <v>28.58666667</v>
      </c>
      <c r="S220">
        <v>2</v>
      </c>
      <c r="T220">
        <v>2</v>
      </c>
      <c r="U220">
        <v>1</v>
      </c>
      <c r="V220">
        <v>1</v>
      </c>
      <c r="W220">
        <v>6.4</v>
      </c>
      <c r="X220">
        <v>6.8</v>
      </c>
    </row>
    <row r="221" spans="1:24" x14ac:dyDescent="0.25">
      <c r="A221">
        <v>10</v>
      </c>
      <c r="B221" t="s">
        <v>29</v>
      </c>
      <c r="C221">
        <v>2</v>
      </c>
      <c r="D221" t="s">
        <v>57</v>
      </c>
      <c r="E221" t="s">
        <v>18</v>
      </c>
      <c r="F221" t="s">
        <v>207</v>
      </c>
      <c r="G221" t="s">
        <v>43</v>
      </c>
      <c r="H221" t="s">
        <v>43</v>
      </c>
      <c r="I221">
        <v>1</v>
      </c>
      <c r="J221" s="2">
        <v>41549</v>
      </c>
      <c r="K221" t="s">
        <v>20</v>
      </c>
      <c r="L221" t="s">
        <v>43</v>
      </c>
      <c r="M221" t="s">
        <v>43</v>
      </c>
      <c r="N221">
        <v>1.1399999999999999</v>
      </c>
      <c r="O221" t="s">
        <v>43</v>
      </c>
      <c r="P221">
        <v>9.5</v>
      </c>
      <c r="Q221">
        <v>5</v>
      </c>
      <c r="R221">
        <v>29.626666669999999</v>
      </c>
      <c r="S221">
        <v>3</v>
      </c>
      <c r="T221">
        <v>3</v>
      </c>
      <c r="U221">
        <v>2</v>
      </c>
      <c r="V221">
        <v>1</v>
      </c>
      <c r="W221">
        <v>6.1</v>
      </c>
      <c r="X221">
        <v>6.5</v>
      </c>
    </row>
    <row r="222" spans="1:24" x14ac:dyDescent="0.25">
      <c r="A222">
        <v>10</v>
      </c>
      <c r="B222" t="s">
        <v>29</v>
      </c>
      <c r="C222">
        <v>3</v>
      </c>
      <c r="D222" t="s">
        <v>58</v>
      </c>
      <c r="E222" t="s">
        <v>22</v>
      </c>
      <c r="F222" t="s">
        <v>207</v>
      </c>
      <c r="G222" t="s">
        <v>43</v>
      </c>
      <c r="H222" t="s">
        <v>43</v>
      </c>
      <c r="I222">
        <v>1</v>
      </c>
      <c r="J222" s="2">
        <v>41549</v>
      </c>
      <c r="K222" t="s">
        <v>20</v>
      </c>
      <c r="L222" t="s">
        <v>43</v>
      </c>
      <c r="M222" t="s">
        <v>43</v>
      </c>
      <c r="N222">
        <v>0.1023</v>
      </c>
      <c r="O222" t="s">
        <v>43</v>
      </c>
      <c r="P222">
        <v>7.5</v>
      </c>
      <c r="Q222">
        <v>4</v>
      </c>
      <c r="R222">
        <v>43.493333329999999</v>
      </c>
      <c r="S222">
        <v>6</v>
      </c>
      <c r="T222">
        <v>2</v>
      </c>
      <c r="U222">
        <v>5</v>
      </c>
      <c r="V222">
        <v>1</v>
      </c>
      <c r="W222">
        <v>6.5</v>
      </c>
      <c r="X222">
        <v>6.3</v>
      </c>
    </row>
    <row r="223" spans="1:24" x14ac:dyDescent="0.25">
      <c r="A223">
        <v>10</v>
      </c>
      <c r="B223" t="s">
        <v>29</v>
      </c>
      <c r="C223">
        <v>4</v>
      </c>
      <c r="D223" t="s">
        <v>84</v>
      </c>
      <c r="E223" t="s">
        <v>22</v>
      </c>
      <c r="F223" t="s">
        <v>207</v>
      </c>
      <c r="G223">
        <v>2</v>
      </c>
      <c r="H223">
        <v>2</v>
      </c>
      <c r="I223">
        <v>1</v>
      </c>
      <c r="J223" s="2">
        <v>41549</v>
      </c>
      <c r="K223" t="s">
        <v>20</v>
      </c>
      <c r="L223" t="s">
        <v>43</v>
      </c>
      <c r="M223" t="s">
        <v>43</v>
      </c>
      <c r="N223">
        <v>0.1222</v>
      </c>
      <c r="O223">
        <v>6.1100000000000002E-2</v>
      </c>
      <c r="P223">
        <v>4.5</v>
      </c>
      <c r="Q223">
        <v>5.3333333329999997</v>
      </c>
      <c r="R223">
        <v>64.293333329999996</v>
      </c>
      <c r="S223">
        <v>8</v>
      </c>
      <c r="T223">
        <v>5</v>
      </c>
      <c r="U223">
        <v>4</v>
      </c>
      <c r="V223">
        <v>7</v>
      </c>
      <c r="W223">
        <v>6.8</v>
      </c>
      <c r="X223">
        <v>6.2</v>
      </c>
    </row>
    <row r="224" spans="1:24" x14ac:dyDescent="0.25">
      <c r="A224">
        <v>11</v>
      </c>
      <c r="B224" t="s">
        <v>16</v>
      </c>
      <c r="C224">
        <v>1</v>
      </c>
      <c r="D224" t="s">
        <v>26</v>
      </c>
      <c r="E224" t="s">
        <v>22</v>
      </c>
      <c r="F224" t="s">
        <v>207</v>
      </c>
      <c r="G224" t="s">
        <v>43</v>
      </c>
      <c r="H224" t="s">
        <v>43</v>
      </c>
      <c r="I224">
        <v>1</v>
      </c>
      <c r="J224" s="2">
        <v>41551</v>
      </c>
      <c r="K224" t="s">
        <v>20</v>
      </c>
      <c r="L224" t="s">
        <v>43</v>
      </c>
      <c r="M224" t="s">
        <v>43</v>
      </c>
      <c r="N224">
        <v>3.83</v>
      </c>
      <c r="O224" t="s">
        <v>43</v>
      </c>
      <c r="P224">
        <v>13.6</v>
      </c>
      <c r="Q224">
        <v>3.6666666669999999</v>
      </c>
      <c r="R224">
        <v>26.853333330000002</v>
      </c>
      <c r="S224">
        <v>4</v>
      </c>
      <c r="T224">
        <v>2</v>
      </c>
      <c r="U224">
        <v>6</v>
      </c>
      <c r="V224">
        <v>3</v>
      </c>
      <c r="W224">
        <v>6.3</v>
      </c>
      <c r="X224">
        <v>6.8</v>
      </c>
    </row>
    <row r="225" spans="1:24" x14ac:dyDescent="0.25">
      <c r="A225">
        <v>11</v>
      </c>
      <c r="B225" t="s">
        <v>16</v>
      </c>
      <c r="C225">
        <v>1</v>
      </c>
      <c r="D225" t="s">
        <v>27</v>
      </c>
      <c r="E225" t="s">
        <v>18</v>
      </c>
      <c r="F225" t="s">
        <v>207</v>
      </c>
      <c r="G225" t="s">
        <v>43</v>
      </c>
      <c r="H225" t="s">
        <v>43</v>
      </c>
      <c r="I225">
        <v>1</v>
      </c>
      <c r="J225" s="2">
        <v>41551</v>
      </c>
      <c r="K225" t="s">
        <v>20</v>
      </c>
      <c r="L225" t="s">
        <v>43</v>
      </c>
      <c r="M225" t="s">
        <v>43</v>
      </c>
      <c r="N225">
        <v>0.86</v>
      </c>
      <c r="O225" t="s">
        <v>43</v>
      </c>
      <c r="P225">
        <v>13.6</v>
      </c>
      <c r="Q225">
        <v>3.6666666669999999</v>
      </c>
      <c r="R225">
        <v>15.41333333</v>
      </c>
      <c r="S225">
        <v>4</v>
      </c>
      <c r="T225">
        <v>3</v>
      </c>
      <c r="U225">
        <v>7</v>
      </c>
      <c r="V225">
        <v>4</v>
      </c>
      <c r="W225">
        <v>6.4</v>
      </c>
      <c r="X225">
        <v>6.2</v>
      </c>
    </row>
    <row r="226" spans="1:24" x14ac:dyDescent="0.25">
      <c r="A226">
        <v>11</v>
      </c>
      <c r="B226" t="s">
        <v>16</v>
      </c>
      <c r="C226">
        <v>2</v>
      </c>
      <c r="D226" t="s">
        <v>106</v>
      </c>
      <c r="E226" t="s">
        <v>22</v>
      </c>
      <c r="F226" t="s">
        <v>207</v>
      </c>
      <c r="G226" t="s">
        <v>43</v>
      </c>
      <c r="H226" t="s">
        <v>43</v>
      </c>
      <c r="I226">
        <v>1</v>
      </c>
      <c r="J226" s="2">
        <v>41551</v>
      </c>
      <c r="K226" t="s">
        <v>20</v>
      </c>
      <c r="L226" t="s">
        <v>43</v>
      </c>
      <c r="M226" t="s">
        <v>43</v>
      </c>
      <c r="N226">
        <v>3.86</v>
      </c>
      <c r="O226" t="s">
        <v>43</v>
      </c>
      <c r="P226">
        <v>12.1</v>
      </c>
      <c r="Q226">
        <v>3.3333333330000001</v>
      </c>
      <c r="R226">
        <v>22</v>
      </c>
      <c r="S226">
        <v>4</v>
      </c>
      <c r="T226">
        <v>2</v>
      </c>
      <c r="U226">
        <v>7</v>
      </c>
      <c r="V226">
        <v>2</v>
      </c>
      <c r="W226">
        <v>6.1</v>
      </c>
      <c r="X226">
        <v>6.4</v>
      </c>
    </row>
    <row r="227" spans="1:24" x14ac:dyDescent="0.25">
      <c r="A227">
        <v>11</v>
      </c>
      <c r="B227" t="s">
        <v>16</v>
      </c>
      <c r="C227">
        <v>2</v>
      </c>
      <c r="D227" t="s">
        <v>17</v>
      </c>
      <c r="E227" t="s">
        <v>18</v>
      </c>
      <c r="F227" t="s">
        <v>207</v>
      </c>
      <c r="G227" t="s">
        <v>43</v>
      </c>
      <c r="H227" t="s">
        <v>43</v>
      </c>
      <c r="I227">
        <v>1</v>
      </c>
      <c r="J227" s="2">
        <v>41551</v>
      </c>
      <c r="K227" t="s">
        <v>20</v>
      </c>
      <c r="L227" t="s">
        <v>43</v>
      </c>
      <c r="M227" t="s">
        <v>43</v>
      </c>
      <c r="N227">
        <v>3.21</v>
      </c>
      <c r="O227" t="s">
        <v>43</v>
      </c>
      <c r="P227">
        <v>12.1</v>
      </c>
      <c r="Q227">
        <v>4</v>
      </c>
      <c r="R227">
        <v>18.533333330000001</v>
      </c>
      <c r="S227">
        <v>4</v>
      </c>
      <c r="T227">
        <v>2</v>
      </c>
      <c r="U227">
        <v>6</v>
      </c>
      <c r="V227">
        <v>4</v>
      </c>
      <c r="W227">
        <v>6.5</v>
      </c>
      <c r="X227">
        <v>6.3</v>
      </c>
    </row>
    <row r="228" spans="1:24" x14ac:dyDescent="0.25">
      <c r="A228">
        <v>11</v>
      </c>
      <c r="B228" t="s">
        <v>16</v>
      </c>
      <c r="C228">
        <v>3</v>
      </c>
      <c r="D228" t="s">
        <v>86</v>
      </c>
      <c r="E228" t="s">
        <v>22</v>
      </c>
      <c r="F228" t="s">
        <v>207</v>
      </c>
      <c r="G228" t="s">
        <v>43</v>
      </c>
      <c r="H228" t="s">
        <v>43</v>
      </c>
      <c r="I228">
        <v>1</v>
      </c>
      <c r="J228" s="2">
        <v>41551</v>
      </c>
      <c r="K228" t="s">
        <v>20</v>
      </c>
      <c r="L228" t="s">
        <v>43</v>
      </c>
      <c r="M228" t="s">
        <v>43</v>
      </c>
      <c r="N228">
        <v>3.18</v>
      </c>
      <c r="O228" t="s">
        <v>43</v>
      </c>
      <c r="P228">
        <v>10.3</v>
      </c>
      <c r="Q228">
        <v>3</v>
      </c>
      <c r="R228">
        <v>22.346666670000001</v>
      </c>
      <c r="S228">
        <v>6</v>
      </c>
      <c r="T228">
        <v>3</v>
      </c>
      <c r="U228">
        <v>13</v>
      </c>
      <c r="V228">
        <v>2</v>
      </c>
      <c r="W228">
        <v>6.1</v>
      </c>
      <c r="X228">
        <v>6.4</v>
      </c>
    </row>
    <row r="229" spans="1:24" x14ac:dyDescent="0.25">
      <c r="A229">
        <v>11</v>
      </c>
      <c r="B229" t="s">
        <v>16</v>
      </c>
      <c r="C229">
        <v>3</v>
      </c>
      <c r="D229" t="s">
        <v>28</v>
      </c>
      <c r="E229" t="s">
        <v>18</v>
      </c>
      <c r="F229" t="s">
        <v>207</v>
      </c>
      <c r="G229" t="s">
        <v>43</v>
      </c>
      <c r="H229" t="s">
        <v>43</v>
      </c>
      <c r="I229">
        <v>1</v>
      </c>
      <c r="J229" s="2">
        <v>41551</v>
      </c>
      <c r="K229" t="s">
        <v>20</v>
      </c>
      <c r="L229" t="s">
        <v>43</v>
      </c>
      <c r="M229" t="s">
        <v>43</v>
      </c>
      <c r="N229">
        <v>3.17</v>
      </c>
      <c r="O229" t="s">
        <v>43</v>
      </c>
      <c r="P229">
        <v>10.3</v>
      </c>
      <c r="Q229">
        <v>3.6666666669999999</v>
      </c>
      <c r="R229">
        <v>16.8</v>
      </c>
      <c r="S229">
        <v>6</v>
      </c>
      <c r="T229">
        <v>3</v>
      </c>
      <c r="U229">
        <v>16</v>
      </c>
      <c r="V229">
        <v>3</v>
      </c>
      <c r="W229">
        <v>6.2</v>
      </c>
      <c r="X229">
        <v>6.3</v>
      </c>
    </row>
    <row r="230" spans="1:24" x14ac:dyDescent="0.25">
      <c r="A230">
        <v>11</v>
      </c>
      <c r="B230" t="s">
        <v>16</v>
      </c>
      <c r="C230">
        <v>5</v>
      </c>
      <c r="D230" t="s">
        <v>90</v>
      </c>
      <c r="E230" t="s">
        <v>18</v>
      </c>
      <c r="F230" t="s">
        <v>207</v>
      </c>
      <c r="G230" t="s">
        <v>43</v>
      </c>
      <c r="H230" t="s">
        <v>43</v>
      </c>
      <c r="I230">
        <v>1</v>
      </c>
      <c r="J230" s="2">
        <v>41551</v>
      </c>
      <c r="K230" t="s">
        <v>20</v>
      </c>
      <c r="L230" t="s">
        <v>43</v>
      </c>
      <c r="M230" t="s">
        <v>43</v>
      </c>
      <c r="N230">
        <v>0.35599999999999998</v>
      </c>
      <c r="O230">
        <v>0.17799999999999999</v>
      </c>
      <c r="P230">
        <v>3.5</v>
      </c>
      <c r="Q230">
        <v>4</v>
      </c>
      <c r="R230">
        <v>78.853333329999998</v>
      </c>
      <c r="S230">
        <v>7</v>
      </c>
      <c r="T230">
        <v>6</v>
      </c>
      <c r="U230">
        <v>5</v>
      </c>
      <c r="V230">
        <v>6</v>
      </c>
      <c r="W230">
        <v>6.4</v>
      </c>
      <c r="X230">
        <v>6.3</v>
      </c>
    </row>
    <row r="231" spans="1:24" x14ac:dyDescent="0.25">
      <c r="A231">
        <v>11</v>
      </c>
      <c r="B231" t="s">
        <v>29</v>
      </c>
      <c r="C231">
        <v>1</v>
      </c>
      <c r="D231" t="s">
        <v>107</v>
      </c>
      <c r="E231" t="s">
        <v>22</v>
      </c>
      <c r="F231" t="s">
        <v>207</v>
      </c>
      <c r="G231" t="s">
        <v>43</v>
      </c>
      <c r="H231" t="s">
        <v>43</v>
      </c>
      <c r="I231">
        <v>1</v>
      </c>
      <c r="J231" s="2">
        <v>41551</v>
      </c>
      <c r="K231" t="s">
        <v>20</v>
      </c>
      <c r="L231" t="s">
        <v>43</v>
      </c>
      <c r="M231" t="s">
        <v>43</v>
      </c>
      <c r="N231">
        <v>2.12</v>
      </c>
      <c r="O231" t="s">
        <v>43</v>
      </c>
      <c r="P231">
        <v>13.2</v>
      </c>
      <c r="Q231">
        <v>4</v>
      </c>
      <c r="R231">
        <v>5.7066666670000004</v>
      </c>
      <c r="S231">
        <v>4</v>
      </c>
      <c r="T231">
        <v>2</v>
      </c>
      <c r="U231">
        <v>3</v>
      </c>
      <c r="V231">
        <v>3</v>
      </c>
      <c r="W231">
        <v>5.8</v>
      </c>
      <c r="X231">
        <v>5.6</v>
      </c>
    </row>
    <row r="232" spans="1:24" x14ac:dyDescent="0.25">
      <c r="A232">
        <v>11</v>
      </c>
      <c r="B232" t="s">
        <v>29</v>
      </c>
      <c r="C232">
        <v>1</v>
      </c>
      <c r="D232" t="s">
        <v>61</v>
      </c>
      <c r="E232" t="s">
        <v>18</v>
      </c>
      <c r="F232" t="s">
        <v>207</v>
      </c>
      <c r="G232" t="s">
        <v>43</v>
      </c>
      <c r="H232" t="s">
        <v>43</v>
      </c>
      <c r="I232">
        <v>1</v>
      </c>
      <c r="J232" s="2">
        <v>41551</v>
      </c>
      <c r="K232" t="s">
        <v>20</v>
      </c>
      <c r="L232" t="s">
        <v>43</v>
      </c>
      <c r="M232" t="s">
        <v>43</v>
      </c>
      <c r="N232">
        <v>4.24</v>
      </c>
      <c r="O232" t="s">
        <v>43</v>
      </c>
      <c r="P232">
        <v>13.2</v>
      </c>
      <c r="Q232">
        <v>4</v>
      </c>
      <c r="R232">
        <v>2.9333333330000002</v>
      </c>
      <c r="S232">
        <v>3</v>
      </c>
      <c r="T232">
        <v>2</v>
      </c>
      <c r="U232">
        <v>3</v>
      </c>
      <c r="V232">
        <v>2</v>
      </c>
      <c r="W232">
        <v>6.2</v>
      </c>
      <c r="X232">
        <v>5.8</v>
      </c>
    </row>
    <row r="233" spans="1:24" x14ac:dyDescent="0.25">
      <c r="A233">
        <v>11</v>
      </c>
      <c r="B233" t="s">
        <v>29</v>
      </c>
      <c r="C233">
        <v>2</v>
      </c>
      <c r="D233" t="s">
        <v>30</v>
      </c>
      <c r="E233" t="s">
        <v>22</v>
      </c>
      <c r="F233" t="s">
        <v>207</v>
      </c>
      <c r="G233" t="s">
        <v>43</v>
      </c>
      <c r="H233" t="s">
        <v>43</v>
      </c>
      <c r="I233">
        <v>1</v>
      </c>
      <c r="J233" s="2">
        <v>41551</v>
      </c>
      <c r="K233" t="s">
        <v>20</v>
      </c>
      <c r="L233" t="s">
        <v>43</v>
      </c>
      <c r="M233" t="s">
        <v>43</v>
      </c>
      <c r="N233">
        <v>4.9800000000000004</v>
      </c>
      <c r="O233" t="s">
        <v>43</v>
      </c>
      <c r="P233">
        <v>11.2</v>
      </c>
      <c r="Q233">
        <v>3.6666666669999999</v>
      </c>
      <c r="R233">
        <v>6.0533333330000003</v>
      </c>
      <c r="S233">
        <v>3</v>
      </c>
      <c r="T233">
        <v>2</v>
      </c>
      <c r="U233">
        <v>3</v>
      </c>
      <c r="V233">
        <v>2</v>
      </c>
      <c r="W233">
        <v>5.9</v>
      </c>
      <c r="X233">
        <v>5.7</v>
      </c>
    </row>
    <row r="234" spans="1:24" x14ac:dyDescent="0.25">
      <c r="A234">
        <v>11</v>
      </c>
      <c r="B234" t="s">
        <v>29</v>
      </c>
      <c r="C234">
        <v>2</v>
      </c>
      <c r="D234" t="s">
        <v>31</v>
      </c>
      <c r="E234" t="s">
        <v>18</v>
      </c>
      <c r="F234" t="s">
        <v>207</v>
      </c>
      <c r="G234">
        <v>18</v>
      </c>
      <c r="H234">
        <v>18</v>
      </c>
      <c r="I234">
        <v>1</v>
      </c>
      <c r="J234" s="2">
        <v>41551</v>
      </c>
      <c r="K234" t="s">
        <v>20</v>
      </c>
      <c r="L234" t="s">
        <v>43</v>
      </c>
      <c r="M234" t="s">
        <v>43</v>
      </c>
      <c r="N234">
        <v>1.51</v>
      </c>
      <c r="O234">
        <v>8.3888888999999994E-2</v>
      </c>
      <c r="P234">
        <v>11.2</v>
      </c>
      <c r="Q234">
        <v>3.6666666669999999</v>
      </c>
      <c r="R234">
        <v>7.7866666670000004</v>
      </c>
      <c r="S234">
        <v>3</v>
      </c>
      <c r="T234">
        <v>4</v>
      </c>
      <c r="U234">
        <v>4</v>
      </c>
      <c r="V234">
        <v>4</v>
      </c>
      <c r="W234">
        <v>6</v>
      </c>
      <c r="X234">
        <v>5.8</v>
      </c>
    </row>
    <row r="235" spans="1:24" x14ac:dyDescent="0.25">
      <c r="A235">
        <v>11</v>
      </c>
      <c r="B235" t="s">
        <v>29</v>
      </c>
      <c r="C235">
        <v>3</v>
      </c>
      <c r="D235" t="s">
        <v>130</v>
      </c>
      <c r="E235" t="s">
        <v>22</v>
      </c>
      <c r="F235" t="s">
        <v>207</v>
      </c>
      <c r="G235" t="s">
        <v>43</v>
      </c>
      <c r="H235" t="s">
        <v>43</v>
      </c>
      <c r="I235">
        <v>1</v>
      </c>
      <c r="J235" s="2">
        <v>41551</v>
      </c>
      <c r="K235" t="s">
        <v>20</v>
      </c>
      <c r="L235" t="s">
        <v>43</v>
      </c>
      <c r="M235" t="s">
        <v>43</v>
      </c>
      <c r="N235">
        <v>1.94</v>
      </c>
      <c r="O235" t="s">
        <v>43</v>
      </c>
      <c r="P235">
        <v>10</v>
      </c>
      <c r="Q235">
        <v>3</v>
      </c>
      <c r="R235">
        <v>11.6</v>
      </c>
      <c r="S235">
        <v>4</v>
      </c>
      <c r="T235">
        <v>2</v>
      </c>
      <c r="U235">
        <v>2</v>
      </c>
      <c r="V235">
        <v>2</v>
      </c>
      <c r="W235">
        <v>6</v>
      </c>
      <c r="X235">
        <v>5.9</v>
      </c>
    </row>
    <row r="236" spans="1:24" x14ac:dyDescent="0.25">
      <c r="A236">
        <v>11</v>
      </c>
      <c r="B236" t="s">
        <v>29</v>
      </c>
      <c r="C236">
        <v>3</v>
      </c>
      <c r="D236" t="s">
        <v>91</v>
      </c>
      <c r="E236" t="s">
        <v>18</v>
      </c>
      <c r="F236" t="s">
        <v>207</v>
      </c>
      <c r="G236" t="s">
        <v>43</v>
      </c>
      <c r="H236" t="s">
        <v>43</v>
      </c>
      <c r="I236">
        <v>1</v>
      </c>
      <c r="J236" s="2">
        <v>41551</v>
      </c>
      <c r="K236" t="s">
        <v>20</v>
      </c>
      <c r="L236" t="s">
        <v>43</v>
      </c>
      <c r="M236" t="s">
        <v>43</v>
      </c>
      <c r="N236">
        <v>0.96</v>
      </c>
      <c r="O236" t="s">
        <v>43</v>
      </c>
      <c r="P236">
        <v>10</v>
      </c>
      <c r="Q236">
        <v>3</v>
      </c>
      <c r="R236">
        <v>9.52</v>
      </c>
      <c r="S236">
        <v>3</v>
      </c>
      <c r="T236">
        <v>2</v>
      </c>
      <c r="U236">
        <v>2</v>
      </c>
      <c r="V236">
        <v>2</v>
      </c>
      <c r="W236">
        <v>6.2</v>
      </c>
      <c r="X236">
        <v>5.9</v>
      </c>
    </row>
    <row r="237" spans="1:24" x14ac:dyDescent="0.25">
      <c r="A237">
        <v>13</v>
      </c>
      <c r="B237" t="s">
        <v>16</v>
      </c>
      <c r="C237">
        <v>1</v>
      </c>
      <c r="D237" t="s">
        <v>33</v>
      </c>
      <c r="E237" t="s">
        <v>22</v>
      </c>
      <c r="F237" t="s">
        <v>207</v>
      </c>
      <c r="G237" t="s">
        <v>43</v>
      </c>
      <c r="H237" t="s">
        <v>43</v>
      </c>
      <c r="I237">
        <v>1</v>
      </c>
      <c r="J237" s="2">
        <v>41554</v>
      </c>
      <c r="K237" t="s">
        <v>20</v>
      </c>
      <c r="L237" t="s">
        <v>43</v>
      </c>
      <c r="M237" t="s">
        <v>43</v>
      </c>
      <c r="N237">
        <v>0.48820000000000002</v>
      </c>
      <c r="O237" t="s">
        <v>43</v>
      </c>
      <c r="P237">
        <v>6.9</v>
      </c>
      <c r="Q237">
        <v>4.6666666670000003</v>
      </c>
      <c r="R237">
        <v>0.16</v>
      </c>
      <c r="S237">
        <v>2</v>
      </c>
      <c r="T237">
        <v>2</v>
      </c>
      <c r="U237">
        <v>5</v>
      </c>
      <c r="V237">
        <v>2</v>
      </c>
      <c r="W237">
        <v>5.7</v>
      </c>
      <c r="X237">
        <v>5.9</v>
      </c>
    </row>
    <row r="238" spans="1:24" x14ac:dyDescent="0.25">
      <c r="A238">
        <v>13</v>
      </c>
      <c r="B238" t="s">
        <v>16</v>
      </c>
      <c r="C238">
        <v>1</v>
      </c>
      <c r="D238" t="s">
        <v>221</v>
      </c>
      <c r="E238" t="s">
        <v>18</v>
      </c>
      <c r="F238" t="s">
        <v>207</v>
      </c>
      <c r="G238" t="s">
        <v>43</v>
      </c>
      <c r="H238" t="s">
        <v>43</v>
      </c>
      <c r="I238">
        <v>1</v>
      </c>
      <c r="J238" s="2">
        <v>41554</v>
      </c>
      <c r="K238" t="s">
        <v>20</v>
      </c>
      <c r="L238" t="s">
        <v>43</v>
      </c>
      <c r="M238" t="s">
        <v>43</v>
      </c>
      <c r="N238">
        <v>7.7899999999999997E-2</v>
      </c>
      <c r="O238" t="s">
        <v>43</v>
      </c>
      <c r="P238">
        <v>6.9</v>
      </c>
      <c r="Q238">
        <v>5</v>
      </c>
      <c r="R238">
        <v>0.16</v>
      </c>
      <c r="S238">
        <v>2</v>
      </c>
      <c r="T238">
        <v>2</v>
      </c>
      <c r="U238">
        <v>8</v>
      </c>
      <c r="V238">
        <v>3</v>
      </c>
      <c r="W238">
        <v>5.9</v>
      </c>
      <c r="X238">
        <v>5.5</v>
      </c>
    </row>
    <row r="239" spans="1:24" x14ac:dyDescent="0.25">
      <c r="A239">
        <v>13</v>
      </c>
      <c r="B239" t="s">
        <v>16</v>
      </c>
      <c r="C239">
        <v>2</v>
      </c>
      <c r="D239" t="s">
        <v>34</v>
      </c>
      <c r="E239" t="s">
        <v>22</v>
      </c>
      <c r="F239" t="s">
        <v>207</v>
      </c>
      <c r="G239" t="s">
        <v>43</v>
      </c>
      <c r="H239" t="s">
        <v>43</v>
      </c>
      <c r="I239">
        <v>1</v>
      </c>
      <c r="J239" s="2">
        <v>41554</v>
      </c>
      <c r="K239" t="s">
        <v>20</v>
      </c>
      <c r="L239" t="s">
        <v>43</v>
      </c>
      <c r="M239" t="s">
        <v>43</v>
      </c>
      <c r="N239">
        <v>3.94</v>
      </c>
      <c r="O239" t="s">
        <v>43</v>
      </c>
      <c r="P239">
        <v>5.4</v>
      </c>
      <c r="Q239">
        <v>4.6666666670000003</v>
      </c>
      <c r="R239">
        <v>0.16</v>
      </c>
      <c r="S239">
        <v>3</v>
      </c>
      <c r="T239">
        <v>3</v>
      </c>
      <c r="U239">
        <v>8</v>
      </c>
      <c r="V239">
        <v>14</v>
      </c>
      <c r="W239">
        <v>5.6</v>
      </c>
      <c r="X239">
        <v>5.0999999999999996</v>
      </c>
    </row>
    <row r="240" spans="1:24" x14ac:dyDescent="0.25">
      <c r="A240">
        <v>13</v>
      </c>
      <c r="B240" t="s">
        <v>16</v>
      </c>
      <c r="C240">
        <v>2</v>
      </c>
      <c r="D240" t="s">
        <v>35</v>
      </c>
      <c r="E240" t="s">
        <v>18</v>
      </c>
      <c r="F240" t="s">
        <v>207</v>
      </c>
      <c r="G240" t="s">
        <v>43</v>
      </c>
      <c r="H240" t="s">
        <v>43</v>
      </c>
      <c r="I240">
        <v>1</v>
      </c>
      <c r="J240" t="s">
        <v>43</v>
      </c>
      <c r="K240" t="s">
        <v>20</v>
      </c>
      <c r="L240" t="s">
        <v>43</v>
      </c>
      <c r="M240" t="s">
        <v>43</v>
      </c>
      <c r="N240" t="s">
        <v>43</v>
      </c>
      <c r="O240" t="s">
        <v>43</v>
      </c>
      <c r="P240">
        <v>5.4</v>
      </c>
      <c r="Q240">
        <v>5</v>
      </c>
      <c r="R240">
        <v>0.16</v>
      </c>
      <c r="S240">
        <v>2</v>
      </c>
      <c r="T240">
        <v>2</v>
      </c>
      <c r="U240">
        <v>3</v>
      </c>
      <c r="V240">
        <v>2</v>
      </c>
      <c r="W240">
        <v>6.1</v>
      </c>
      <c r="X240">
        <v>5.6</v>
      </c>
    </row>
    <row r="241" spans="1:24" x14ac:dyDescent="0.25">
      <c r="A241">
        <v>13</v>
      </c>
      <c r="B241" t="s">
        <v>16</v>
      </c>
      <c r="C241">
        <v>3</v>
      </c>
      <c r="D241" t="s">
        <v>63</v>
      </c>
      <c r="E241" t="s">
        <v>22</v>
      </c>
      <c r="F241" t="s">
        <v>207</v>
      </c>
      <c r="G241" t="s">
        <v>43</v>
      </c>
      <c r="H241" t="s">
        <v>43</v>
      </c>
      <c r="I241">
        <v>1</v>
      </c>
      <c r="J241" s="2">
        <v>41553</v>
      </c>
      <c r="K241" t="s">
        <v>20</v>
      </c>
      <c r="L241" t="s">
        <v>43</v>
      </c>
      <c r="M241" t="s">
        <v>43</v>
      </c>
      <c r="N241">
        <v>14.98</v>
      </c>
      <c r="O241" t="s">
        <v>43</v>
      </c>
      <c r="P241">
        <v>3.9</v>
      </c>
      <c r="Q241">
        <v>4.3333333329999997</v>
      </c>
      <c r="R241">
        <v>0.85333333300000003</v>
      </c>
      <c r="S241">
        <v>4</v>
      </c>
      <c r="T241">
        <v>2</v>
      </c>
      <c r="U241">
        <v>7</v>
      </c>
      <c r="V241">
        <v>2</v>
      </c>
      <c r="W241">
        <v>5.5</v>
      </c>
      <c r="X241">
        <v>5.7</v>
      </c>
    </row>
    <row r="242" spans="1:24" x14ac:dyDescent="0.25">
      <c r="A242">
        <v>13</v>
      </c>
      <c r="B242" t="s">
        <v>16</v>
      </c>
      <c r="C242">
        <v>3</v>
      </c>
      <c r="D242" t="s">
        <v>36</v>
      </c>
      <c r="E242" t="s">
        <v>18</v>
      </c>
      <c r="F242" t="s">
        <v>207</v>
      </c>
      <c r="G242" t="s">
        <v>43</v>
      </c>
      <c r="H242" t="s">
        <v>43</v>
      </c>
      <c r="I242">
        <v>1</v>
      </c>
      <c r="J242" s="2">
        <v>41553</v>
      </c>
      <c r="K242" t="s">
        <v>20</v>
      </c>
      <c r="L242" t="s">
        <v>43</v>
      </c>
      <c r="M242" t="s">
        <v>43</v>
      </c>
      <c r="N242">
        <v>2.19</v>
      </c>
      <c r="O242" t="s">
        <v>43</v>
      </c>
      <c r="P242">
        <v>3.9</v>
      </c>
      <c r="Q242">
        <v>5</v>
      </c>
      <c r="R242">
        <v>0.16</v>
      </c>
      <c r="S242">
        <v>4</v>
      </c>
      <c r="T242">
        <v>2</v>
      </c>
      <c r="U242">
        <v>7</v>
      </c>
      <c r="V242">
        <v>4</v>
      </c>
      <c r="W242">
        <v>6.3</v>
      </c>
      <c r="X242">
        <v>5.3</v>
      </c>
    </row>
    <row r="243" spans="1:24" x14ac:dyDescent="0.25">
      <c r="A243">
        <v>13</v>
      </c>
      <c r="B243" t="s">
        <v>16</v>
      </c>
      <c r="C243">
        <v>4</v>
      </c>
      <c r="D243" t="s">
        <v>64</v>
      </c>
      <c r="E243" t="s">
        <v>22</v>
      </c>
      <c r="F243" t="s">
        <v>207</v>
      </c>
      <c r="G243" t="s">
        <v>43</v>
      </c>
      <c r="H243" t="s">
        <v>43</v>
      </c>
      <c r="I243">
        <v>1</v>
      </c>
      <c r="J243" t="s">
        <v>43</v>
      </c>
      <c r="K243" t="s">
        <v>20</v>
      </c>
      <c r="L243" t="s">
        <v>43</v>
      </c>
      <c r="M243" t="s">
        <v>43</v>
      </c>
      <c r="N243" t="s">
        <v>43</v>
      </c>
      <c r="O243" t="s">
        <v>43</v>
      </c>
      <c r="P243">
        <v>2.4</v>
      </c>
      <c r="Q243">
        <v>4</v>
      </c>
      <c r="R243">
        <v>5.0133333330000003</v>
      </c>
      <c r="S243">
        <v>2</v>
      </c>
      <c r="T243">
        <v>3</v>
      </c>
      <c r="U243">
        <v>4</v>
      </c>
      <c r="V243">
        <v>5</v>
      </c>
      <c r="W243">
        <v>5.5</v>
      </c>
      <c r="X243">
        <v>5.3</v>
      </c>
    </row>
    <row r="244" spans="1:24" x14ac:dyDescent="0.25">
      <c r="A244">
        <v>13</v>
      </c>
      <c r="B244" t="s">
        <v>16</v>
      </c>
      <c r="C244">
        <v>4</v>
      </c>
      <c r="D244" t="s">
        <v>65</v>
      </c>
      <c r="E244" t="s">
        <v>18</v>
      </c>
      <c r="F244" t="s">
        <v>207</v>
      </c>
      <c r="G244" t="s">
        <v>43</v>
      </c>
      <c r="H244" t="s">
        <v>43</v>
      </c>
      <c r="I244">
        <v>1</v>
      </c>
      <c r="J244" s="2">
        <v>41553</v>
      </c>
      <c r="K244" t="s">
        <v>20</v>
      </c>
      <c r="L244" t="s">
        <v>43</v>
      </c>
      <c r="M244" t="s">
        <v>43</v>
      </c>
      <c r="N244">
        <v>1.88</v>
      </c>
      <c r="O244" t="s">
        <v>43</v>
      </c>
      <c r="P244">
        <v>2.4</v>
      </c>
      <c r="Q244">
        <v>5</v>
      </c>
      <c r="R244">
        <v>9.52</v>
      </c>
      <c r="S244">
        <v>3</v>
      </c>
      <c r="T244">
        <v>2</v>
      </c>
      <c r="U244">
        <v>6</v>
      </c>
      <c r="V244">
        <v>4</v>
      </c>
      <c r="W244">
        <v>5.6</v>
      </c>
      <c r="X244">
        <v>5.3</v>
      </c>
    </row>
    <row r="245" spans="1:24" x14ac:dyDescent="0.25">
      <c r="A245">
        <v>13</v>
      </c>
      <c r="B245" t="s">
        <v>16</v>
      </c>
      <c r="C245">
        <v>5</v>
      </c>
      <c r="D245" t="s">
        <v>37</v>
      </c>
      <c r="E245" t="s">
        <v>18</v>
      </c>
      <c r="F245" t="s">
        <v>207</v>
      </c>
      <c r="G245" t="s">
        <v>43</v>
      </c>
      <c r="H245" t="s">
        <v>43</v>
      </c>
      <c r="I245">
        <v>1</v>
      </c>
      <c r="J245" s="2">
        <v>41553</v>
      </c>
      <c r="K245" t="s">
        <v>20</v>
      </c>
      <c r="L245" t="s">
        <v>43</v>
      </c>
      <c r="M245" t="s">
        <v>43</v>
      </c>
      <c r="N245">
        <v>2.75</v>
      </c>
      <c r="O245" t="s">
        <v>43</v>
      </c>
      <c r="P245">
        <v>0.9</v>
      </c>
      <c r="Q245">
        <v>5</v>
      </c>
      <c r="R245">
        <v>71.573333329999997</v>
      </c>
      <c r="S245">
        <v>2</v>
      </c>
      <c r="T245">
        <v>3</v>
      </c>
      <c r="U245">
        <v>4</v>
      </c>
      <c r="V245">
        <v>4</v>
      </c>
      <c r="W245">
        <v>4.9000000000000004</v>
      </c>
      <c r="X245">
        <v>5.0999999999999996</v>
      </c>
    </row>
    <row r="246" spans="1:24" x14ac:dyDescent="0.25">
      <c r="A246">
        <v>13</v>
      </c>
      <c r="B246" t="s">
        <v>29</v>
      </c>
      <c r="C246">
        <v>1</v>
      </c>
      <c r="D246" t="s">
        <v>66</v>
      </c>
      <c r="E246" t="s">
        <v>22</v>
      </c>
      <c r="F246" t="s">
        <v>207</v>
      </c>
      <c r="G246">
        <v>6</v>
      </c>
      <c r="H246">
        <v>6</v>
      </c>
      <c r="I246">
        <v>1</v>
      </c>
      <c r="J246" s="2">
        <v>41553</v>
      </c>
      <c r="K246" t="s">
        <v>20</v>
      </c>
      <c r="L246" t="s">
        <v>43</v>
      </c>
      <c r="M246" t="s">
        <v>43</v>
      </c>
      <c r="N246">
        <v>0.7198</v>
      </c>
      <c r="O246">
        <v>0.119966667</v>
      </c>
      <c r="P246">
        <v>7.1</v>
      </c>
      <c r="Q246">
        <v>3.6666666669999999</v>
      </c>
      <c r="R246">
        <v>2.2400000000000002</v>
      </c>
      <c r="S246">
        <v>3</v>
      </c>
      <c r="T246">
        <v>2</v>
      </c>
      <c r="U246">
        <v>1</v>
      </c>
      <c r="V246">
        <v>5</v>
      </c>
      <c r="W246">
        <v>5.6</v>
      </c>
      <c r="X246">
        <v>5.4</v>
      </c>
    </row>
    <row r="247" spans="1:24" x14ac:dyDescent="0.25">
      <c r="A247">
        <v>13</v>
      </c>
      <c r="B247" t="s">
        <v>29</v>
      </c>
      <c r="C247">
        <v>1</v>
      </c>
      <c r="D247" t="s">
        <v>67</v>
      </c>
      <c r="E247" t="s">
        <v>18</v>
      </c>
      <c r="F247" t="s">
        <v>207</v>
      </c>
      <c r="G247" t="s">
        <v>43</v>
      </c>
      <c r="H247" t="s">
        <v>43</v>
      </c>
      <c r="I247">
        <v>1</v>
      </c>
      <c r="J247" s="2">
        <v>41553</v>
      </c>
      <c r="K247" t="s">
        <v>20</v>
      </c>
      <c r="L247" t="s">
        <v>43</v>
      </c>
      <c r="M247" t="s">
        <v>43</v>
      </c>
      <c r="N247">
        <v>1.6819</v>
      </c>
      <c r="O247" t="s">
        <v>43</v>
      </c>
      <c r="P247">
        <v>7.1</v>
      </c>
      <c r="Q247">
        <v>5</v>
      </c>
      <c r="R247">
        <v>2.2400000000000002</v>
      </c>
      <c r="S247">
        <v>5</v>
      </c>
      <c r="T247">
        <v>2</v>
      </c>
      <c r="U247">
        <v>9</v>
      </c>
      <c r="V247">
        <v>2</v>
      </c>
      <c r="W247">
        <v>5.6</v>
      </c>
      <c r="X247">
        <v>5.6</v>
      </c>
    </row>
    <row r="248" spans="1:24" x14ac:dyDescent="0.25">
      <c r="A248">
        <v>13</v>
      </c>
      <c r="B248" t="s">
        <v>29</v>
      </c>
      <c r="C248">
        <v>2</v>
      </c>
      <c r="D248" t="s">
        <v>160</v>
      </c>
      <c r="E248" t="s">
        <v>22</v>
      </c>
      <c r="F248" t="s">
        <v>207</v>
      </c>
      <c r="G248" t="s">
        <v>43</v>
      </c>
      <c r="H248" t="s">
        <v>43</v>
      </c>
      <c r="I248">
        <v>1</v>
      </c>
      <c r="J248" s="2">
        <v>41553</v>
      </c>
      <c r="K248" t="s">
        <v>20</v>
      </c>
      <c r="L248" t="s">
        <v>43</v>
      </c>
      <c r="M248" t="s">
        <v>43</v>
      </c>
      <c r="N248">
        <v>0.35</v>
      </c>
      <c r="O248" t="s">
        <v>43</v>
      </c>
      <c r="P248">
        <v>5.6</v>
      </c>
      <c r="Q248">
        <v>4</v>
      </c>
      <c r="R248">
        <v>6.4</v>
      </c>
      <c r="S248">
        <v>2</v>
      </c>
      <c r="T248">
        <v>2</v>
      </c>
      <c r="U248">
        <v>1</v>
      </c>
      <c r="V248">
        <v>2</v>
      </c>
      <c r="W248">
        <v>5.8</v>
      </c>
      <c r="X248">
        <v>4.9000000000000004</v>
      </c>
    </row>
    <row r="249" spans="1:24" x14ac:dyDescent="0.25">
      <c r="A249">
        <v>13</v>
      </c>
      <c r="B249" t="s">
        <v>29</v>
      </c>
      <c r="C249">
        <v>2</v>
      </c>
      <c r="D249" t="s">
        <v>68</v>
      </c>
      <c r="E249" t="s">
        <v>18</v>
      </c>
      <c r="F249" t="s">
        <v>207</v>
      </c>
      <c r="G249" t="s">
        <v>43</v>
      </c>
      <c r="H249" t="s">
        <v>43</v>
      </c>
      <c r="I249">
        <v>1</v>
      </c>
      <c r="J249" t="s">
        <v>43</v>
      </c>
      <c r="K249" t="s">
        <v>20</v>
      </c>
      <c r="L249" t="s">
        <v>43</v>
      </c>
      <c r="M249" t="s">
        <v>43</v>
      </c>
      <c r="N249" t="s">
        <v>43</v>
      </c>
      <c r="O249" t="s">
        <v>43</v>
      </c>
      <c r="P249">
        <v>5.6</v>
      </c>
      <c r="Q249">
        <v>4.3333333329999997</v>
      </c>
      <c r="R249">
        <v>6.4</v>
      </c>
      <c r="S249">
        <v>2</v>
      </c>
      <c r="T249">
        <v>2</v>
      </c>
      <c r="U249">
        <v>2</v>
      </c>
      <c r="V249">
        <v>2</v>
      </c>
      <c r="W249">
        <v>5.5</v>
      </c>
      <c r="X249">
        <v>5.6</v>
      </c>
    </row>
    <row r="250" spans="1:24" x14ac:dyDescent="0.25">
      <c r="A250">
        <v>13</v>
      </c>
      <c r="B250" t="s">
        <v>29</v>
      </c>
      <c r="C250">
        <v>3</v>
      </c>
      <c r="D250" t="s">
        <v>140</v>
      </c>
      <c r="E250" t="s">
        <v>22</v>
      </c>
      <c r="F250" t="s">
        <v>207</v>
      </c>
      <c r="G250" t="s">
        <v>43</v>
      </c>
      <c r="H250" t="s">
        <v>43</v>
      </c>
      <c r="I250">
        <v>1</v>
      </c>
      <c r="J250" s="2">
        <v>41553</v>
      </c>
      <c r="K250" t="s">
        <v>20</v>
      </c>
      <c r="L250" t="s">
        <v>43</v>
      </c>
      <c r="M250" t="s">
        <v>43</v>
      </c>
      <c r="N250">
        <v>0.96</v>
      </c>
      <c r="O250" t="s">
        <v>43</v>
      </c>
      <c r="P250">
        <v>4.0999999999999996</v>
      </c>
      <c r="Q250">
        <v>5</v>
      </c>
      <c r="R250">
        <v>18.186666670000001</v>
      </c>
      <c r="S250">
        <v>2</v>
      </c>
      <c r="T250">
        <v>2</v>
      </c>
      <c r="U250">
        <v>1</v>
      </c>
      <c r="V250">
        <v>2</v>
      </c>
      <c r="W250">
        <v>5.7</v>
      </c>
      <c r="X250">
        <v>5.0999999999999996</v>
      </c>
    </row>
    <row r="251" spans="1:24" x14ac:dyDescent="0.25">
      <c r="A251">
        <v>13</v>
      </c>
      <c r="B251" t="s">
        <v>29</v>
      </c>
      <c r="C251">
        <v>3</v>
      </c>
      <c r="D251" t="s">
        <v>69</v>
      </c>
      <c r="E251" t="s">
        <v>18</v>
      </c>
      <c r="F251" t="s">
        <v>207</v>
      </c>
      <c r="G251" t="s">
        <v>43</v>
      </c>
      <c r="H251" t="s">
        <v>43</v>
      </c>
      <c r="I251">
        <v>1</v>
      </c>
      <c r="J251" s="2">
        <v>41553</v>
      </c>
      <c r="K251" t="s">
        <v>20</v>
      </c>
      <c r="L251" t="s">
        <v>43</v>
      </c>
      <c r="M251" t="s">
        <v>43</v>
      </c>
      <c r="N251">
        <v>2.2999999999999998</v>
      </c>
      <c r="O251" t="s">
        <v>43</v>
      </c>
      <c r="P251">
        <v>4.0999999999999996</v>
      </c>
      <c r="Q251">
        <v>5.3333333329999997</v>
      </c>
      <c r="R251">
        <v>18.186666670000001</v>
      </c>
      <c r="S251">
        <v>2</v>
      </c>
      <c r="T251">
        <v>2</v>
      </c>
      <c r="U251">
        <v>3</v>
      </c>
      <c r="V251">
        <v>2</v>
      </c>
      <c r="W251">
        <v>5.7</v>
      </c>
      <c r="X251">
        <v>5.6</v>
      </c>
    </row>
    <row r="252" spans="1:24" x14ac:dyDescent="0.25">
      <c r="A252">
        <v>13</v>
      </c>
      <c r="B252" t="s">
        <v>29</v>
      </c>
      <c r="C252">
        <v>4</v>
      </c>
      <c r="D252" t="s">
        <v>38</v>
      </c>
      <c r="E252" t="s">
        <v>22</v>
      </c>
      <c r="F252" t="s">
        <v>207</v>
      </c>
      <c r="G252">
        <v>5</v>
      </c>
      <c r="H252">
        <v>5</v>
      </c>
      <c r="I252">
        <v>1</v>
      </c>
      <c r="J252" s="2">
        <v>41553</v>
      </c>
      <c r="K252" t="s">
        <v>20</v>
      </c>
      <c r="L252" t="s">
        <v>43</v>
      </c>
      <c r="M252" t="s">
        <v>43</v>
      </c>
      <c r="N252">
        <v>2.75</v>
      </c>
      <c r="O252">
        <v>0.55000000000000004</v>
      </c>
      <c r="P252">
        <v>2.6</v>
      </c>
      <c r="Q252">
        <v>4.6666666670000003</v>
      </c>
      <c r="R252">
        <v>61.173333329999998</v>
      </c>
      <c r="S252">
        <v>2</v>
      </c>
      <c r="T252">
        <v>2</v>
      </c>
      <c r="U252">
        <v>1</v>
      </c>
      <c r="V252">
        <v>3</v>
      </c>
      <c r="W252">
        <v>5.9</v>
      </c>
      <c r="X252">
        <v>4.9000000000000004</v>
      </c>
    </row>
    <row r="253" spans="1:24" x14ac:dyDescent="0.25">
      <c r="A253">
        <v>13</v>
      </c>
      <c r="B253" t="s">
        <v>29</v>
      </c>
      <c r="C253">
        <v>4</v>
      </c>
      <c r="D253" t="s">
        <v>144</v>
      </c>
      <c r="E253" t="s">
        <v>18</v>
      </c>
      <c r="F253" t="s">
        <v>207</v>
      </c>
      <c r="G253">
        <v>8</v>
      </c>
      <c r="H253">
        <v>8</v>
      </c>
      <c r="I253">
        <v>1</v>
      </c>
      <c r="J253" s="2">
        <v>41553</v>
      </c>
      <c r="K253" t="s">
        <v>20</v>
      </c>
      <c r="L253" t="s">
        <v>43</v>
      </c>
      <c r="M253" t="s">
        <v>43</v>
      </c>
      <c r="N253">
        <v>1.26</v>
      </c>
      <c r="O253">
        <v>0.1575</v>
      </c>
      <c r="P253">
        <v>2.6</v>
      </c>
      <c r="Q253">
        <v>5.3333333329999997</v>
      </c>
      <c r="R253">
        <v>67.760000000000005</v>
      </c>
      <c r="S253">
        <v>2</v>
      </c>
      <c r="T253">
        <v>2</v>
      </c>
      <c r="U253">
        <v>4</v>
      </c>
      <c r="V253">
        <v>2</v>
      </c>
      <c r="W253">
        <v>5.3</v>
      </c>
      <c r="X253">
        <v>5.6</v>
      </c>
    </row>
    <row r="254" spans="1:24" x14ac:dyDescent="0.25">
      <c r="A254">
        <v>13</v>
      </c>
      <c r="B254" t="s">
        <v>29</v>
      </c>
      <c r="C254">
        <v>5</v>
      </c>
      <c r="D254" t="s">
        <v>39</v>
      </c>
      <c r="E254" t="s">
        <v>22</v>
      </c>
      <c r="F254" t="s">
        <v>207</v>
      </c>
      <c r="G254" t="s">
        <v>43</v>
      </c>
      <c r="H254" t="s">
        <v>43</v>
      </c>
      <c r="I254">
        <v>1</v>
      </c>
      <c r="J254" s="2">
        <v>41553</v>
      </c>
      <c r="K254" t="s">
        <v>20</v>
      </c>
      <c r="L254" t="s">
        <v>43</v>
      </c>
      <c r="M254" t="s">
        <v>43</v>
      </c>
      <c r="N254">
        <v>0.37</v>
      </c>
      <c r="O254" t="s">
        <v>43</v>
      </c>
      <c r="P254">
        <v>0.9</v>
      </c>
      <c r="Q254">
        <v>6.3333333329999997</v>
      </c>
      <c r="R254">
        <v>60.826666670000002</v>
      </c>
      <c r="S254">
        <v>3</v>
      </c>
      <c r="T254">
        <v>3</v>
      </c>
      <c r="U254">
        <v>1</v>
      </c>
      <c r="V254">
        <v>2</v>
      </c>
      <c r="W254">
        <v>5</v>
      </c>
      <c r="X254">
        <v>5.3</v>
      </c>
    </row>
    <row r="255" spans="1:24" x14ac:dyDescent="0.25">
      <c r="A255">
        <v>13</v>
      </c>
      <c r="B255" t="s">
        <v>29</v>
      </c>
      <c r="C255">
        <v>5</v>
      </c>
      <c r="D255" t="s">
        <v>40</v>
      </c>
      <c r="E255" t="s">
        <v>18</v>
      </c>
      <c r="F255" t="s">
        <v>207</v>
      </c>
      <c r="G255" t="s">
        <v>43</v>
      </c>
      <c r="H255" t="s">
        <v>43</v>
      </c>
      <c r="I255">
        <v>1</v>
      </c>
      <c r="J255" s="2">
        <v>41553</v>
      </c>
      <c r="K255" t="s">
        <v>20</v>
      </c>
      <c r="L255" t="s">
        <v>43</v>
      </c>
      <c r="M255" t="s">
        <v>43</v>
      </c>
      <c r="N255">
        <v>0.96</v>
      </c>
      <c r="O255" t="s">
        <v>43</v>
      </c>
      <c r="P255">
        <v>0.9</v>
      </c>
      <c r="Q255">
        <v>6.6666666670000003</v>
      </c>
      <c r="R255">
        <v>91.333333330000002</v>
      </c>
      <c r="S255">
        <v>4</v>
      </c>
      <c r="T255">
        <v>2</v>
      </c>
      <c r="U255">
        <v>6</v>
      </c>
      <c r="V255">
        <v>2</v>
      </c>
      <c r="W255">
        <v>5.0999999999999996</v>
      </c>
      <c r="X255">
        <v>4.9000000000000004</v>
      </c>
    </row>
    <row r="256" spans="1:24" x14ac:dyDescent="0.25">
      <c r="A256">
        <v>14</v>
      </c>
      <c r="B256" t="s">
        <v>16</v>
      </c>
      <c r="C256">
        <v>1</v>
      </c>
      <c r="D256" t="s">
        <v>136</v>
      </c>
      <c r="E256" t="s">
        <v>22</v>
      </c>
      <c r="F256" t="s">
        <v>207</v>
      </c>
      <c r="G256" t="s">
        <v>43</v>
      </c>
      <c r="H256" t="s">
        <v>43</v>
      </c>
      <c r="I256">
        <v>1</v>
      </c>
      <c r="J256" s="2">
        <v>41552</v>
      </c>
      <c r="K256" t="s">
        <v>20</v>
      </c>
      <c r="L256" t="s">
        <v>43</v>
      </c>
      <c r="M256" t="s">
        <v>43</v>
      </c>
      <c r="N256">
        <v>0.53</v>
      </c>
      <c r="O256" t="s">
        <v>43</v>
      </c>
      <c r="P256">
        <v>13</v>
      </c>
      <c r="Q256">
        <v>3</v>
      </c>
      <c r="R256">
        <v>16.45333333</v>
      </c>
      <c r="S256">
        <v>3</v>
      </c>
      <c r="T256">
        <v>4</v>
      </c>
      <c r="U256">
        <v>4</v>
      </c>
      <c r="V256">
        <v>5</v>
      </c>
      <c r="W256">
        <v>5.9</v>
      </c>
      <c r="X256">
        <v>5.8</v>
      </c>
    </row>
    <row r="257" spans="1:24" x14ac:dyDescent="0.25">
      <c r="A257">
        <v>14</v>
      </c>
      <c r="B257" t="s">
        <v>16</v>
      </c>
      <c r="C257">
        <v>2</v>
      </c>
      <c r="D257" t="s">
        <v>94</v>
      </c>
      <c r="E257" t="s">
        <v>18</v>
      </c>
      <c r="F257" t="s">
        <v>207</v>
      </c>
      <c r="G257" t="s">
        <v>43</v>
      </c>
      <c r="H257" t="s">
        <v>43</v>
      </c>
      <c r="I257">
        <v>1</v>
      </c>
      <c r="J257" s="2">
        <v>41552</v>
      </c>
      <c r="K257" t="s">
        <v>20</v>
      </c>
      <c r="L257" t="s">
        <v>43</v>
      </c>
      <c r="M257" t="s">
        <v>43</v>
      </c>
      <c r="N257">
        <v>0.1963</v>
      </c>
      <c r="O257" t="s">
        <v>43</v>
      </c>
      <c r="P257">
        <v>11</v>
      </c>
      <c r="Q257">
        <v>3</v>
      </c>
      <c r="R257">
        <v>24.08</v>
      </c>
      <c r="S257">
        <v>3</v>
      </c>
      <c r="T257">
        <v>2</v>
      </c>
      <c r="U257">
        <v>1</v>
      </c>
      <c r="V257">
        <v>2</v>
      </c>
      <c r="W257">
        <v>6.3</v>
      </c>
      <c r="X257">
        <v>6.1</v>
      </c>
    </row>
    <row r="258" spans="1:24" x14ac:dyDescent="0.25">
      <c r="A258">
        <v>14</v>
      </c>
      <c r="B258" t="s">
        <v>16</v>
      </c>
      <c r="C258">
        <v>3</v>
      </c>
      <c r="D258" t="s">
        <v>42</v>
      </c>
      <c r="E258" t="s">
        <v>18</v>
      </c>
      <c r="F258" t="s">
        <v>207</v>
      </c>
      <c r="G258" t="s">
        <v>43</v>
      </c>
      <c r="H258" t="s">
        <v>43</v>
      </c>
      <c r="I258">
        <v>1</v>
      </c>
      <c r="J258" s="2">
        <v>41552</v>
      </c>
      <c r="K258" t="s">
        <v>20</v>
      </c>
      <c r="L258" t="s">
        <v>43</v>
      </c>
      <c r="M258" t="s">
        <v>43</v>
      </c>
      <c r="N258">
        <v>0.16</v>
      </c>
      <c r="O258" t="s">
        <v>43</v>
      </c>
      <c r="P258">
        <v>9</v>
      </c>
      <c r="Q258">
        <v>3</v>
      </c>
      <c r="R258">
        <v>23.733333330000001</v>
      </c>
      <c r="S258">
        <v>6</v>
      </c>
      <c r="T258">
        <v>4</v>
      </c>
      <c r="U258">
        <v>5</v>
      </c>
      <c r="V258">
        <v>5</v>
      </c>
      <c r="W258">
        <v>6.3</v>
      </c>
      <c r="X258">
        <v>6.1</v>
      </c>
    </row>
    <row r="259" spans="1:24" x14ac:dyDescent="0.25">
      <c r="A259">
        <v>14</v>
      </c>
      <c r="B259" t="s">
        <v>16</v>
      </c>
      <c r="C259">
        <v>4</v>
      </c>
      <c r="D259" t="s">
        <v>149</v>
      </c>
      <c r="E259" t="s">
        <v>22</v>
      </c>
      <c r="F259" t="s">
        <v>207</v>
      </c>
      <c r="G259" t="s">
        <v>43</v>
      </c>
      <c r="H259" t="s">
        <v>43</v>
      </c>
      <c r="I259">
        <v>1</v>
      </c>
      <c r="J259" s="2">
        <v>41552</v>
      </c>
      <c r="K259" t="s">
        <v>20</v>
      </c>
      <c r="L259" t="s">
        <v>43</v>
      </c>
      <c r="M259" t="s">
        <v>43</v>
      </c>
      <c r="N259">
        <v>3.3999999999999998E-3</v>
      </c>
      <c r="O259" t="s">
        <v>43</v>
      </c>
      <c r="P259">
        <v>4</v>
      </c>
      <c r="Q259">
        <v>4</v>
      </c>
      <c r="R259">
        <v>40.026666669999997</v>
      </c>
      <c r="S259">
        <v>10</v>
      </c>
      <c r="T259">
        <v>4</v>
      </c>
      <c r="U259">
        <v>95</v>
      </c>
      <c r="V259">
        <v>6</v>
      </c>
      <c r="W259">
        <v>5.6</v>
      </c>
      <c r="X259">
        <v>5.9</v>
      </c>
    </row>
    <row r="260" spans="1:24" x14ac:dyDescent="0.25">
      <c r="A260">
        <v>14</v>
      </c>
      <c r="B260" t="s">
        <v>16</v>
      </c>
      <c r="C260">
        <v>4</v>
      </c>
      <c r="D260" t="s">
        <v>108</v>
      </c>
      <c r="E260" t="s">
        <v>18</v>
      </c>
      <c r="F260" t="s">
        <v>207</v>
      </c>
      <c r="G260" t="s">
        <v>43</v>
      </c>
      <c r="H260" t="s">
        <v>43</v>
      </c>
      <c r="I260">
        <v>1</v>
      </c>
      <c r="J260" s="2">
        <v>41552</v>
      </c>
      <c r="K260" t="s">
        <v>20</v>
      </c>
      <c r="L260">
        <v>1</v>
      </c>
      <c r="M260">
        <v>2.0400000000000001E-2</v>
      </c>
      <c r="N260">
        <v>2.0400000000000001E-2</v>
      </c>
      <c r="O260">
        <v>2.0400000000000001E-2</v>
      </c>
      <c r="P260">
        <v>4</v>
      </c>
      <c r="Q260">
        <v>4.6666666670000003</v>
      </c>
      <c r="R260">
        <v>43.493333329999999</v>
      </c>
      <c r="S260">
        <v>6</v>
      </c>
      <c r="T260">
        <v>5</v>
      </c>
      <c r="U260">
        <v>11</v>
      </c>
      <c r="V260">
        <v>7</v>
      </c>
      <c r="W260">
        <v>6.2</v>
      </c>
      <c r="X260">
        <v>5.9</v>
      </c>
    </row>
    <row r="261" spans="1:24" x14ac:dyDescent="0.25">
      <c r="A261">
        <v>14</v>
      </c>
      <c r="B261" t="s">
        <v>29</v>
      </c>
      <c r="C261">
        <v>1</v>
      </c>
      <c r="D261" t="s">
        <v>70</v>
      </c>
      <c r="E261" t="s">
        <v>18</v>
      </c>
      <c r="F261" t="s">
        <v>207</v>
      </c>
      <c r="G261" t="s">
        <v>43</v>
      </c>
      <c r="H261" t="s">
        <v>43</v>
      </c>
      <c r="I261">
        <v>1</v>
      </c>
      <c r="J261" s="2">
        <v>41551</v>
      </c>
      <c r="K261" t="s">
        <v>20</v>
      </c>
      <c r="L261" t="s">
        <v>43</v>
      </c>
      <c r="M261" t="s">
        <v>43</v>
      </c>
      <c r="N261">
        <v>1.7</v>
      </c>
      <c r="O261" t="s">
        <v>43</v>
      </c>
      <c r="P261">
        <v>13</v>
      </c>
      <c r="Q261">
        <v>3</v>
      </c>
      <c r="R261">
        <v>1.546666667</v>
      </c>
      <c r="S261">
        <v>2</v>
      </c>
      <c r="T261">
        <v>4</v>
      </c>
      <c r="U261">
        <v>3</v>
      </c>
      <c r="V261">
        <v>2</v>
      </c>
      <c r="W261">
        <v>5.7</v>
      </c>
      <c r="X261">
        <v>5.4</v>
      </c>
    </row>
    <row r="262" spans="1:24" x14ac:dyDescent="0.25">
      <c r="A262">
        <v>14</v>
      </c>
      <c r="B262" t="s">
        <v>29</v>
      </c>
      <c r="C262">
        <v>2</v>
      </c>
      <c r="D262" t="s">
        <v>71</v>
      </c>
      <c r="E262" t="s">
        <v>22</v>
      </c>
      <c r="F262" t="s">
        <v>207</v>
      </c>
      <c r="G262" t="s">
        <v>43</v>
      </c>
      <c r="H262" t="s">
        <v>43</v>
      </c>
      <c r="I262">
        <v>1</v>
      </c>
      <c r="J262" s="2">
        <v>41551</v>
      </c>
      <c r="K262" t="s">
        <v>20</v>
      </c>
      <c r="L262" t="s">
        <v>43</v>
      </c>
      <c r="M262" t="s">
        <v>43</v>
      </c>
      <c r="N262">
        <v>0.15</v>
      </c>
      <c r="O262" t="s">
        <v>43</v>
      </c>
      <c r="P262">
        <v>11</v>
      </c>
      <c r="Q262">
        <v>4</v>
      </c>
      <c r="R262">
        <v>5.36</v>
      </c>
      <c r="S262">
        <v>3</v>
      </c>
      <c r="T262">
        <v>3</v>
      </c>
      <c r="U262">
        <v>3</v>
      </c>
      <c r="V262">
        <v>4</v>
      </c>
      <c r="W262">
        <v>5.6</v>
      </c>
      <c r="X262">
        <v>5.3</v>
      </c>
    </row>
    <row r="263" spans="1:24" x14ac:dyDescent="0.25">
      <c r="A263">
        <v>14</v>
      </c>
      <c r="B263" t="s">
        <v>29</v>
      </c>
      <c r="C263">
        <v>2</v>
      </c>
      <c r="D263" t="s">
        <v>72</v>
      </c>
      <c r="E263" t="s">
        <v>18</v>
      </c>
      <c r="F263" t="s">
        <v>207</v>
      </c>
      <c r="G263" t="s">
        <v>43</v>
      </c>
      <c r="H263" t="s">
        <v>43</v>
      </c>
      <c r="I263">
        <v>1</v>
      </c>
      <c r="J263" s="2">
        <v>41551</v>
      </c>
      <c r="K263" t="s">
        <v>20</v>
      </c>
      <c r="L263" t="s">
        <v>43</v>
      </c>
      <c r="M263" t="s">
        <v>43</v>
      </c>
      <c r="N263">
        <v>1.19</v>
      </c>
      <c r="O263" t="s">
        <v>43</v>
      </c>
      <c r="P263">
        <v>11</v>
      </c>
      <c r="Q263">
        <v>4</v>
      </c>
      <c r="R263">
        <v>5.0133333330000003</v>
      </c>
      <c r="S263">
        <v>3</v>
      </c>
      <c r="T263">
        <v>2</v>
      </c>
      <c r="U263">
        <v>5</v>
      </c>
      <c r="V263">
        <v>3</v>
      </c>
      <c r="W263">
        <v>5.8</v>
      </c>
      <c r="X263">
        <v>5.3</v>
      </c>
    </row>
    <row r="264" spans="1:24" x14ac:dyDescent="0.25">
      <c r="A264">
        <v>14</v>
      </c>
      <c r="B264" t="s">
        <v>29</v>
      </c>
      <c r="C264">
        <v>3</v>
      </c>
      <c r="D264" t="s">
        <v>73</v>
      </c>
      <c r="E264" t="s">
        <v>22</v>
      </c>
      <c r="F264" t="s">
        <v>207</v>
      </c>
      <c r="G264" t="s">
        <v>43</v>
      </c>
      <c r="H264" t="s">
        <v>43</v>
      </c>
      <c r="I264">
        <v>1</v>
      </c>
      <c r="J264" s="2">
        <v>41552</v>
      </c>
      <c r="K264" t="s">
        <v>20</v>
      </c>
      <c r="L264" t="s">
        <v>43</v>
      </c>
      <c r="M264" t="s">
        <v>43</v>
      </c>
      <c r="N264">
        <v>1.97</v>
      </c>
      <c r="O264" t="s">
        <v>43</v>
      </c>
      <c r="P264">
        <v>9</v>
      </c>
      <c r="Q264">
        <v>4</v>
      </c>
      <c r="R264">
        <v>10.90666667</v>
      </c>
      <c r="S264">
        <v>4</v>
      </c>
      <c r="T264">
        <v>2</v>
      </c>
      <c r="U264">
        <v>4</v>
      </c>
      <c r="V264">
        <v>3</v>
      </c>
      <c r="W264">
        <v>5.5</v>
      </c>
      <c r="X264">
        <v>5.2</v>
      </c>
    </row>
    <row r="265" spans="1:24" x14ac:dyDescent="0.25">
      <c r="A265">
        <v>14</v>
      </c>
      <c r="B265" t="s">
        <v>29</v>
      </c>
      <c r="C265">
        <v>3</v>
      </c>
      <c r="D265" t="s">
        <v>74</v>
      </c>
      <c r="E265" t="s">
        <v>18</v>
      </c>
      <c r="F265" t="s">
        <v>207</v>
      </c>
      <c r="G265" t="s">
        <v>43</v>
      </c>
      <c r="H265" t="s">
        <v>43</v>
      </c>
      <c r="I265">
        <v>1</v>
      </c>
      <c r="J265" s="2">
        <v>41551</v>
      </c>
      <c r="K265" t="s">
        <v>20</v>
      </c>
      <c r="L265" t="s">
        <v>43</v>
      </c>
      <c r="M265" t="s">
        <v>43</v>
      </c>
      <c r="N265">
        <v>1.53</v>
      </c>
      <c r="O265" t="s">
        <v>43</v>
      </c>
      <c r="P265">
        <v>9</v>
      </c>
      <c r="Q265">
        <v>4</v>
      </c>
      <c r="R265">
        <v>9.8666666670000005</v>
      </c>
      <c r="S265">
        <v>3</v>
      </c>
      <c r="T265">
        <v>2</v>
      </c>
      <c r="U265">
        <v>5</v>
      </c>
      <c r="V265">
        <v>2</v>
      </c>
      <c r="W265">
        <v>5.5</v>
      </c>
      <c r="X265">
        <v>5.3</v>
      </c>
    </row>
    <row r="266" spans="1:24" x14ac:dyDescent="0.25">
      <c r="A266">
        <v>14</v>
      </c>
      <c r="B266" t="s">
        <v>29</v>
      </c>
      <c r="C266">
        <v>4</v>
      </c>
      <c r="D266" t="s">
        <v>59</v>
      </c>
      <c r="E266" t="s">
        <v>22</v>
      </c>
      <c r="F266" t="s">
        <v>207</v>
      </c>
      <c r="G266" t="s">
        <v>43</v>
      </c>
      <c r="H266" t="s">
        <v>43</v>
      </c>
      <c r="I266">
        <v>1</v>
      </c>
      <c r="J266" s="2">
        <v>41552</v>
      </c>
      <c r="K266" t="s">
        <v>20</v>
      </c>
      <c r="L266" t="s">
        <v>43</v>
      </c>
      <c r="M266" t="s">
        <v>43</v>
      </c>
      <c r="N266">
        <v>0.1431</v>
      </c>
      <c r="O266" t="s">
        <v>43</v>
      </c>
      <c r="P266">
        <v>5.5</v>
      </c>
      <c r="Q266">
        <v>3</v>
      </c>
      <c r="R266">
        <v>37.253333329999997</v>
      </c>
      <c r="S266">
        <v>2</v>
      </c>
      <c r="T266">
        <v>2</v>
      </c>
      <c r="U266">
        <v>3</v>
      </c>
      <c r="V266">
        <v>1</v>
      </c>
      <c r="W266">
        <v>5.4</v>
      </c>
      <c r="X266">
        <v>5.6</v>
      </c>
    </row>
    <row r="267" spans="1:24" x14ac:dyDescent="0.25">
      <c r="A267">
        <v>14</v>
      </c>
      <c r="B267" t="s">
        <v>29</v>
      </c>
      <c r="C267">
        <v>4</v>
      </c>
      <c r="D267" t="s">
        <v>131</v>
      </c>
      <c r="E267" t="s">
        <v>18</v>
      </c>
      <c r="F267" t="s">
        <v>207</v>
      </c>
      <c r="G267" t="s">
        <v>43</v>
      </c>
      <c r="H267" t="s">
        <v>43</v>
      </c>
      <c r="I267">
        <v>1</v>
      </c>
      <c r="J267" s="2">
        <v>41552</v>
      </c>
      <c r="K267" t="s">
        <v>20</v>
      </c>
      <c r="L267" t="s">
        <v>43</v>
      </c>
      <c r="M267" t="s">
        <v>43</v>
      </c>
      <c r="N267">
        <v>0.1042</v>
      </c>
      <c r="O267" t="s">
        <v>43</v>
      </c>
      <c r="P267">
        <v>5.5</v>
      </c>
      <c r="Q267">
        <v>4</v>
      </c>
      <c r="R267">
        <v>41.066666669999996</v>
      </c>
      <c r="S267">
        <v>4</v>
      </c>
      <c r="T267">
        <v>2</v>
      </c>
      <c r="U267">
        <v>6</v>
      </c>
      <c r="V267">
        <v>3</v>
      </c>
      <c r="W267">
        <v>5.5</v>
      </c>
      <c r="X267">
        <v>5.4</v>
      </c>
    </row>
    <row r="268" spans="1:24" x14ac:dyDescent="0.25">
      <c r="A268">
        <v>14</v>
      </c>
      <c r="B268" t="s">
        <v>29</v>
      </c>
      <c r="C268">
        <v>5</v>
      </c>
      <c r="D268" t="s">
        <v>110</v>
      </c>
      <c r="E268" t="s">
        <v>22</v>
      </c>
      <c r="F268" t="s">
        <v>207</v>
      </c>
      <c r="G268" t="s">
        <v>43</v>
      </c>
      <c r="H268" t="s">
        <v>43</v>
      </c>
      <c r="I268">
        <v>1</v>
      </c>
      <c r="J268" s="2">
        <v>41552</v>
      </c>
      <c r="K268" t="s">
        <v>20</v>
      </c>
      <c r="L268" t="s">
        <v>43</v>
      </c>
      <c r="M268" t="s">
        <v>43</v>
      </c>
      <c r="N268">
        <v>0.1968</v>
      </c>
      <c r="O268" t="s">
        <v>43</v>
      </c>
      <c r="P268">
        <v>2</v>
      </c>
      <c r="Q268">
        <v>6.6666666670000003</v>
      </c>
      <c r="R268">
        <v>71.92</v>
      </c>
      <c r="S268">
        <v>3</v>
      </c>
      <c r="T268">
        <v>3</v>
      </c>
      <c r="U268">
        <v>2</v>
      </c>
      <c r="V268">
        <v>7</v>
      </c>
      <c r="W268">
        <v>6.2</v>
      </c>
      <c r="X268">
        <v>6.3</v>
      </c>
    </row>
    <row r="269" spans="1:24" x14ac:dyDescent="0.25">
      <c r="A269">
        <v>14</v>
      </c>
      <c r="B269" t="s">
        <v>29</v>
      </c>
      <c r="C269">
        <v>5</v>
      </c>
      <c r="D269" t="s">
        <v>96</v>
      </c>
      <c r="E269" t="s">
        <v>18</v>
      </c>
      <c r="F269" t="s">
        <v>207</v>
      </c>
      <c r="G269">
        <v>2</v>
      </c>
      <c r="H269">
        <v>2</v>
      </c>
      <c r="I269">
        <v>1</v>
      </c>
      <c r="J269" s="2">
        <v>41552</v>
      </c>
      <c r="K269" t="s">
        <v>20</v>
      </c>
      <c r="L269" t="s">
        <v>43</v>
      </c>
      <c r="M269" t="s">
        <v>43</v>
      </c>
      <c r="N269">
        <v>0.27200000000000002</v>
      </c>
      <c r="O269">
        <v>0.13600000000000001</v>
      </c>
      <c r="P269">
        <v>2</v>
      </c>
      <c r="Q269">
        <v>5.3333333329999997</v>
      </c>
      <c r="R269">
        <v>71.92</v>
      </c>
      <c r="S269">
        <v>5</v>
      </c>
      <c r="T269">
        <v>5</v>
      </c>
      <c r="U269">
        <v>5</v>
      </c>
      <c r="V269">
        <v>11</v>
      </c>
      <c r="W269">
        <v>6</v>
      </c>
      <c r="X269">
        <v>5.8</v>
      </c>
    </row>
    <row r="270" spans="1:24" x14ac:dyDescent="0.25">
      <c r="A270">
        <v>15</v>
      </c>
      <c r="B270" t="s">
        <v>16</v>
      </c>
      <c r="C270">
        <v>1</v>
      </c>
      <c r="D270" t="s">
        <v>115</v>
      </c>
      <c r="E270" t="s">
        <v>22</v>
      </c>
      <c r="F270" t="s">
        <v>207</v>
      </c>
      <c r="G270">
        <v>1</v>
      </c>
      <c r="H270">
        <v>1</v>
      </c>
      <c r="I270">
        <v>1</v>
      </c>
      <c r="J270" s="2">
        <v>41550</v>
      </c>
      <c r="K270" t="s">
        <v>20</v>
      </c>
      <c r="L270">
        <v>1</v>
      </c>
      <c r="M270">
        <v>0.21679999999999999</v>
      </c>
      <c r="N270">
        <v>0.21679999999999999</v>
      </c>
      <c r="O270">
        <v>0.21679999999999999</v>
      </c>
      <c r="P270">
        <v>10</v>
      </c>
      <c r="Q270">
        <v>3.3333333330000001</v>
      </c>
      <c r="R270">
        <v>7.0933333330000004</v>
      </c>
      <c r="S270">
        <v>4</v>
      </c>
      <c r="T270">
        <v>4</v>
      </c>
      <c r="U270">
        <v>4</v>
      </c>
      <c r="V270">
        <v>2</v>
      </c>
      <c r="W270">
        <v>5.0999999999999996</v>
      </c>
      <c r="X270">
        <v>5</v>
      </c>
    </row>
    <row r="271" spans="1:24" x14ac:dyDescent="0.25">
      <c r="A271">
        <v>15</v>
      </c>
      <c r="B271" t="s">
        <v>29</v>
      </c>
      <c r="C271">
        <v>2</v>
      </c>
      <c r="D271" t="s">
        <v>132</v>
      </c>
      <c r="E271" t="s">
        <v>22</v>
      </c>
      <c r="F271" t="s">
        <v>207</v>
      </c>
      <c r="G271">
        <v>1</v>
      </c>
      <c r="H271">
        <v>1</v>
      </c>
      <c r="I271">
        <v>1</v>
      </c>
      <c r="J271" s="2">
        <v>41550</v>
      </c>
      <c r="K271" t="s">
        <v>20</v>
      </c>
      <c r="L271">
        <v>1</v>
      </c>
      <c r="M271">
        <v>3.2399999999999998E-2</v>
      </c>
      <c r="N271">
        <v>3.2399999999999998E-2</v>
      </c>
      <c r="O271">
        <v>3.2399999999999998E-2</v>
      </c>
      <c r="P271">
        <v>9</v>
      </c>
      <c r="Q271">
        <v>4</v>
      </c>
      <c r="R271">
        <v>51.813333329999999</v>
      </c>
      <c r="S271">
        <v>2</v>
      </c>
      <c r="T271">
        <v>10</v>
      </c>
      <c r="U271">
        <v>2</v>
      </c>
      <c r="V271">
        <v>10</v>
      </c>
      <c r="W271">
        <v>5.4</v>
      </c>
      <c r="X271">
        <v>5.5</v>
      </c>
    </row>
    <row r="272" spans="1:24" x14ac:dyDescent="0.25">
      <c r="A272">
        <v>15</v>
      </c>
      <c r="B272" t="s">
        <v>29</v>
      </c>
      <c r="C272">
        <v>2</v>
      </c>
      <c r="D272" t="s">
        <v>109</v>
      </c>
      <c r="E272" t="s">
        <v>18</v>
      </c>
      <c r="F272" t="s">
        <v>207</v>
      </c>
      <c r="G272" t="s">
        <v>43</v>
      </c>
      <c r="H272" t="s">
        <v>43</v>
      </c>
      <c r="I272">
        <v>1</v>
      </c>
      <c r="J272" s="2">
        <v>41550</v>
      </c>
      <c r="K272" t="s">
        <v>20</v>
      </c>
      <c r="L272" t="s">
        <v>43</v>
      </c>
      <c r="M272" t="s">
        <v>43</v>
      </c>
      <c r="N272">
        <v>6.5500000000000003E-2</v>
      </c>
      <c r="O272" t="s">
        <v>43</v>
      </c>
      <c r="P272">
        <v>9</v>
      </c>
      <c r="Q272">
        <v>4</v>
      </c>
      <c r="R272">
        <v>50.77333333</v>
      </c>
      <c r="S272">
        <v>3</v>
      </c>
      <c r="T272">
        <v>5</v>
      </c>
      <c r="U272">
        <v>4</v>
      </c>
      <c r="V272">
        <v>6</v>
      </c>
      <c r="W272">
        <v>5.6</v>
      </c>
      <c r="X272">
        <v>5.6</v>
      </c>
    </row>
    <row r="273" spans="1:24" x14ac:dyDescent="0.25">
      <c r="A273">
        <v>15</v>
      </c>
      <c r="B273" t="s">
        <v>29</v>
      </c>
      <c r="C273">
        <v>3</v>
      </c>
      <c r="D273" t="s">
        <v>133</v>
      </c>
      <c r="E273" t="s">
        <v>18</v>
      </c>
      <c r="F273" t="s">
        <v>207</v>
      </c>
      <c r="G273" t="s">
        <v>43</v>
      </c>
      <c r="H273" t="s">
        <v>43</v>
      </c>
      <c r="I273">
        <v>1</v>
      </c>
      <c r="J273" s="2">
        <v>41550</v>
      </c>
      <c r="K273" t="s">
        <v>20</v>
      </c>
      <c r="L273" t="s">
        <v>43</v>
      </c>
      <c r="M273" t="s">
        <v>43</v>
      </c>
      <c r="N273">
        <v>0.28999999999999998</v>
      </c>
      <c r="O273" t="s">
        <v>43</v>
      </c>
      <c r="P273">
        <v>7</v>
      </c>
      <c r="Q273">
        <v>5.6666666670000003</v>
      </c>
      <c r="R273">
        <v>62.56</v>
      </c>
      <c r="S273">
        <v>3</v>
      </c>
      <c r="T273">
        <v>4</v>
      </c>
      <c r="U273">
        <v>2</v>
      </c>
      <c r="V273">
        <v>5</v>
      </c>
      <c r="W273">
        <v>5.8</v>
      </c>
      <c r="X273">
        <v>5.8</v>
      </c>
    </row>
    <row r="274" spans="1:24" x14ac:dyDescent="0.25">
      <c r="A274">
        <v>16</v>
      </c>
      <c r="B274" t="s">
        <v>16</v>
      </c>
      <c r="C274">
        <v>1</v>
      </c>
      <c r="D274" t="s">
        <v>44</v>
      </c>
      <c r="E274" t="s">
        <v>22</v>
      </c>
      <c r="F274" t="s">
        <v>207</v>
      </c>
      <c r="G274" t="s">
        <v>43</v>
      </c>
      <c r="H274" t="s">
        <v>43</v>
      </c>
      <c r="I274">
        <v>1</v>
      </c>
      <c r="J274" s="2">
        <v>41548</v>
      </c>
      <c r="K274" t="s">
        <v>20</v>
      </c>
      <c r="L274" t="s">
        <v>43</v>
      </c>
      <c r="M274" t="s">
        <v>43</v>
      </c>
      <c r="N274">
        <v>3.09</v>
      </c>
      <c r="O274" t="s">
        <v>43</v>
      </c>
      <c r="P274">
        <v>9</v>
      </c>
      <c r="Q274">
        <v>4.6666666670000003</v>
      </c>
      <c r="R274">
        <v>0.16</v>
      </c>
      <c r="S274">
        <v>7</v>
      </c>
      <c r="T274">
        <v>8</v>
      </c>
      <c r="U274">
        <v>15</v>
      </c>
      <c r="V274">
        <v>3</v>
      </c>
      <c r="W274">
        <v>5.8</v>
      </c>
      <c r="X274">
        <v>5.8</v>
      </c>
    </row>
    <row r="275" spans="1:24" x14ac:dyDescent="0.25">
      <c r="A275">
        <v>16</v>
      </c>
      <c r="B275" t="s">
        <v>16</v>
      </c>
      <c r="C275">
        <v>1</v>
      </c>
      <c r="D275" t="s">
        <v>45</v>
      </c>
      <c r="E275" t="s">
        <v>18</v>
      </c>
      <c r="F275" t="s">
        <v>207</v>
      </c>
      <c r="G275" t="s">
        <v>43</v>
      </c>
      <c r="H275" t="s">
        <v>43</v>
      </c>
      <c r="I275">
        <v>1</v>
      </c>
      <c r="J275" s="2">
        <v>41548</v>
      </c>
      <c r="K275" t="s">
        <v>20</v>
      </c>
      <c r="L275" t="s">
        <v>43</v>
      </c>
      <c r="M275" t="s">
        <v>43</v>
      </c>
      <c r="N275">
        <v>6.76</v>
      </c>
      <c r="O275" t="s">
        <v>43</v>
      </c>
      <c r="P275">
        <v>9</v>
      </c>
      <c r="Q275">
        <v>5.3333333329999997</v>
      </c>
      <c r="R275">
        <v>0.16</v>
      </c>
      <c r="S275">
        <v>7</v>
      </c>
      <c r="T275">
        <v>4</v>
      </c>
      <c r="U275">
        <v>11</v>
      </c>
      <c r="V275">
        <v>7</v>
      </c>
      <c r="W275">
        <v>6.5</v>
      </c>
      <c r="X275">
        <v>6.3</v>
      </c>
    </row>
    <row r="276" spans="1:24" x14ac:dyDescent="0.25">
      <c r="A276">
        <v>16</v>
      </c>
      <c r="B276" t="s">
        <v>16</v>
      </c>
      <c r="C276">
        <v>2</v>
      </c>
      <c r="D276" t="s">
        <v>46</v>
      </c>
      <c r="E276" t="s">
        <v>18</v>
      </c>
      <c r="F276" t="s">
        <v>207</v>
      </c>
      <c r="G276" t="s">
        <v>43</v>
      </c>
      <c r="H276" t="s">
        <v>43</v>
      </c>
      <c r="I276">
        <v>1</v>
      </c>
      <c r="J276" s="2">
        <v>41548</v>
      </c>
      <c r="K276" t="s">
        <v>20</v>
      </c>
      <c r="L276" t="s">
        <v>43</v>
      </c>
      <c r="M276" t="s">
        <v>43</v>
      </c>
      <c r="N276">
        <v>5.26</v>
      </c>
      <c r="O276" t="s">
        <v>43</v>
      </c>
      <c r="P276">
        <v>7</v>
      </c>
      <c r="Q276">
        <v>4.3333333329999997</v>
      </c>
      <c r="R276">
        <v>0.16</v>
      </c>
      <c r="S276">
        <v>6</v>
      </c>
      <c r="T276">
        <v>3</v>
      </c>
      <c r="U276">
        <v>13</v>
      </c>
      <c r="V276">
        <v>6</v>
      </c>
      <c r="W276">
        <v>5.8</v>
      </c>
      <c r="X276">
        <v>5.8</v>
      </c>
    </row>
    <row r="277" spans="1:24" x14ac:dyDescent="0.25">
      <c r="A277">
        <v>16</v>
      </c>
      <c r="B277" t="s">
        <v>16</v>
      </c>
      <c r="C277">
        <v>3</v>
      </c>
      <c r="D277" t="s">
        <v>47</v>
      </c>
      <c r="E277" t="s">
        <v>22</v>
      </c>
      <c r="F277" t="s">
        <v>207</v>
      </c>
      <c r="G277" t="s">
        <v>43</v>
      </c>
      <c r="H277" t="s">
        <v>43</v>
      </c>
      <c r="I277">
        <v>1</v>
      </c>
      <c r="J277" s="2">
        <v>41548</v>
      </c>
      <c r="K277" t="s">
        <v>20</v>
      </c>
      <c r="L277" t="s">
        <v>43</v>
      </c>
      <c r="M277" t="s">
        <v>43</v>
      </c>
      <c r="N277">
        <v>2.83</v>
      </c>
      <c r="O277" t="s">
        <v>43</v>
      </c>
      <c r="P277">
        <v>5</v>
      </c>
      <c r="Q277">
        <v>4.3333333329999997</v>
      </c>
      <c r="R277">
        <v>0.16</v>
      </c>
      <c r="S277">
        <v>4</v>
      </c>
      <c r="T277">
        <v>3</v>
      </c>
      <c r="U277">
        <v>10</v>
      </c>
      <c r="V277">
        <v>6</v>
      </c>
      <c r="W277">
        <v>5.4</v>
      </c>
      <c r="X277">
        <v>5.7</v>
      </c>
    </row>
    <row r="278" spans="1:24" x14ac:dyDescent="0.25">
      <c r="A278">
        <v>16</v>
      </c>
      <c r="B278" t="s">
        <v>16</v>
      </c>
      <c r="C278">
        <v>3</v>
      </c>
      <c r="D278" t="s">
        <v>48</v>
      </c>
      <c r="E278" t="s">
        <v>18</v>
      </c>
      <c r="F278" t="s">
        <v>207</v>
      </c>
      <c r="G278" t="s">
        <v>43</v>
      </c>
      <c r="H278" t="s">
        <v>43</v>
      </c>
      <c r="I278">
        <v>1</v>
      </c>
      <c r="J278" s="2">
        <v>41548</v>
      </c>
      <c r="K278" t="s">
        <v>20</v>
      </c>
      <c r="L278" t="s">
        <v>43</v>
      </c>
      <c r="M278" t="s">
        <v>43</v>
      </c>
      <c r="N278">
        <v>0.65</v>
      </c>
      <c r="O278" t="s">
        <v>43</v>
      </c>
      <c r="P278">
        <v>5</v>
      </c>
      <c r="Q278">
        <v>4.3333333329999997</v>
      </c>
      <c r="R278">
        <v>0.16</v>
      </c>
      <c r="S278">
        <v>5</v>
      </c>
      <c r="T278">
        <v>4</v>
      </c>
      <c r="U278">
        <v>7</v>
      </c>
      <c r="V278">
        <v>9</v>
      </c>
      <c r="W278">
        <v>5.7</v>
      </c>
      <c r="X278">
        <v>5.8</v>
      </c>
    </row>
    <row r="279" spans="1:24" x14ac:dyDescent="0.25">
      <c r="A279">
        <v>16</v>
      </c>
      <c r="B279" t="s">
        <v>16</v>
      </c>
      <c r="C279">
        <v>4</v>
      </c>
      <c r="D279" t="s">
        <v>50</v>
      </c>
      <c r="E279" t="s">
        <v>18</v>
      </c>
      <c r="F279" t="s">
        <v>207</v>
      </c>
      <c r="G279" t="s">
        <v>43</v>
      </c>
      <c r="H279" t="s">
        <v>43</v>
      </c>
      <c r="I279">
        <v>1</v>
      </c>
      <c r="J279" s="2">
        <v>41548</v>
      </c>
      <c r="K279" t="s">
        <v>20</v>
      </c>
      <c r="L279" t="s">
        <v>43</v>
      </c>
      <c r="M279" t="s">
        <v>43</v>
      </c>
      <c r="N279">
        <v>0.88759999999999994</v>
      </c>
      <c r="O279" t="s">
        <v>43</v>
      </c>
      <c r="P279">
        <v>3</v>
      </c>
      <c r="Q279">
        <v>4</v>
      </c>
      <c r="R279">
        <v>35.520000000000003</v>
      </c>
      <c r="S279">
        <v>4</v>
      </c>
      <c r="T279">
        <v>4</v>
      </c>
      <c r="U279">
        <v>5</v>
      </c>
      <c r="V279">
        <v>3</v>
      </c>
      <c r="W279">
        <v>5.5</v>
      </c>
      <c r="X279">
        <v>5.3</v>
      </c>
    </row>
    <row r="280" spans="1:24" x14ac:dyDescent="0.25">
      <c r="A280">
        <v>16</v>
      </c>
      <c r="B280" t="s">
        <v>16</v>
      </c>
      <c r="C280">
        <v>5</v>
      </c>
      <c r="D280" t="s">
        <v>52</v>
      </c>
      <c r="E280" t="s">
        <v>18</v>
      </c>
      <c r="F280" t="s">
        <v>207</v>
      </c>
      <c r="G280">
        <v>3</v>
      </c>
      <c r="H280">
        <v>3</v>
      </c>
      <c r="I280">
        <v>1</v>
      </c>
      <c r="J280" s="2">
        <v>41548</v>
      </c>
      <c r="K280" t="s">
        <v>20</v>
      </c>
      <c r="L280" t="s">
        <v>43</v>
      </c>
      <c r="M280" t="s">
        <v>43</v>
      </c>
      <c r="N280">
        <v>0.14019999999999999</v>
      </c>
      <c r="O280">
        <v>4.6733333000000002E-2</v>
      </c>
      <c r="P280">
        <v>1</v>
      </c>
      <c r="Q280">
        <v>3.3333333330000001</v>
      </c>
      <c r="R280">
        <v>92.373333329999994</v>
      </c>
      <c r="S280">
        <v>5</v>
      </c>
      <c r="T280">
        <v>9</v>
      </c>
      <c r="U280">
        <v>9</v>
      </c>
      <c r="V280">
        <v>59</v>
      </c>
      <c r="W280">
        <v>5.7</v>
      </c>
      <c r="X280">
        <v>5.5</v>
      </c>
    </row>
    <row r="281" spans="1:24" x14ac:dyDescent="0.25">
      <c r="A281">
        <v>16</v>
      </c>
      <c r="B281" t="s">
        <v>29</v>
      </c>
      <c r="C281">
        <v>1</v>
      </c>
      <c r="D281" t="s">
        <v>165</v>
      </c>
      <c r="E281" t="s">
        <v>22</v>
      </c>
      <c r="F281" t="s">
        <v>207</v>
      </c>
      <c r="G281">
        <v>127</v>
      </c>
      <c r="H281">
        <v>127</v>
      </c>
      <c r="I281">
        <v>1</v>
      </c>
      <c r="J281" s="2">
        <v>41548</v>
      </c>
      <c r="K281" t="s">
        <v>20</v>
      </c>
      <c r="L281" t="s">
        <v>43</v>
      </c>
      <c r="M281" t="s">
        <v>43</v>
      </c>
      <c r="N281">
        <v>3.3540000000000001</v>
      </c>
      <c r="O281">
        <v>2.6409449000000002E-2</v>
      </c>
      <c r="P281">
        <v>9</v>
      </c>
      <c r="Q281">
        <v>4.3333333329999997</v>
      </c>
      <c r="R281">
        <v>0.16</v>
      </c>
      <c r="S281">
        <v>4</v>
      </c>
      <c r="T281">
        <v>2</v>
      </c>
      <c r="U281">
        <v>4</v>
      </c>
      <c r="V281">
        <v>4</v>
      </c>
      <c r="W281">
        <v>5.9</v>
      </c>
      <c r="X281">
        <v>6.3</v>
      </c>
    </row>
    <row r="282" spans="1:24" x14ac:dyDescent="0.25">
      <c r="A282">
        <v>16</v>
      </c>
      <c r="B282" t="s">
        <v>29</v>
      </c>
      <c r="C282">
        <v>1</v>
      </c>
      <c r="D282" t="s">
        <v>98</v>
      </c>
      <c r="E282" t="s">
        <v>18</v>
      </c>
      <c r="F282" t="s">
        <v>207</v>
      </c>
      <c r="G282">
        <v>74</v>
      </c>
      <c r="H282">
        <v>74</v>
      </c>
      <c r="I282">
        <v>1</v>
      </c>
      <c r="J282" s="2">
        <v>41548</v>
      </c>
      <c r="K282" t="s">
        <v>20</v>
      </c>
      <c r="L282" t="s">
        <v>43</v>
      </c>
      <c r="M282" t="s">
        <v>43</v>
      </c>
      <c r="N282">
        <v>5.3651</v>
      </c>
      <c r="O282">
        <v>7.2501351000000006E-2</v>
      </c>
      <c r="P282">
        <v>9</v>
      </c>
      <c r="Q282">
        <v>4</v>
      </c>
      <c r="R282">
        <v>0.16</v>
      </c>
      <c r="S282">
        <v>3</v>
      </c>
      <c r="T282">
        <v>3</v>
      </c>
      <c r="U282">
        <v>8</v>
      </c>
      <c r="V282">
        <v>4</v>
      </c>
      <c r="W282">
        <v>6.2</v>
      </c>
      <c r="X282">
        <v>6.6</v>
      </c>
    </row>
    <row r="283" spans="1:24" x14ac:dyDescent="0.25">
      <c r="A283">
        <v>16</v>
      </c>
      <c r="B283" t="s">
        <v>29</v>
      </c>
      <c r="C283">
        <v>2</v>
      </c>
      <c r="D283" t="s">
        <v>99</v>
      </c>
      <c r="E283" t="s">
        <v>18</v>
      </c>
      <c r="F283" t="s">
        <v>207</v>
      </c>
      <c r="G283" t="s">
        <v>43</v>
      </c>
      <c r="H283" t="s">
        <v>43</v>
      </c>
      <c r="I283">
        <v>1</v>
      </c>
      <c r="J283" s="2">
        <v>41548</v>
      </c>
      <c r="K283" t="s">
        <v>20</v>
      </c>
      <c r="L283" t="s">
        <v>43</v>
      </c>
      <c r="M283" t="s">
        <v>43</v>
      </c>
      <c r="N283">
        <v>1.89</v>
      </c>
      <c r="O283" t="s">
        <v>43</v>
      </c>
      <c r="P283">
        <v>7</v>
      </c>
      <c r="Q283">
        <v>4.3333333329999997</v>
      </c>
      <c r="R283">
        <v>0.85333333300000003</v>
      </c>
      <c r="S283">
        <v>4</v>
      </c>
      <c r="T283">
        <v>2</v>
      </c>
      <c r="U283">
        <v>5</v>
      </c>
      <c r="V283">
        <v>2</v>
      </c>
      <c r="W283">
        <v>6.2</v>
      </c>
      <c r="X283">
        <v>5.8</v>
      </c>
    </row>
    <row r="284" spans="1:24" x14ac:dyDescent="0.25">
      <c r="A284">
        <v>16</v>
      </c>
      <c r="B284" t="s">
        <v>29</v>
      </c>
      <c r="C284">
        <v>3</v>
      </c>
      <c r="D284" t="s">
        <v>167</v>
      </c>
      <c r="E284" t="s">
        <v>22</v>
      </c>
      <c r="F284" t="s">
        <v>207</v>
      </c>
      <c r="G284" t="s">
        <v>43</v>
      </c>
      <c r="H284" t="s">
        <v>43</v>
      </c>
      <c r="I284">
        <v>1</v>
      </c>
      <c r="J284" s="2">
        <v>41548</v>
      </c>
      <c r="K284" t="s">
        <v>20</v>
      </c>
      <c r="L284" t="s">
        <v>43</v>
      </c>
      <c r="M284" t="s">
        <v>43</v>
      </c>
      <c r="N284">
        <v>4.46</v>
      </c>
      <c r="O284" t="s">
        <v>43</v>
      </c>
      <c r="P284">
        <v>5</v>
      </c>
      <c r="Q284">
        <v>4.6666666670000003</v>
      </c>
      <c r="R284">
        <v>61.52</v>
      </c>
      <c r="S284">
        <v>3</v>
      </c>
      <c r="T284">
        <v>2</v>
      </c>
      <c r="U284">
        <v>4</v>
      </c>
      <c r="V284">
        <v>2</v>
      </c>
      <c r="W284">
        <v>5.8</v>
      </c>
      <c r="X284">
        <v>6</v>
      </c>
    </row>
    <row r="285" spans="1:24" x14ac:dyDescent="0.25">
      <c r="A285">
        <v>16</v>
      </c>
      <c r="B285" t="s">
        <v>29</v>
      </c>
      <c r="C285">
        <v>3</v>
      </c>
      <c r="D285" t="s">
        <v>168</v>
      </c>
      <c r="E285" t="s">
        <v>18</v>
      </c>
      <c r="F285" t="s">
        <v>207</v>
      </c>
      <c r="G285" t="s">
        <v>43</v>
      </c>
      <c r="H285" t="s">
        <v>43</v>
      </c>
      <c r="I285">
        <v>1</v>
      </c>
      <c r="J285" s="2">
        <v>41548</v>
      </c>
      <c r="K285" t="s">
        <v>20</v>
      </c>
      <c r="L285" t="s">
        <v>43</v>
      </c>
      <c r="M285" t="s">
        <v>43</v>
      </c>
      <c r="N285">
        <v>3.9</v>
      </c>
      <c r="O285" t="s">
        <v>43</v>
      </c>
      <c r="P285">
        <v>5</v>
      </c>
      <c r="Q285">
        <v>6</v>
      </c>
      <c r="R285">
        <v>25.12</v>
      </c>
      <c r="S285">
        <v>3</v>
      </c>
      <c r="T285">
        <v>2</v>
      </c>
      <c r="U285">
        <v>2</v>
      </c>
      <c r="V285">
        <v>3</v>
      </c>
      <c r="W285">
        <v>6</v>
      </c>
      <c r="X285">
        <v>6.1</v>
      </c>
    </row>
    <row r="286" spans="1:24" x14ac:dyDescent="0.25">
      <c r="A286">
        <v>16</v>
      </c>
      <c r="B286" t="s">
        <v>29</v>
      </c>
      <c r="C286">
        <v>4</v>
      </c>
      <c r="D286" t="s">
        <v>100</v>
      </c>
      <c r="E286" t="s">
        <v>22</v>
      </c>
      <c r="F286" t="s">
        <v>207</v>
      </c>
      <c r="G286" t="s">
        <v>43</v>
      </c>
      <c r="H286" t="s">
        <v>43</v>
      </c>
      <c r="I286">
        <v>1</v>
      </c>
      <c r="J286" s="2">
        <v>41548</v>
      </c>
      <c r="K286" t="s">
        <v>20</v>
      </c>
      <c r="L286" t="s">
        <v>43</v>
      </c>
      <c r="M286" t="s">
        <v>43</v>
      </c>
      <c r="N286">
        <v>3.04E-2</v>
      </c>
      <c r="O286" t="s">
        <v>43</v>
      </c>
      <c r="P286">
        <v>3</v>
      </c>
      <c r="Q286">
        <v>5.6666666670000003</v>
      </c>
      <c r="R286">
        <v>93.41333333</v>
      </c>
      <c r="S286">
        <v>5</v>
      </c>
      <c r="T286">
        <v>2</v>
      </c>
      <c r="U286">
        <v>1</v>
      </c>
      <c r="V286">
        <v>4</v>
      </c>
      <c r="W286">
        <v>5.8</v>
      </c>
      <c r="X286">
        <v>5.6</v>
      </c>
    </row>
    <row r="287" spans="1:24" x14ac:dyDescent="0.25">
      <c r="A287">
        <v>16</v>
      </c>
      <c r="B287" t="s">
        <v>29</v>
      </c>
      <c r="C287">
        <v>4</v>
      </c>
      <c r="D287" t="s">
        <v>53</v>
      </c>
      <c r="E287" t="s">
        <v>18</v>
      </c>
      <c r="F287" t="s">
        <v>207</v>
      </c>
      <c r="G287" t="s">
        <v>43</v>
      </c>
      <c r="H287" t="s">
        <v>43</v>
      </c>
      <c r="I287">
        <v>1</v>
      </c>
      <c r="J287" s="2">
        <v>41548</v>
      </c>
      <c r="K287" t="s">
        <v>20</v>
      </c>
      <c r="L287" t="s">
        <v>43</v>
      </c>
      <c r="M287" t="s">
        <v>43</v>
      </c>
      <c r="N287">
        <v>1.53</v>
      </c>
      <c r="O287" t="s">
        <v>43</v>
      </c>
      <c r="P287">
        <v>3</v>
      </c>
      <c r="Q287">
        <v>5.3333333329999997</v>
      </c>
      <c r="R287">
        <v>96.533333330000005</v>
      </c>
      <c r="S287">
        <v>4</v>
      </c>
      <c r="T287">
        <v>2</v>
      </c>
      <c r="U287">
        <v>2</v>
      </c>
      <c r="V287">
        <v>5</v>
      </c>
      <c r="W287">
        <v>5.9</v>
      </c>
      <c r="X287">
        <v>5.9</v>
      </c>
    </row>
    <row r="288" spans="1:24" x14ac:dyDescent="0.25">
      <c r="A288">
        <v>16</v>
      </c>
      <c r="B288" t="s">
        <v>29</v>
      </c>
      <c r="C288">
        <v>5</v>
      </c>
      <c r="D288" t="s">
        <v>101</v>
      </c>
      <c r="E288" t="s">
        <v>22</v>
      </c>
      <c r="F288" t="s">
        <v>207</v>
      </c>
      <c r="G288" t="s">
        <v>43</v>
      </c>
      <c r="H288" t="s">
        <v>43</v>
      </c>
      <c r="I288">
        <v>1</v>
      </c>
      <c r="J288" s="2">
        <v>41548</v>
      </c>
      <c r="K288" t="s">
        <v>20</v>
      </c>
      <c r="L288" t="s">
        <v>43</v>
      </c>
      <c r="M288" t="s">
        <v>43</v>
      </c>
      <c r="N288">
        <v>6.0499999999999998E-2</v>
      </c>
      <c r="O288" t="s">
        <v>43</v>
      </c>
      <c r="P288">
        <v>1</v>
      </c>
      <c r="Q288">
        <v>5.3333333329999997</v>
      </c>
      <c r="R288">
        <v>89.946666669999999</v>
      </c>
      <c r="S288">
        <v>3</v>
      </c>
      <c r="T288">
        <v>2</v>
      </c>
      <c r="U288">
        <v>2</v>
      </c>
      <c r="V288">
        <v>3</v>
      </c>
      <c r="W288">
        <v>5.5</v>
      </c>
      <c r="X288">
        <v>5.6</v>
      </c>
    </row>
    <row r="289" spans="1:24" x14ac:dyDescent="0.25">
      <c r="A289">
        <v>13</v>
      </c>
      <c r="B289" t="s">
        <v>29</v>
      </c>
      <c r="C289">
        <v>1</v>
      </c>
      <c r="D289" t="s">
        <v>67</v>
      </c>
      <c r="E289" t="s">
        <v>18</v>
      </c>
      <c r="F289" t="s">
        <v>223</v>
      </c>
      <c r="G289">
        <v>1</v>
      </c>
      <c r="H289">
        <v>0</v>
      </c>
      <c r="I289">
        <v>0</v>
      </c>
      <c r="J289" s="2">
        <v>41553</v>
      </c>
      <c r="K289" t="s">
        <v>24</v>
      </c>
      <c r="L289">
        <v>1</v>
      </c>
      <c r="M289">
        <v>1.04E-2</v>
      </c>
      <c r="N289">
        <v>1.04E-2</v>
      </c>
      <c r="O289">
        <v>1.04E-2</v>
      </c>
      <c r="P289">
        <v>7.1</v>
      </c>
      <c r="Q289">
        <v>5</v>
      </c>
      <c r="R289">
        <v>2.2400000000000002</v>
      </c>
      <c r="S289">
        <v>5</v>
      </c>
      <c r="T289">
        <v>2</v>
      </c>
      <c r="U289">
        <v>9</v>
      </c>
      <c r="V289">
        <v>2</v>
      </c>
      <c r="W289">
        <v>5.6</v>
      </c>
      <c r="X289">
        <v>5.6</v>
      </c>
    </row>
    <row r="290" spans="1:24" x14ac:dyDescent="0.25">
      <c r="A290">
        <v>13</v>
      </c>
      <c r="B290" t="s">
        <v>29</v>
      </c>
      <c r="C290">
        <v>2</v>
      </c>
      <c r="D290" t="s">
        <v>160</v>
      </c>
      <c r="E290" t="s">
        <v>22</v>
      </c>
      <c r="F290" t="s">
        <v>223</v>
      </c>
      <c r="G290">
        <v>31</v>
      </c>
      <c r="H290">
        <v>0</v>
      </c>
      <c r="I290">
        <v>0</v>
      </c>
      <c r="J290" s="2">
        <v>41553</v>
      </c>
      <c r="K290" t="s">
        <v>24</v>
      </c>
      <c r="L290" t="s">
        <v>43</v>
      </c>
      <c r="M290" t="s">
        <v>43</v>
      </c>
      <c r="N290">
        <v>0.69940000000000002</v>
      </c>
      <c r="O290">
        <v>2.2561290000000001E-2</v>
      </c>
      <c r="P290">
        <v>5.6</v>
      </c>
      <c r="Q290">
        <v>4</v>
      </c>
      <c r="R290">
        <v>6.4</v>
      </c>
      <c r="S290">
        <v>2</v>
      </c>
      <c r="T290">
        <v>2</v>
      </c>
      <c r="U290">
        <v>1</v>
      </c>
      <c r="V290">
        <v>2</v>
      </c>
      <c r="W290">
        <v>5.8</v>
      </c>
      <c r="X290">
        <v>4.9000000000000004</v>
      </c>
    </row>
    <row r="291" spans="1:24" x14ac:dyDescent="0.25">
      <c r="A291">
        <v>10</v>
      </c>
      <c r="B291" t="s">
        <v>16</v>
      </c>
      <c r="C291">
        <v>1</v>
      </c>
      <c r="D291" t="s">
        <v>79</v>
      </c>
      <c r="E291" t="s">
        <v>18</v>
      </c>
      <c r="F291" t="s">
        <v>142</v>
      </c>
      <c r="G291">
        <v>1</v>
      </c>
      <c r="H291">
        <v>1</v>
      </c>
      <c r="I291">
        <v>1</v>
      </c>
      <c r="J291" s="2">
        <v>41549</v>
      </c>
      <c r="K291" t="s">
        <v>24</v>
      </c>
      <c r="L291">
        <v>1</v>
      </c>
      <c r="M291">
        <v>0.13739999999999999</v>
      </c>
      <c r="N291">
        <v>0.13739999999999999</v>
      </c>
      <c r="O291">
        <v>0.13739999999999999</v>
      </c>
      <c r="P291">
        <v>11.5</v>
      </c>
      <c r="Q291">
        <v>3.6666666669999999</v>
      </c>
      <c r="R291">
        <v>24.77333333</v>
      </c>
      <c r="S291">
        <v>5</v>
      </c>
      <c r="T291">
        <v>3</v>
      </c>
      <c r="U291">
        <v>6</v>
      </c>
      <c r="V291">
        <v>4</v>
      </c>
      <c r="W291">
        <v>6.9</v>
      </c>
      <c r="X291">
        <v>6.9</v>
      </c>
    </row>
    <row r="292" spans="1:24" x14ac:dyDescent="0.25">
      <c r="A292">
        <v>10</v>
      </c>
      <c r="B292" t="s">
        <v>16</v>
      </c>
      <c r="C292">
        <v>5</v>
      </c>
      <c r="D292" t="s">
        <v>143</v>
      </c>
      <c r="E292" t="s">
        <v>22</v>
      </c>
      <c r="F292" t="s">
        <v>142</v>
      </c>
      <c r="G292">
        <v>1</v>
      </c>
      <c r="H292">
        <v>1</v>
      </c>
      <c r="I292">
        <v>1</v>
      </c>
      <c r="J292" s="2">
        <v>41549</v>
      </c>
      <c r="K292" t="s">
        <v>24</v>
      </c>
      <c r="L292">
        <v>1</v>
      </c>
      <c r="M292">
        <v>0.1099</v>
      </c>
      <c r="N292">
        <v>0.1099</v>
      </c>
      <c r="O292">
        <v>0.1099</v>
      </c>
      <c r="P292">
        <v>2.5</v>
      </c>
      <c r="Q292">
        <v>4</v>
      </c>
      <c r="R292">
        <v>78.853333329999998</v>
      </c>
      <c r="S292">
        <v>7</v>
      </c>
      <c r="T292">
        <v>8</v>
      </c>
      <c r="U292">
        <v>7</v>
      </c>
      <c r="V292">
        <v>21</v>
      </c>
      <c r="W292">
        <v>6.9</v>
      </c>
      <c r="X292">
        <v>6.5</v>
      </c>
    </row>
    <row r="293" spans="1:24" x14ac:dyDescent="0.25">
      <c r="A293">
        <v>11</v>
      </c>
      <c r="B293" t="s">
        <v>16</v>
      </c>
      <c r="C293">
        <v>1</v>
      </c>
      <c r="D293" t="s">
        <v>26</v>
      </c>
      <c r="E293" t="s">
        <v>22</v>
      </c>
      <c r="F293" t="s">
        <v>142</v>
      </c>
      <c r="G293">
        <v>1</v>
      </c>
      <c r="H293">
        <v>1</v>
      </c>
      <c r="I293">
        <v>1</v>
      </c>
      <c r="J293" s="2">
        <v>41551</v>
      </c>
      <c r="K293" t="s">
        <v>24</v>
      </c>
      <c r="L293">
        <v>1</v>
      </c>
      <c r="M293">
        <v>7.7899999999999997E-2</v>
      </c>
      <c r="N293">
        <v>7.7899999999999997E-2</v>
      </c>
      <c r="O293">
        <v>7.7899999999999997E-2</v>
      </c>
      <c r="P293">
        <v>13.6</v>
      </c>
      <c r="Q293">
        <v>3.6666666669999999</v>
      </c>
      <c r="R293">
        <v>26.853333330000002</v>
      </c>
      <c r="S293">
        <v>4</v>
      </c>
      <c r="T293">
        <v>2</v>
      </c>
      <c r="U293">
        <v>6</v>
      </c>
      <c r="V293">
        <v>3</v>
      </c>
      <c r="W293">
        <v>6.3</v>
      </c>
      <c r="X293">
        <v>6.8</v>
      </c>
    </row>
    <row r="294" spans="1:24" x14ac:dyDescent="0.25">
      <c r="A294">
        <v>11</v>
      </c>
      <c r="B294" t="s">
        <v>16</v>
      </c>
      <c r="C294">
        <v>1</v>
      </c>
      <c r="D294" t="s">
        <v>27</v>
      </c>
      <c r="E294" t="s">
        <v>18</v>
      </c>
      <c r="F294" t="s">
        <v>142</v>
      </c>
      <c r="G294">
        <v>2</v>
      </c>
      <c r="H294">
        <v>2</v>
      </c>
      <c r="I294">
        <v>1</v>
      </c>
      <c r="J294" s="2">
        <v>41551</v>
      </c>
      <c r="K294" t="s">
        <v>24</v>
      </c>
      <c r="L294">
        <v>1</v>
      </c>
      <c r="M294">
        <v>0.38840000000000002</v>
      </c>
      <c r="N294">
        <v>0.53049999999999997</v>
      </c>
      <c r="O294">
        <v>0.26524999999999999</v>
      </c>
      <c r="P294">
        <v>13.6</v>
      </c>
      <c r="Q294">
        <v>3.6666666669999999</v>
      </c>
      <c r="R294">
        <v>15.41333333</v>
      </c>
      <c r="S294">
        <v>4</v>
      </c>
      <c r="T294">
        <v>3</v>
      </c>
      <c r="U294">
        <v>7</v>
      </c>
      <c r="V294">
        <v>4</v>
      </c>
      <c r="W294">
        <v>6.4</v>
      </c>
      <c r="X294">
        <v>6.2</v>
      </c>
    </row>
    <row r="295" spans="1:24" x14ac:dyDescent="0.25">
      <c r="A295">
        <v>11</v>
      </c>
      <c r="B295" t="s">
        <v>16</v>
      </c>
      <c r="C295">
        <v>1</v>
      </c>
      <c r="D295" t="s">
        <v>27</v>
      </c>
      <c r="E295" t="s">
        <v>18</v>
      </c>
      <c r="F295" t="s">
        <v>142</v>
      </c>
      <c r="G295">
        <v>2</v>
      </c>
      <c r="H295">
        <v>2</v>
      </c>
      <c r="I295">
        <v>1</v>
      </c>
      <c r="J295" s="2">
        <v>41551</v>
      </c>
      <c r="K295" t="s">
        <v>24</v>
      </c>
      <c r="L295">
        <v>2</v>
      </c>
      <c r="M295">
        <v>0.1421</v>
      </c>
      <c r="N295">
        <v>0.53049999999999997</v>
      </c>
      <c r="O295">
        <v>0.26524999999999999</v>
      </c>
      <c r="P295">
        <v>13.6</v>
      </c>
      <c r="Q295">
        <v>3.6666666669999999</v>
      </c>
      <c r="R295">
        <v>15.41333333</v>
      </c>
      <c r="S295">
        <v>4</v>
      </c>
      <c r="T295">
        <v>3</v>
      </c>
      <c r="U295">
        <v>7</v>
      </c>
      <c r="V295">
        <v>4</v>
      </c>
      <c r="W295">
        <v>6.4</v>
      </c>
      <c r="X295">
        <v>6.2</v>
      </c>
    </row>
    <row r="296" spans="1:24" x14ac:dyDescent="0.25">
      <c r="A296">
        <v>11</v>
      </c>
      <c r="B296" t="s">
        <v>16</v>
      </c>
      <c r="C296">
        <v>2</v>
      </c>
      <c r="D296" t="s">
        <v>17</v>
      </c>
      <c r="E296" t="s">
        <v>18</v>
      </c>
      <c r="F296" t="s">
        <v>142</v>
      </c>
      <c r="G296">
        <v>1</v>
      </c>
      <c r="H296">
        <v>1</v>
      </c>
      <c r="I296">
        <v>1</v>
      </c>
      <c r="J296" s="2">
        <v>41551</v>
      </c>
      <c r="K296" t="s">
        <v>24</v>
      </c>
      <c r="L296">
        <v>1</v>
      </c>
      <c r="M296">
        <v>1.37</v>
      </c>
      <c r="N296">
        <v>1.37</v>
      </c>
      <c r="O296">
        <v>1.37</v>
      </c>
      <c r="P296">
        <v>12.1</v>
      </c>
      <c r="Q296">
        <v>4</v>
      </c>
      <c r="R296">
        <v>18.533333330000001</v>
      </c>
      <c r="S296">
        <v>4</v>
      </c>
      <c r="T296">
        <v>2</v>
      </c>
      <c r="U296">
        <v>6</v>
      </c>
      <c r="V296">
        <v>4</v>
      </c>
      <c r="W296">
        <v>6.5</v>
      </c>
      <c r="X296">
        <v>6.3</v>
      </c>
    </row>
    <row r="297" spans="1:24" x14ac:dyDescent="0.25">
      <c r="A297">
        <v>11</v>
      </c>
      <c r="B297" t="s">
        <v>16</v>
      </c>
      <c r="C297">
        <v>4</v>
      </c>
      <c r="D297" t="s">
        <v>87</v>
      </c>
      <c r="E297" t="s">
        <v>22</v>
      </c>
      <c r="F297" t="s">
        <v>142</v>
      </c>
      <c r="G297">
        <v>1</v>
      </c>
      <c r="H297">
        <v>1</v>
      </c>
      <c r="I297">
        <v>1</v>
      </c>
      <c r="J297" s="2">
        <v>41551</v>
      </c>
      <c r="K297" t="s">
        <v>24</v>
      </c>
      <c r="L297">
        <v>1</v>
      </c>
      <c r="M297">
        <v>1.4800000000000001E-2</v>
      </c>
      <c r="N297">
        <v>1.4800000000000001E-2</v>
      </c>
      <c r="O297">
        <v>1.4800000000000001E-2</v>
      </c>
      <c r="P297">
        <v>5.6</v>
      </c>
      <c r="Q297">
        <v>3</v>
      </c>
      <c r="R297">
        <v>55.28</v>
      </c>
      <c r="S297">
        <v>9</v>
      </c>
      <c r="T297">
        <v>5</v>
      </c>
      <c r="U297">
        <v>4</v>
      </c>
      <c r="V297">
        <v>20</v>
      </c>
      <c r="W297">
        <v>6.5</v>
      </c>
      <c r="X297">
        <v>6.3</v>
      </c>
    </row>
    <row r="298" spans="1:24" x14ac:dyDescent="0.25">
      <c r="A298">
        <v>11</v>
      </c>
      <c r="B298" t="s">
        <v>16</v>
      </c>
      <c r="C298">
        <v>5</v>
      </c>
      <c r="D298" t="s">
        <v>89</v>
      </c>
      <c r="E298" t="s">
        <v>22</v>
      </c>
      <c r="F298" t="s">
        <v>142</v>
      </c>
      <c r="G298">
        <v>1</v>
      </c>
      <c r="H298">
        <v>1</v>
      </c>
      <c r="I298">
        <v>1</v>
      </c>
      <c r="J298" s="2">
        <v>41551</v>
      </c>
      <c r="K298" t="s">
        <v>24</v>
      </c>
      <c r="L298">
        <v>1</v>
      </c>
      <c r="M298">
        <v>4.3999999999999997E-2</v>
      </c>
      <c r="N298">
        <v>4.3999999999999997E-2</v>
      </c>
      <c r="O298">
        <v>4.3999999999999997E-2</v>
      </c>
      <c r="P298">
        <v>3.5</v>
      </c>
      <c r="Q298">
        <v>3.3333333330000001</v>
      </c>
      <c r="R298">
        <v>79.546666669999993</v>
      </c>
      <c r="S298">
        <v>11</v>
      </c>
      <c r="T298">
        <v>5</v>
      </c>
      <c r="U298">
        <v>8</v>
      </c>
      <c r="V298">
        <v>8</v>
      </c>
      <c r="W298">
        <v>6.1</v>
      </c>
      <c r="X298">
        <v>6.2</v>
      </c>
    </row>
    <row r="299" spans="1:24" x14ac:dyDescent="0.25">
      <c r="A299">
        <v>11</v>
      </c>
      <c r="B299" t="s">
        <v>29</v>
      </c>
      <c r="C299">
        <v>1</v>
      </c>
      <c r="D299" t="s">
        <v>107</v>
      </c>
      <c r="E299" t="s">
        <v>22</v>
      </c>
      <c r="F299" t="s">
        <v>142</v>
      </c>
      <c r="G299">
        <v>2</v>
      </c>
      <c r="H299">
        <v>2</v>
      </c>
      <c r="I299">
        <v>1</v>
      </c>
      <c r="J299" s="2">
        <v>41551</v>
      </c>
      <c r="K299" t="s">
        <v>24</v>
      </c>
      <c r="L299">
        <v>1</v>
      </c>
      <c r="M299">
        <v>0.37909999999999999</v>
      </c>
      <c r="N299">
        <v>0.72030000000000005</v>
      </c>
      <c r="O299">
        <v>0.36015000000000003</v>
      </c>
      <c r="P299">
        <v>13.2</v>
      </c>
      <c r="Q299">
        <v>4</v>
      </c>
      <c r="R299">
        <v>5.7066666670000004</v>
      </c>
      <c r="S299">
        <v>4</v>
      </c>
      <c r="T299">
        <v>2</v>
      </c>
      <c r="U299">
        <v>3</v>
      </c>
      <c r="V299">
        <v>3</v>
      </c>
      <c r="W299">
        <v>5.8</v>
      </c>
      <c r="X299">
        <v>5.6</v>
      </c>
    </row>
    <row r="300" spans="1:24" x14ac:dyDescent="0.25">
      <c r="A300">
        <v>11</v>
      </c>
      <c r="B300" t="s">
        <v>29</v>
      </c>
      <c r="C300">
        <v>1</v>
      </c>
      <c r="D300" t="s">
        <v>107</v>
      </c>
      <c r="E300" t="s">
        <v>22</v>
      </c>
      <c r="F300" t="s">
        <v>142</v>
      </c>
      <c r="G300">
        <v>2</v>
      </c>
      <c r="H300">
        <v>2</v>
      </c>
      <c r="I300">
        <v>1</v>
      </c>
      <c r="J300" s="2">
        <v>41551</v>
      </c>
      <c r="K300" t="s">
        <v>24</v>
      </c>
      <c r="L300">
        <v>2</v>
      </c>
      <c r="M300">
        <v>0.3412</v>
      </c>
      <c r="N300">
        <v>0.72030000000000005</v>
      </c>
      <c r="O300">
        <v>0.36015000000000003</v>
      </c>
      <c r="P300">
        <v>13.2</v>
      </c>
      <c r="Q300">
        <v>4</v>
      </c>
      <c r="R300">
        <v>5.7066666670000004</v>
      </c>
      <c r="S300">
        <v>4</v>
      </c>
      <c r="T300">
        <v>2</v>
      </c>
      <c r="U300">
        <v>3</v>
      </c>
      <c r="V300">
        <v>3</v>
      </c>
      <c r="W300">
        <v>5.8</v>
      </c>
      <c r="X300">
        <v>5.6</v>
      </c>
    </row>
    <row r="301" spans="1:24" x14ac:dyDescent="0.25">
      <c r="A301">
        <v>11</v>
      </c>
      <c r="B301" t="s">
        <v>29</v>
      </c>
      <c r="C301">
        <v>1</v>
      </c>
      <c r="D301" t="s">
        <v>61</v>
      </c>
      <c r="E301" t="s">
        <v>18</v>
      </c>
      <c r="F301" t="s">
        <v>142</v>
      </c>
      <c r="G301">
        <v>1</v>
      </c>
      <c r="H301">
        <v>1</v>
      </c>
      <c r="I301">
        <v>1</v>
      </c>
      <c r="J301" s="2">
        <v>41551</v>
      </c>
      <c r="K301" t="s">
        <v>24</v>
      </c>
      <c r="L301">
        <v>1</v>
      </c>
      <c r="M301">
        <v>0.90820000000000001</v>
      </c>
      <c r="N301">
        <v>0.90820000000000001</v>
      </c>
      <c r="O301">
        <v>0.90820000000000001</v>
      </c>
      <c r="P301">
        <v>13.2</v>
      </c>
      <c r="Q301">
        <v>4</v>
      </c>
      <c r="R301">
        <v>2.9333333330000002</v>
      </c>
      <c r="S301">
        <v>3</v>
      </c>
      <c r="T301">
        <v>2</v>
      </c>
      <c r="U301">
        <v>3</v>
      </c>
      <c r="V301">
        <v>2</v>
      </c>
      <c r="W301">
        <v>6.2</v>
      </c>
      <c r="X301">
        <v>5.8</v>
      </c>
    </row>
    <row r="302" spans="1:24" x14ac:dyDescent="0.25">
      <c r="A302">
        <v>13</v>
      </c>
      <c r="B302" t="s">
        <v>16</v>
      </c>
      <c r="C302">
        <v>3</v>
      </c>
      <c r="D302" t="s">
        <v>63</v>
      </c>
      <c r="E302" t="s">
        <v>22</v>
      </c>
      <c r="F302" t="s">
        <v>142</v>
      </c>
      <c r="G302">
        <v>2</v>
      </c>
      <c r="H302">
        <v>2</v>
      </c>
      <c r="I302">
        <v>1</v>
      </c>
      <c r="J302" s="2">
        <v>41553</v>
      </c>
      <c r="K302" t="s">
        <v>24</v>
      </c>
      <c r="L302">
        <v>1</v>
      </c>
      <c r="M302">
        <v>0.25359999999999999</v>
      </c>
      <c r="N302">
        <v>0.52249999999999996</v>
      </c>
      <c r="O302">
        <v>0.26124999999999998</v>
      </c>
      <c r="P302">
        <v>3.9</v>
      </c>
      <c r="Q302">
        <v>4.3333333329999997</v>
      </c>
      <c r="R302">
        <v>0.85333333300000003</v>
      </c>
      <c r="S302">
        <v>4</v>
      </c>
      <c r="T302">
        <v>2</v>
      </c>
      <c r="U302">
        <v>7</v>
      </c>
      <c r="V302">
        <v>2</v>
      </c>
      <c r="W302">
        <v>5.5</v>
      </c>
      <c r="X302">
        <v>5.7</v>
      </c>
    </row>
    <row r="303" spans="1:24" x14ac:dyDescent="0.25">
      <c r="A303">
        <v>13</v>
      </c>
      <c r="B303" t="s">
        <v>16</v>
      </c>
      <c r="C303">
        <v>3</v>
      </c>
      <c r="D303" t="s">
        <v>63</v>
      </c>
      <c r="E303" t="s">
        <v>22</v>
      </c>
      <c r="F303" t="s">
        <v>142</v>
      </c>
      <c r="G303">
        <v>2</v>
      </c>
      <c r="H303">
        <v>2</v>
      </c>
      <c r="I303">
        <v>1</v>
      </c>
      <c r="J303" s="2">
        <v>41553</v>
      </c>
      <c r="K303" t="s">
        <v>24</v>
      </c>
      <c r="L303">
        <v>2</v>
      </c>
      <c r="M303">
        <v>0.26889999999999997</v>
      </c>
      <c r="N303">
        <v>0.52249999999999996</v>
      </c>
      <c r="O303">
        <v>0.26124999999999998</v>
      </c>
      <c r="P303">
        <v>3.9</v>
      </c>
      <c r="Q303">
        <v>4.3333333329999997</v>
      </c>
      <c r="R303">
        <v>0.85333333300000003</v>
      </c>
      <c r="S303">
        <v>4</v>
      </c>
      <c r="T303">
        <v>2</v>
      </c>
      <c r="U303">
        <v>7</v>
      </c>
      <c r="V303">
        <v>2</v>
      </c>
      <c r="W303">
        <v>5.5</v>
      </c>
      <c r="X303">
        <v>5.7</v>
      </c>
    </row>
    <row r="304" spans="1:24" x14ac:dyDescent="0.25">
      <c r="A304">
        <v>13</v>
      </c>
      <c r="B304" t="s">
        <v>16</v>
      </c>
      <c r="C304">
        <v>4</v>
      </c>
      <c r="D304" t="s">
        <v>64</v>
      </c>
      <c r="E304" t="s">
        <v>22</v>
      </c>
      <c r="F304" t="s">
        <v>142</v>
      </c>
      <c r="G304">
        <v>1</v>
      </c>
      <c r="H304">
        <v>1</v>
      </c>
      <c r="I304">
        <v>1</v>
      </c>
      <c r="J304" s="2">
        <v>41553</v>
      </c>
      <c r="K304" t="s">
        <v>24</v>
      </c>
      <c r="L304">
        <v>1</v>
      </c>
      <c r="M304">
        <v>1.9699999999999999E-2</v>
      </c>
      <c r="N304">
        <v>1.9699999999999999E-2</v>
      </c>
      <c r="O304">
        <v>1.9699999999999999E-2</v>
      </c>
      <c r="P304">
        <v>2.4</v>
      </c>
      <c r="Q304">
        <v>4</v>
      </c>
      <c r="R304">
        <v>5.0133333330000003</v>
      </c>
      <c r="S304">
        <v>2</v>
      </c>
      <c r="T304">
        <v>3</v>
      </c>
      <c r="U304">
        <v>4</v>
      </c>
      <c r="V304">
        <v>5</v>
      </c>
      <c r="W304">
        <v>5.5</v>
      </c>
      <c r="X304">
        <v>5.3</v>
      </c>
    </row>
    <row r="305" spans="1:24" x14ac:dyDescent="0.25">
      <c r="A305">
        <v>13</v>
      </c>
      <c r="B305" t="s">
        <v>16</v>
      </c>
      <c r="C305">
        <v>4</v>
      </c>
      <c r="D305" t="s">
        <v>65</v>
      </c>
      <c r="E305" t="s">
        <v>18</v>
      </c>
      <c r="F305" t="s">
        <v>142</v>
      </c>
      <c r="G305">
        <v>4</v>
      </c>
      <c r="H305">
        <v>4</v>
      </c>
      <c r="I305">
        <v>1</v>
      </c>
      <c r="J305" s="2">
        <v>41553</v>
      </c>
      <c r="K305" t="s">
        <v>24</v>
      </c>
      <c r="L305" t="s">
        <v>43</v>
      </c>
      <c r="M305" t="s">
        <v>43</v>
      </c>
      <c r="N305">
        <v>6.28</v>
      </c>
      <c r="O305">
        <v>1.57</v>
      </c>
      <c r="P305">
        <v>2.4</v>
      </c>
      <c r="Q305">
        <v>5</v>
      </c>
      <c r="R305">
        <v>9.52</v>
      </c>
      <c r="S305">
        <v>3</v>
      </c>
      <c r="T305">
        <v>2</v>
      </c>
      <c r="U305">
        <v>6</v>
      </c>
      <c r="V305">
        <v>4</v>
      </c>
      <c r="W305">
        <v>5.6</v>
      </c>
      <c r="X305">
        <v>5.3</v>
      </c>
    </row>
    <row r="306" spans="1:24" x14ac:dyDescent="0.25">
      <c r="A306">
        <v>13</v>
      </c>
      <c r="B306" t="s">
        <v>16</v>
      </c>
      <c r="C306">
        <v>5</v>
      </c>
      <c r="D306" t="s">
        <v>37</v>
      </c>
      <c r="E306" t="s">
        <v>18</v>
      </c>
      <c r="F306" t="s">
        <v>142</v>
      </c>
      <c r="G306">
        <v>6</v>
      </c>
      <c r="H306">
        <v>6</v>
      </c>
      <c r="I306">
        <v>1</v>
      </c>
      <c r="J306" s="2">
        <v>41553</v>
      </c>
      <c r="K306" t="s">
        <v>24</v>
      </c>
      <c r="L306" t="s">
        <v>43</v>
      </c>
      <c r="M306" t="s">
        <v>43</v>
      </c>
      <c r="N306">
        <v>6.69</v>
      </c>
      <c r="O306">
        <v>1.115</v>
      </c>
      <c r="P306">
        <v>0.9</v>
      </c>
      <c r="Q306">
        <v>5</v>
      </c>
      <c r="R306">
        <v>71.573333329999997</v>
      </c>
      <c r="S306">
        <v>2</v>
      </c>
      <c r="T306">
        <v>3</v>
      </c>
      <c r="U306">
        <v>4</v>
      </c>
      <c r="V306">
        <v>4</v>
      </c>
      <c r="W306">
        <v>4.9000000000000004</v>
      </c>
      <c r="X306">
        <v>5.0999999999999996</v>
      </c>
    </row>
    <row r="307" spans="1:24" x14ac:dyDescent="0.25">
      <c r="A307">
        <v>13</v>
      </c>
      <c r="B307" t="s">
        <v>29</v>
      </c>
      <c r="C307">
        <v>1</v>
      </c>
      <c r="D307" t="s">
        <v>67</v>
      </c>
      <c r="E307" t="s">
        <v>18</v>
      </c>
      <c r="F307" t="s">
        <v>142</v>
      </c>
      <c r="G307">
        <v>1</v>
      </c>
      <c r="H307">
        <v>1</v>
      </c>
      <c r="I307">
        <v>1</v>
      </c>
      <c r="J307" s="2">
        <v>41553</v>
      </c>
      <c r="K307" t="s">
        <v>24</v>
      </c>
      <c r="L307">
        <v>1</v>
      </c>
      <c r="M307">
        <v>1.0709</v>
      </c>
      <c r="N307">
        <v>1.0709</v>
      </c>
      <c r="O307">
        <v>1.0709</v>
      </c>
      <c r="P307">
        <v>7.1</v>
      </c>
      <c r="Q307">
        <v>5</v>
      </c>
      <c r="R307">
        <v>2.2400000000000002</v>
      </c>
      <c r="S307">
        <v>5</v>
      </c>
      <c r="T307">
        <v>2</v>
      </c>
      <c r="U307">
        <v>9</v>
      </c>
      <c r="V307">
        <v>2</v>
      </c>
      <c r="W307">
        <v>5.6</v>
      </c>
      <c r="X307">
        <v>5.6</v>
      </c>
    </row>
    <row r="308" spans="1:24" x14ac:dyDescent="0.25">
      <c r="A308">
        <v>13</v>
      </c>
      <c r="B308" t="s">
        <v>29</v>
      </c>
      <c r="C308">
        <v>4</v>
      </c>
      <c r="D308" t="s">
        <v>144</v>
      </c>
      <c r="E308" t="s">
        <v>18</v>
      </c>
      <c r="F308" t="s">
        <v>142</v>
      </c>
      <c r="G308">
        <v>1</v>
      </c>
      <c r="H308">
        <v>1</v>
      </c>
      <c r="I308">
        <v>1</v>
      </c>
      <c r="J308" s="2">
        <v>41553</v>
      </c>
      <c r="K308" t="s">
        <v>24</v>
      </c>
      <c r="L308">
        <v>1</v>
      </c>
      <c r="M308">
        <v>1.2296</v>
      </c>
      <c r="N308">
        <v>1.2296</v>
      </c>
      <c r="O308">
        <v>1.2296</v>
      </c>
      <c r="P308">
        <v>2.6</v>
      </c>
      <c r="Q308">
        <v>5.3333333329999997</v>
      </c>
      <c r="R308">
        <v>67.760000000000005</v>
      </c>
      <c r="S308">
        <v>2</v>
      </c>
      <c r="T308">
        <v>2</v>
      </c>
      <c r="U308">
        <v>4</v>
      </c>
      <c r="V308">
        <v>2</v>
      </c>
      <c r="W308">
        <v>5.3</v>
      </c>
      <c r="X308">
        <v>5.6</v>
      </c>
    </row>
    <row r="309" spans="1:24" x14ac:dyDescent="0.25">
      <c r="A309">
        <v>13</v>
      </c>
      <c r="B309" t="s">
        <v>29</v>
      </c>
      <c r="C309">
        <v>5</v>
      </c>
      <c r="D309" t="s">
        <v>39</v>
      </c>
      <c r="E309" t="s">
        <v>22</v>
      </c>
      <c r="F309" t="s">
        <v>142</v>
      </c>
      <c r="G309">
        <v>2</v>
      </c>
      <c r="H309">
        <v>2</v>
      </c>
      <c r="I309">
        <v>1</v>
      </c>
      <c r="J309" s="2">
        <v>41553</v>
      </c>
      <c r="K309" t="s">
        <v>24</v>
      </c>
      <c r="L309" t="s">
        <v>43</v>
      </c>
      <c r="M309" t="s">
        <v>43</v>
      </c>
      <c r="N309">
        <v>2.83</v>
      </c>
      <c r="O309">
        <v>1.415</v>
      </c>
      <c r="P309">
        <v>0.9</v>
      </c>
      <c r="Q309">
        <v>6.3333333329999997</v>
      </c>
      <c r="R309">
        <v>60.826666670000002</v>
      </c>
      <c r="S309">
        <v>3</v>
      </c>
      <c r="T309">
        <v>3</v>
      </c>
      <c r="U309">
        <v>1</v>
      </c>
      <c r="V309">
        <v>2</v>
      </c>
      <c r="W309">
        <v>5</v>
      </c>
      <c r="X309">
        <v>5.3</v>
      </c>
    </row>
    <row r="310" spans="1:24" x14ac:dyDescent="0.25">
      <c r="A310">
        <v>13</v>
      </c>
      <c r="B310" t="s">
        <v>29</v>
      </c>
      <c r="C310">
        <v>5</v>
      </c>
      <c r="D310" t="s">
        <v>40</v>
      </c>
      <c r="E310" t="s">
        <v>18</v>
      </c>
      <c r="F310" t="s">
        <v>142</v>
      </c>
      <c r="G310">
        <v>1</v>
      </c>
      <c r="H310">
        <v>1</v>
      </c>
      <c r="I310">
        <v>1</v>
      </c>
      <c r="J310" s="2">
        <v>41553</v>
      </c>
      <c r="K310" t="s">
        <v>24</v>
      </c>
      <c r="L310">
        <v>1</v>
      </c>
      <c r="M310">
        <v>0.89810000000000001</v>
      </c>
      <c r="N310">
        <v>0.89810000000000001</v>
      </c>
      <c r="O310">
        <v>0.89810000000000001</v>
      </c>
      <c r="P310">
        <v>0.9</v>
      </c>
      <c r="Q310">
        <v>6.6666666670000003</v>
      </c>
      <c r="R310">
        <v>91.333333330000002</v>
      </c>
      <c r="S310">
        <v>4</v>
      </c>
      <c r="T310">
        <v>2</v>
      </c>
      <c r="U310">
        <v>6</v>
      </c>
      <c r="V310">
        <v>2</v>
      </c>
      <c r="W310">
        <v>5.0999999999999996</v>
      </c>
      <c r="X310">
        <v>4.9000000000000004</v>
      </c>
    </row>
    <row r="311" spans="1:24" x14ac:dyDescent="0.25">
      <c r="A311">
        <v>14</v>
      </c>
      <c r="B311" t="s">
        <v>16</v>
      </c>
      <c r="C311">
        <v>1</v>
      </c>
      <c r="D311" t="s">
        <v>41</v>
      </c>
      <c r="E311" t="s">
        <v>18</v>
      </c>
      <c r="F311" t="s">
        <v>142</v>
      </c>
      <c r="G311">
        <v>2</v>
      </c>
      <c r="H311">
        <v>2</v>
      </c>
      <c r="I311">
        <v>1</v>
      </c>
      <c r="J311" s="2">
        <v>41552</v>
      </c>
      <c r="K311" t="s">
        <v>24</v>
      </c>
      <c r="L311">
        <v>1</v>
      </c>
      <c r="M311">
        <v>3.15E-2</v>
      </c>
      <c r="N311">
        <v>0.37890000000000001</v>
      </c>
      <c r="O311">
        <v>0.18945000000000001</v>
      </c>
      <c r="P311">
        <v>13</v>
      </c>
      <c r="Q311">
        <v>3</v>
      </c>
      <c r="R311">
        <v>12.98666667</v>
      </c>
      <c r="S311">
        <v>3</v>
      </c>
      <c r="T311">
        <v>4</v>
      </c>
      <c r="U311">
        <v>1</v>
      </c>
      <c r="V311">
        <v>13</v>
      </c>
      <c r="W311">
        <v>6.3</v>
      </c>
      <c r="X311">
        <v>6.2</v>
      </c>
    </row>
    <row r="312" spans="1:24" x14ac:dyDescent="0.25">
      <c r="A312">
        <v>14</v>
      </c>
      <c r="B312" t="s">
        <v>16</v>
      </c>
      <c r="C312">
        <v>1</v>
      </c>
      <c r="D312" t="s">
        <v>41</v>
      </c>
      <c r="E312" t="s">
        <v>18</v>
      </c>
      <c r="F312" t="s">
        <v>142</v>
      </c>
      <c r="G312">
        <v>2</v>
      </c>
      <c r="H312">
        <v>2</v>
      </c>
      <c r="I312">
        <v>1</v>
      </c>
      <c r="J312" s="2">
        <v>41552</v>
      </c>
      <c r="K312" t="s">
        <v>24</v>
      </c>
      <c r="L312">
        <v>2</v>
      </c>
      <c r="M312">
        <v>0.34739999999999999</v>
      </c>
      <c r="N312">
        <v>0.37890000000000001</v>
      </c>
      <c r="O312">
        <v>0.18945000000000001</v>
      </c>
      <c r="P312">
        <v>13</v>
      </c>
      <c r="Q312">
        <v>3</v>
      </c>
      <c r="R312">
        <v>12.98666667</v>
      </c>
      <c r="S312">
        <v>3</v>
      </c>
      <c r="T312">
        <v>4</v>
      </c>
      <c r="U312">
        <v>1</v>
      </c>
      <c r="V312">
        <v>13</v>
      </c>
      <c r="W312">
        <v>6.3</v>
      </c>
      <c r="X312">
        <v>6.2</v>
      </c>
    </row>
    <row r="313" spans="1:24" x14ac:dyDescent="0.25">
      <c r="A313">
        <v>14</v>
      </c>
      <c r="B313" t="s">
        <v>16</v>
      </c>
      <c r="C313">
        <v>2</v>
      </c>
      <c r="D313" t="s">
        <v>145</v>
      </c>
      <c r="E313" t="s">
        <v>22</v>
      </c>
      <c r="F313" t="s">
        <v>142</v>
      </c>
      <c r="G313">
        <v>2</v>
      </c>
      <c r="H313">
        <v>2</v>
      </c>
      <c r="I313">
        <v>1</v>
      </c>
      <c r="J313" s="2">
        <v>41552</v>
      </c>
      <c r="K313" t="s">
        <v>24</v>
      </c>
      <c r="L313">
        <v>1</v>
      </c>
      <c r="M313">
        <v>0.34639999999999999</v>
      </c>
      <c r="N313">
        <v>0.7329</v>
      </c>
      <c r="O313">
        <v>0.36645</v>
      </c>
      <c r="P313">
        <v>11</v>
      </c>
      <c r="Q313">
        <v>3</v>
      </c>
      <c r="R313">
        <v>7.44</v>
      </c>
      <c r="S313">
        <v>4</v>
      </c>
      <c r="T313">
        <v>10</v>
      </c>
      <c r="U313">
        <v>2</v>
      </c>
      <c r="V313">
        <v>3</v>
      </c>
      <c r="W313">
        <v>6.1</v>
      </c>
      <c r="X313">
        <v>6</v>
      </c>
    </row>
    <row r="314" spans="1:24" x14ac:dyDescent="0.25">
      <c r="A314">
        <v>14</v>
      </c>
      <c r="B314" t="s">
        <v>16</v>
      </c>
      <c r="C314">
        <v>2</v>
      </c>
      <c r="D314" t="s">
        <v>145</v>
      </c>
      <c r="E314" t="s">
        <v>22</v>
      </c>
      <c r="F314" t="s">
        <v>142</v>
      </c>
      <c r="G314">
        <v>2</v>
      </c>
      <c r="H314">
        <v>2</v>
      </c>
      <c r="I314">
        <v>1</v>
      </c>
      <c r="J314" s="2">
        <v>41552</v>
      </c>
      <c r="K314" t="s">
        <v>24</v>
      </c>
      <c r="L314">
        <v>2</v>
      </c>
      <c r="M314">
        <v>0.38650000000000001</v>
      </c>
      <c r="N314">
        <v>0.7329</v>
      </c>
      <c r="O314">
        <v>0.36645</v>
      </c>
      <c r="P314">
        <v>11</v>
      </c>
      <c r="Q314">
        <v>3</v>
      </c>
      <c r="R314">
        <v>7.44</v>
      </c>
      <c r="S314">
        <v>4</v>
      </c>
      <c r="T314">
        <v>10</v>
      </c>
      <c r="U314">
        <v>2</v>
      </c>
      <c r="V314">
        <v>3</v>
      </c>
      <c r="W314">
        <v>6.1</v>
      </c>
      <c r="X314">
        <v>6</v>
      </c>
    </row>
    <row r="315" spans="1:24" x14ac:dyDescent="0.25">
      <c r="A315">
        <v>14</v>
      </c>
      <c r="B315" t="s">
        <v>29</v>
      </c>
      <c r="C315">
        <v>1</v>
      </c>
      <c r="D315" t="s">
        <v>70</v>
      </c>
      <c r="E315" t="s">
        <v>18</v>
      </c>
      <c r="F315" t="s">
        <v>142</v>
      </c>
      <c r="G315">
        <v>1</v>
      </c>
      <c r="H315">
        <v>1</v>
      </c>
      <c r="I315">
        <v>1</v>
      </c>
      <c r="J315" s="2">
        <v>41551</v>
      </c>
      <c r="K315" t="s">
        <v>24</v>
      </c>
      <c r="L315">
        <v>1</v>
      </c>
      <c r="M315">
        <v>0.38590000000000002</v>
      </c>
      <c r="N315">
        <v>0.38590000000000002</v>
      </c>
      <c r="O315">
        <v>0.38590000000000002</v>
      </c>
      <c r="P315">
        <v>13</v>
      </c>
      <c r="Q315">
        <v>3</v>
      </c>
      <c r="R315">
        <v>1.546666667</v>
      </c>
      <c r="S315">
        <v>2</v>
      </c>
      <c r="T315">
        <v>4</v>
      </c>
      <c r="U315">
        <v>3</v>
      </c>
      <c r="V315">
        <v>2</v>
      </c>
      <c r="W315">
        <v>5.7</v>
      </c>
      <c r="X315">
        <v>5.4</v>
      </c>
    </row>
    <row r="316" spans="1:24" x14ac:dyDescent="0.25">
      <c r="A316">
        <v>14</v>
      </c>
      <c r="B316" t="s">
        <v>29</v>
      </c>
      <c r="C316">
        <v>2</v>
      </c>
      <c r="D316" t="s">
        <v>72</v>
      </c>
      <c r="E316" t="s">
        <v>18</v>
      </c>
      <c r="F316" t="s">
        <v>142</v>
      </c>
      <c r="G316">
        <v>2</v>
      </c>
      <c r="H316">
        <v>2</v>
      </c>
      <c r="I316">
        <v>1</v>
      </c>
      <c r="J316" s="2">
        <v>41551</v>
      </c>
      <c r="K316" t="s">
        <v>24</v>
      </c>
      <c r="L316">
        <v>1</v>
      </c>
      <c r="M316">
        <v>7.7499999999999999E-2</v>
      </c>
      <c r="N316">
        <v>0.13289999999999999</v>
      </c>
      <c r="O316">
        <v>6.6449999999999995E-2</v>
      </c>
      <c r="P316">
        <v>11</v>
      </c>
      <c r="Q316">
        <v>4</v>
      </c>
      <c r="R316">
        <v>5.0133333330000003</v>
      </c>
      <c r="S316">
        <v>3</v>
      </c>
      <c r="T316">
        <v>2</v>
      </c>
      <c r="U316">
        <v>5</v>
      </c>
      <c r="V316">
        <v>3</v>
      </c>
      <c r="W316">
        <v>5.8</v>
      </c>
      <c r="X316">
        <v>5.3</v>
      </c>
    </row>
    <row r="317" spans="1:24" x14ac:dyDescent="0.25">
      <c r="A317">
        <v>14</v>
      </c>
      <c r="B317" t="s">
        <v>29</v>
      </c>
      <c r="C317">
        <v>2</v>
      </c>
      <c r="D317" t="s">
        <v>72</v>
      </c>
      <c r="E317" t="s">
        <v>18</v>
      </c>
      <c r="F317" t="s">
        <v>142</v>
      </c>
      <c r="G317">
        <v>2</v>
      </c>
      <c r="H317">
        <v>2</v>
      </c>
      <c r="I317">
        <v>1</v>
      </c>
      <c r="J317" s="2">
        <v>41551</v>
      </c>
      <c r="K317" t="s">
        <v>24</v>
      </c>
      <c r="L317">
        <v>2</v>
      </c>
      <c r="M317">
        <v>5.5399999999999998E-2</v>
      </c>
      <c r="N317">
        <v>0.13289999999999999</v>
      </c>
      <c r="O317">
        <v>6.6449999999999995E-2</v>
      </c>
      <c r="P317">
        <v>11</v>
      </c>
      <c r="Q317">
        <v>4</v>
      </c>
      <c r="R317">
        <v>5.0133333330000003</v>
      </c>
      <c r="S317">
        <v>3</v>
      </c>
      <c r="T317">
        <v>2</v>
      </c>
      <c r="U317">
        <v>5</v>
      </c>
      <c r="V317">
        <v>3</v>
      </c>
      <c r="W317">
        <v>5.8</v>
      </c>
      <c r="X317">
        <v>5.3</v>
      </c>
    </row>
    <row r="318" spans="1:24" x14ac:dyDescent="0.25">
      <c r="A318">
        <v>14</v>
      </c>
      <c r="B318" t="s">
        <v>29</v>
      </c>
      <c r="C318">
        <v>3</v>
      </c>
      <c r="D318" t="s">
        <v>73</v>
      </c>
      <c r="E318" t="s">
        <v>22</v>
      </c>
      <c r="F318" t="s">
        <v>142</v>
      </c>
      <c r="G318">
        <v>2</v>
      </c>
      <c r="H318">
        <v>2</v>
      </c>
      <c r="I318">
        <v>1</v>
      </c>
      <c r="J318" s="2">
        <v>41552</v>
      </c>
      <c r="K318" t="s">
        <v>24</v>
      </c>
      <c r="L318">
        <v>1</v>
      </c>
      <c r="M318">
        <v>0.1293</v>
      </c>
      <c r="N318">
        <v>0.55430000000000001</v>
      </c>
      <c r="O318">
        <v>0.27715000000000001</v>
      </c>
      <c r="P318">
        <v>9</v>
      </c>
      <c r="Q318">
        <v>4</v>
      </c>
      <c r="R318">
        <v>10.90666667</v>
      </c>
      <c r="S318">
        <v>4</v>
      </c>
      <c r="T318">
        <v>2</v>
      </c>
      <c r="U318">
        <v>4</v>
      </c>
      <c r="V318">
        <v>3</v>
      </c>
      <c r="W318">
        <v>5.5</v>
      </c>
      <c r="X318">
        <v>5.2</v>
      </c>
    </row>
    <row r="319" spans="1:24" x14ac:dyDescent="0.25">
      <c r="A319">
        <v>14</v>
      </c>
      <c r="B319" t="s">
        <v>29</v>
      </c>
      <c r="C319">
        <v>3</v>
      </c>
      <c r="D319" t="s">
        <v>73</v>
      </c>
      <c r="E319" t="s">
        <v>22</v>
      </c>
      <c r="F319" t="s">
        <v>142</v>
      </c>
      <c r="G319">
        <v>2</v>
      </c>
      <c r="H319">
        <v>2</v>
      </c>
      <c r="I319">
        <v>1</v>
      </c>
      <c r="J319" s="2">
        <v>41552</v>
      </c>
      <c r="K319" t="s">
        <v>24</v>
      </c>
      <c r="L319">
        <v>2</v>
      </c>
      <c r="M319">
        <v>0.42499999999999999</v>
      </c>
      <c r="N319">
        <v>0.55430000000000001</v>
      </c>
      <c r="O319">
        <v>0.27715000000000001</v>
      </c>
      <c r="P319">
        <v>9</v>
      </c>
      <c r="Q319">
        <v>4</v>
      </c>
      <c r="R319">
        <v>10.90666667</v>
      </c>
      <c r="S319">
        <v>4</v>
      </c>
      <c r="T319">
        <v>2</v>
      </c>
      <c r="U319">
        <v>4</v>
      </c>
      <c r="V319">
        <v>3</v>
      </c>
      <c r="W319">
        <v>5.5</v>
      </c>
      <c r="X319">
        <v>5.2</v>
      </c>
    </row>
    <row r="320" spans="1:24" s="4" customFormat="1" x14ac:dyDescent="0.25">
      <c r="A320" s="4">
        <v>14</v>
      </c>
      <c r="B320" s="4" t="s">
        <v>29</v>
      </c>
      <c r="C320" s="4">
        <v>3</v>
      </c>
      <c r="D320" s="4" t="s">
        <v>74</v>
      </c>
      <c r="E320" s="4" t="s">
        <v>18</v>
      </c>
      <c r="F320" s="4" t="s">
        <v>142</v>
      </c>
      <c r="G320" s="4">
        <v>1</v>
      </c>
      <c r="H320" s="4">
        <v>1</v>
      </c>
      <c r="I320" s="4">
        <v>1</v>
      </c>
      <c r="J320" s="5">
        <v>41551</v>
      </c>
      <c r="K320" s="4" t="s">
        <v>24</v>
      </c>
      <c r="L320" s="4">
        <v>1</v>
      </c>
      <c r="M320" s="4">
        <v>0.33710000000000001</v>
      </c>
      <c r="N320" s="4">
        <v>0.33710000000000001</v>
      </c>
      <c r="O320" s="4">
        <v>0.33710000000000001</v>
      </c>
      <c r="P320" s="4">
        <v>9</v>
      </c>
      <c r="Q320" s="4">
        <v>4</v>
      </c>
      <c r="R320" s="4">
        <v>9.8666666670000005</v>
      </c>
      <c r="S320" s="4">
        <v>3</v>
      </c>
      <c r="T320" s="4">
        <v>2</v>
      </c>
      <c r="U320" s="4">
        <v>5</v>
      </c>
      <c r="V320" s="4">
        <v>2</v>
      </c>
      <c r="W320" s="4">
        <v>5.5</v>
      </c>
      <c r="X320" s="4">
        <v>5.3</v>
      </c>
    </row>
    <row r="321" spans="1:24" x14ac:dyDescent="0.25">
      <c r="A321">
        <v>14</v>
      </c>
      <c r="B321" t="s">
        <v>29</v>
      </c>
      <c r="C321">
        <v>4</v>
      </c>
      <c r="D321" t="s">
        <v>59</v>
      </c>
      <c r="E321" t="s">
        <v>22</v>
      </c>
      <c r="F321" t="s">
        <v>142</v>
      </c>
      <c r="G321">
        <v>2</v>
      </c>
      <c r="H321">
        <v>2</v>
      </c>
      <c r="I321">
        <v>1</v>
      </c>
      <c r="J321" s="2">
        <v>41552</v>
      </c>
      <c r="K321" t="s">
        <v>24</v>
      </c>
      <c r="L321">
        <v>1</v>
      </c>
      <c r="M321">
        <v>5.5899999999999998E-2</v>
      </c>
      <c r="N321">
        <v>0.11360000000000001</v>
      </c>
      <c r="O321">
        <v>5.6800000000000003E-2</v>
      </c>
      <c r="P321">
        <v>5.5</v>
      </c>
      <c r="Q321">
        <v>3</v>
      </c>
      <c r="R321">
        <v>37.253333329999997</v>
      </c>
      <c r="S321">
        <v>2</v>
      </c>
      <c r="T321">
        <v>2</v>
      </c>
      <c r="U321">
        <v>3</v>
      </c>
      <c r="V321">
        <v>1</v>
      </c>
      <c r="W321">
        <v>5.4</v>
      </c>
      <c r="X321">
        <v>5.6</v>
      </c>
    </row>
    <row r="322" spans="1:24" x14ac:dyDescent="0.25">
      <c r="A322">
        <v>14</v>
      </c>
      <c r="B322" t="s">
        <v>29</v>
      </c>
      <c r="C322">
        <v>4</v>
      </c>
      <c r="D322" t="s">
        <v>59</v>
      </c>
      <c r="E322" t="s">
        <v>22</v>
      </c>
      <c r="F322" t="s">
        <v>142</v>
      </c>
      <c r="G322">
        <v>2</v>
      </c>
      <c r="H322">
        <v>2</v>
      </c>
      <c r="I322">
        <v>1</v>
      </c>
      <c r="J322" s="2">
        <v>41552</v>
      </c>
      <c r="K322" t="s">
        <v>24</v>
      </c>
      <c r="L322">
        <v>2</v>
      </c>
      <c r="M322">
        <v>5.7700000000000001E-2</v>
      </c>
      <c r="N322">
        <v>0.11360000000000001</v>
      </c>
      <c r="O322">
        <v>5.6800000000000003E-2</v>
      </c>
      <c r="P322">
        <v>5.5</v>
      </c>
      <c r="Q322">
        <v>3</v>
      </c>
      <c r="R322">
        <v>37.253333329999997</v>
      </c>
      <c r="S322">
        <v>2</v>
      </c>
      <c r="T322">
        <v>2</v>
      </c>
      <c r="U322">
        <v>3</v>
      </c>
      <c r="V322">
        <v>1</v>
      </c>
      <c r="W322">
        <v>5.4</v>
      </c>
      <c r="X322">
        <v>5.6</v>
      </c>
    </row>
    <row r="323" spans="1:24" x14ac:dyDescent="0.25">
      <c r="A323">
        <v>14</v>
      </c>
      <c r="B323" t="s">
        <v>29</v>
      </c>
      <c r="C323">
        <v>4</v>
      </c>
      <c r="D323" t="s">
        <v>131</v>
      </c>
      <c r="E323" t="s">
        <v>18</v>
      </c>
      <c r="F323" t="s">
        <v>142</v>
      </c>
      <c r="G323">
        <v>1</v>
      </c>
      <c r="H323">
        <v>1</v>
      </c>
      <c r="I323">
        <v>1</v>
      </c>
      <c r="J323" s="2">
        <v>41552</v>
      </c>
      <c r="K323" t="s">
        <v>24</v>
      </c>
      <c r="L323">
        <v>1</v>
      </c>
      <c r="M323">
        <v>0.1671</v>
      </c>
      <c r="N323">
        <v>0.1671</v>
      </c>
      <c r="O323">
        <v>0.1671</v>
      </c>
      <c r="P323">
        <v>5.5</v>
      </c>
      <c r="Q323">
        <v>4</v>
      </c>
      <c r="R323">
        <v>41.066666669999996</v>
      </c>
      <c r="S323">
        <v>4</v>
      </c>
      <c r="T323">
        <v>2</v>
      </c>
      <c r="U323">
        <v>6</v>
      </c>
      <c r="V323">
        <v>3</v>
      </c>
      <c r="W323">
        <v>5.5</v>
      </c>
      <c r="X323">
        <v>5.4</v>
      </c>
    </row>
    <row r="324" spans="1:24" x14ac:dyDescent="0.25">
      <c r="A324">
        <v>15</v>
      </c>
      <c r="B324" t="s">
        <v>16</v>
      </c>
      <c r="C324">
        <v>3</v>
      </c>
      <c r="D324" t="s">
        <v>119</v>
      </c>
      <c r="E324" t="s">
        <v>18</v>
      </c>
      <c r="F324" t="s">
        <v>142</v>
      </c>
      <c r="G324">
        <v>1</v>
      </c>
      <c r="H324">
        <v>1</v>
      </c>
      <c r="I324">
        <v>1</v>
      </c>
      <c r="J324" s="2">
        <v>41550</v>
      </c>
      <c r="K324" t="s">
        <v>24</v>
      </c>
      <c r="L324">
        <v>1</v>
      </c>
      <c r="M324">
        <v>4.9799999999999997E-2</v>
      </c>
      <c r="N324">
        <v>4.9799999999999997E-2</v>
      </c>
      <c r="O324">
        <v>4.9799999999999997E-2</v>
      </c>
      <c r="P324">
        <v>6</v>
      </c>
      <c r="Q324">
        <v>4</v>
      </c>
      <c r="R324">
        <v>36.213333329999998</v>
      </c>
      <c r="S324">
        <v>2</v>
      </c>
      <c r="T324">
        <v>2</v>
      </c>
      <c r="U324">
        <v>2</v>
      </c>
      <c r="V324">
        <v>2</v>
      </c>
      <c r="W324">
        <v>5.6</v>
      </c>
      <c r="X324">
        <v>5.5</v>
      </c>
    </row>
    <row r="325" spans="1:24" x14ac:dyDescent="0.25">
      <c r="A325">
        <v>16</v>
      </c>
      <c r="B325" t="s">
        <v>16</v>
      </c>
      <c r="C325">
        <v>4</v>
      </c>
      <c r="D325" t="s">
        <v>50</v>
      </c>
      <c r="E325" t="s">
        <v>18</v>
      </c>
      <c r="F325" t="s">
        <v>142</v>
      </c>
      <c r="G325">
        <v>1</v>
      </c>
      <c r="H325">
        <v>1</v>
      </c>
      <c r="I325">
        <v>1</v>
      </c>
      <c r="J325" s="2">
        <v>41548</v>
      </c>
      <c r="K325" t="s">
        <v>24</v>
      </c>
      <c r="L325">
        <v>1</v>
      </c>
      <c r="M325">
        <v>0.14779999999999999</v>
      </c>
      <c r="N325">
        <v>0.14779999999999999</v>
      </c>
      <c r="O325">
        <v>0.14779999999999999</v>
      </c>
      <c r="P325">
        <v>3</v>
      </c>
      <c r="Q325">
        <v>4</v>
      </c>
      <c r="R325">
        <v>35.520000000000003</v>
      </c>
      <c r="S325">
        <v>4</v>
      </c>
      <c r="T325">
        <v>4</v>
      </c>
      <c r="U325">
        <v>5</v>
      </c>
      <c r="V325">
        <v>3</v>
      </c>
      <c r="W325">
        <v>5.5</v>
      </c>
      <c r="X325">
        <v>5.3</v>
      </c>
    </row>
    <row r="326" spans="1:24" x14ac:dyDescent="0.25">
      <c r="A326">
        <v>10</v>
      </c>
      <c r="B326" t="s">
        <v>16</v>
      </c>
      <c r="C326">
        <v>2</v>
      </c>
      <c r="D326" t="s">
        <v>104</v>
      </c>
      <c r="E326" t="s">
        <v>18</v>
      </c>
      <c r="F326" t="s">
        <v>146</v>
      </c>
      <c r="G326">
        <v>3</v>
      </c>
      <c r="H326">
        <v>0</v>
      </c>
      <c r="I326">
        <v>0</v>
      </c>
      <c r="J326" s="2">
        <v>41549</v>
      </c>
      <c r="K326" t="s">
        <v>24</v>
      </c>
      <c r="L326" t="s">
        <v>43</v>
      </c>
      <c r="M326" t="s">
        <v>43</v>
      </c>
      <c r="N326">
        <v>0.16880000000000001</v>
      </c>
      <c r="O326">
        <v>5.6266666999999999E-2</v>
      </c>
      <c r="P326">
        <v>9.5</v>
      </c>
      <c r="Q326">
        <v>4</v>
      </c>
      <c r="R326">
        <v>32.746666670000003</v>
      </c>
      <c r="S326">
        <v>13</v>
      </c>
      <c r="T326">
        <v>6</v>
      </c>
      <c r="U326">
        <v>7</v>
      </c>
      <c r="V326">
        <v>8</v>
      </c>
      <c r="W326">
        <v>6.6</v>
      </c>
      <c r="X326">
        <v>6.5</v>
      </c>
    </row>
    <row r="327" spans="1:24" x14ac:dyDescent="0.25">
      <c r="A327">
        <v>10</v>
      </c>
      <c r="B327" t="s">
        <v>29</v>
      </c>
      <c r="C327">
        <v>3</v>
      </c>
      <c r="D327" t="s">
        <v>83</v>
      </c>
      <c r="E327" t="s">
        <v>18</v>
      </c>
      <c r="F327" t="s">
        <v>146</v>
      </c>
      <c r="G327">
        <v>1</v>
      </c>
      <c r="H327">
        <v>0</v>
      </c>
      <c r="I327">
        <v>0</v>
      </c>
      <c r="J327" s="2">
        <v>41549</v>
      </c>
      <c r="K327" t="s">
        <v>24</v>
      </c>
      <c r="L327">
        <v>1</v>
      </c>
      <c r="M327">
        <v>6.7900000000000002E-2</v>
      </c>
      <c r="N327">
        <v>6.7900000000000002E-2</v>
      </c>
      <c r="O327">
        <v>6.7900000000000002E-2</v>
      </c>
      <c r="P327">
        <v>7.5</v>
      </c>
      <c r="Q327">
        <v>5.6666666670000003</v>
      </c>
      <c r="R327">
        <v>41.066666669999996</v>
      </c>
      <c r="S327">
        <v>7</v>
      </c>
      <c r="T327">
        <v>2</v>
      </c>
      <c r="U327">
        <v>4</v>
      </c>
      <c r="V327">
        <v>2</v>
      </c>
      <c r="W327">
        <v>6.5</v>
      </c>
      <c r="X327">
        <v>6.6</v>
      </c>
    </row>
    <row r="328" spans="1:24" x14ac:dyDescent="0.25">
      <c r="A328">
        <v>10</v>
      </c>
      <c r="B328" t="s">
        <v>29</v>
      </c>
      <c r="C328">
        <v>5</v>
      </c>
      <c r="D328" t="s">
        <v>135</v>
      </c>
      <c r="E328" t="s">
        <v>22</v>
      </c>
      <c r="F328" t="s">
        <v>146</v>
      </c>
      <c r="G328">
        <v>1</v>
      </c>
      <c r="H328">
        <v>0</v>
      </c>
      <c r="I328">
        <v>0</v>
      </c>
      <c r="J328" s="2">
        <v>41549</v>
      </c>
      <c r="K328" t="s">
        <v>24</v>
      </c>
      <c r="L328">
        <v>1</v>
      </c>
      <c r="M328">
        <v>3.39E-2</v>
      </c>
      <c r="N328">
        <v>3.39E-2</v>
      </c>
      <c r="O328">
        <v>3.39E-2</v>
      </c>
      <c r="P328">
        <v>3.5</v>
      </c>
      <c r="Q328">
        <v>4</v>
      </c>
      <c r="R328">
        <v>77.813333330000006</v>
      </c>
      <c r="S328">
        <v>5</v>
      </c>
      <c r="T328">
        <v>4</v>
      </c>
      <c r="U328">
        <v>7</v>
      </c>
      <c r="V328">
        <v>4</v>
      </c>
      <c r="W328">
        <v>6.6</v>
      </c>
      <c r="X328">
        <v>6.8</v>
      </c>
    </row>
    <row r="329" spans="1:24" x14ac:dyDescent="0.25">
      <c r="A329">
        <v>10</v>
      </c>
      <c r="B329" t="s">
        <v>16</v>
      </c>
      <c r="C329">
        <v>1</v>
      </c>
      <c r="D329" t="s">
        <v>77</v>
      </c>
      <c r="E329" t="s">
        <v>22</v>
      </c>
      <c r="F329" t="s">
        <v>147</v>
      </c>
      <c r="G329">
        <v>3</v>
      </c>
      <c r="H329">
        <v>3</v>
      </c>
      <c r="I329">
        <v>1</v>
      </c>
      <c r="J329" s="2">
        <v>41549</v>
      </c>
      <c r="K329" t="s">
        <v>24</v>
      </c>
      <c r="L329" t="s">
        <v>43</v>
      </c>
      <c r="M329" t="s">
        <v>43</v>
      </c>
      <c r="N329">
        <v>1.37E-2</v>
      </c>
      <c r="O329">
        <v>4.5666669999999999E-3</v>
      </c>
      <c r="P329">
        <v>11.5</v>
      </c>
      <c r="Q329">
        <v>4.3333333329999997</v>
      </c>
      <c r="R329">
        <v>18.186666670000001</v>
      </c>
      <c r="S329">
        <v>4</v>
      </c>
      <c r="T329">
        <v>2</v>
      </c>
      <c r="U329">
        <v>10</v>
      </c>
      <c r="V329">
        <v>4</v>
      </c>
      <c r="W329">
        <v>6.5</v>
      </c>
      <c r="X329">
        <v>6.3</v>
      </c>
    </row>
    <row r="330" spans="1:24" x14ac:dyDescent="0.25">
      <c r="A330">
        <v>10</v>
      </c>
      <c r="B330" t="s">
        <v>16</v>
      </c>
      <c r="C330">
        <v>3</v>
      </c>
      <c r="D330" t="s">
        <v>25</v>
      </c>
      <c r="E330" t="s">
        <v>18</v>
      </c>
      <c r="F330" t="s">
        <v>147</v>
      </c>
      <c r="G330">
        <v>3</v>
      </c>
      <c r="H330">
        <v>3</v>
      </c>
      <c r="I330">
        <v>1</v>
      </c>
      <c r="J330" s="2">
        <v>41549</v>
      </c>
      <c r="K330" t="s">
        <v>24</v>
      </c>
      <c r="L330" t="s">
        <v>43</v>
      </c>
      <c r="M330" t="s">
        <v>43</v>
      </c>
      <c r="N330">
        <v>8.6099999999999996E-2</v>
      </c>
      <c r="O330">
        <v>2.87E-2</v>
      </c>
      <c r="P330">
        <v>7.5</v>
      </c>
      <c r="Q330">
        <v>4</v>
      </c>
      <c r="R330">
        <v>45.573333329999997</v>
      </c>
      <c r="S330">
        <v>6</v>
      </c>
      <c r="T330">
        <v>3</v>
      </c>
      <c r="U330">
        <v>7</v>
      </c>
      <c r="V330">
        <v>3</v>
      </c>
      <c r="W330">
        <v>6.7</v>
      </c>
      <c r="X330">
        <v>6.5</v>
      </c>
    </row>
    <row r="331" spans="1:24" x14ac:dyDescent="0.25">
      <c r="A331">
        <v>10</v>
      </c>
      <c r="B331" t="s">
        <v>16</v>
      </c>
      <c r="C331">
        <v>4</v>
      </c>
      <c r="D331" t="s">
        <v>148</v>
      </c>
      <c r="E331" t="s">
        <v>18</v>
      </c>
      <c r="F331" t="s">
        <v>147</v>
      </c>
      <c r="G331">
        <v>6</v>
      </c>
      <c r="H331">
        <v>6</v>
      </c>
      <c r="I331">
        <v>1</v>
      </c>
      <c r="J331" s="2">
        <v>41549</v>
      </c>
      <c r="K331" t="s">
        <v>24</v>
      </c>
      <c r="L331" t="s">
        <v>43</v>
      </c>
      <c r="M331" t="s">
        <v>43</v>
      </c>
      <c r="N331">
        <v>0.72929999999999995</v>
      </c>
      <c r="O331">
        <v>0.72929999999999995</v>
      </c>
      <c r="P331">
        <v>3.5</v>
      </c>
      <c r="Q331">
        <v>3.6666666669999999</v>
      </c>
      <c r="R331">
        <v>80.239999999999995</v>
      </c>
      <c r="S331">
        <v>7</v>
      </c>
      <c r="T331">
        <v>5</v>
      </c>
      <c r="U331">
        <v>8</v>
      </c>
      <c r="V331">
        <v>29</v>
      </c>
      <c r="W331">
        <v>6.6</v>
      </c>
      <c r="X331">
        <v>6.4</v>
      </c>
    </row>
    <row r="332" spans="1:24" x14ac:dyDescent="0.25">
      <c r="A332">
        <v>10</v>
      </c>
      <c r="B332" t="s">
        <v>16</v>
      </c>
      <c r="C332">
        <v>5</v>
      </c>
      <c r="D332" t="s">
        <v>143</v>
      </c>
      <c r="E332" t="s">
        <v>22</v>
      </c>
      <c r="F332" t="s">
        <v>147</v>
      </c>
      <c r="G332">
        <v>42</v>
      </c>
      <c r="H332">
        <v>42</v>
      </c>
      <c r="I332">
        <v>1</v>
      </c>
      <c r="J332" s="2">
        <v>41549</v>
      </c>
      <c r="K332" t="s">
        <v>24</v>
      </c>
      <c r="L332" t="s">
        <v>43</v>
      </c>
      <c r="M332" t="s">
        <v>43</v>
      </c>
      <c r="N332">
        <v>1.0662</v>
      </c>
      <c r="O332">
        <v>2.5385714E-2</v>
      </c>
      <c r="P332">
        <v>2.5</v>
      </c>
      <c r="Q332">
        <v>4</v>
      </c>
      <c r="R332">
        <v>78.853333329999998</v>
      </c>
      <c r="S332">
        <v>7</v>
      </c>
      <c r="T332">
        <v>8</v>
      </c>
      <c r="U332">
        <v>7</v>
      </c>
      <c r="V332">
        <v>21</v>
      </c>
      <c r="W332">
        <v>6.9</v>
      </c>
      <c r="X332">
        <v>6.5</v>
      </c>
    </row>
    <row r="333" spans="1:24" x14ac:dyDescent="0.25">
      <c r="A333">
        <v>10</v>
      </c>
      <c r="B333" t="s">
        <v>29</v>
      </c>
      <c r="C333">
        <v>3</v>
      </c>
      <c r="D333" t="s">
        <v>58</v>
      </c>
      <c r="E333" t="s">
        <v>22</v>
      </c>
      <c r="F333" t="s">
        <v>147</v>
      </c>
      <c r="G333">
        <v>1</v>
      </c>
      <c r="H333">
        <v>1</v>
      </c>
      <c r="I333">
        <v>1</v>
      </c>
      <c r="J333" s="2">
        <v>41549</v>
      </c>
      <c r="K333" t="s">
        <v>24</v>
      </c>
      <c r="L333">
        <v>1</v>
      </c>
      <c r="M333">
        <v>2.9899999999999999E-2</v>
      </c>
      <c r="N333">
        <v>2.9899999999999999E-2</v>
      </c>
      <c r="O333">
        <v>2.9899999999999999E-2</v>
      </c>
      <c r="P333">
        <v>7.5</v>
      </c>
      <c r="Q333">
        <v>4</v>
      </c>
      <c r="R333">
        <v>43.493333329999999</v>
      </c>
      <c r="S333">
        <v>6</v>
      </c>
      <c r="T333">
        <v>2</v>
      </c>
      <c r="U333">
        <v>5</v>
      </c>
      <c r="V333">
        <v>1</v>
      </c>
      <c r="W333">
        <v>6.5</v>
      </c>
      <c r="X333">
        <v>6.3</v>
      </c>
    </row>
    <row r="334" spans="1:24" x14ac:dyDescent="0.25">
      <c r="A334">
        <v>10</v>
      </c>
      <c r="B334" t="s">
        <v>29</v>
      </c>
      <c r="C334">
        <v>4</v>
      </c>
      <c r="D334" t="s">
        <v>84</v>
      </c>
      <c r="E334" t="s">
        <v>22</v>
      </c>
      <c r="F334" t="s">
        <v>147</v>
      </c>
      <c r="G334">
        <v>2</v>
      </c>
      <c r="H334">
        <v>2</v>
      </c>
      <c r="I334">
        <v>1</v>
      </c>
      <c r="J334" s="2">
        <v>41549</v>
      </c>
      <c r="K334" t="s">
        <v>24</v>
      </c>
      <c r="L334" t="s">
        <v>43</v>
      </c>
      <c r="M334" t="s">
        <v>43</v>
      </c>
      <c r="N334">
        <v>3.4799999999999998E-2</v>
      </c>
      <c r="O334">
        <v>1.7399999999999999E-2</v>
      </c>
      <c r="P334">
        <v>4.5</v>
      </c>
      <c r="Q334">
        <v>5.3333333329999997</v>
      </c>
      <c r="R334">
        <v>64.293333329999996</v>
      </c>
      <c r="S334">
        <v>8</v>
      </c>
      <c r="T334">
        <v>5</v>
      </c>
      <c r="U334">
        <v>4</v>
      </c>
      <c r="V334">
        <v>7</v>
      </c>
      <c r="W334">
        <v>6.8</v>
      </c>
      <c r="X334">
        <v>6.2</v>
      </c>
    </row>
    <row r="335" spans="1:24" x14ac:dyDescent="0.25">
      <c r="A335">
        <v>10</v>
      </c>
      <c r="B335" t="s">
        <v>29</v>
      </c>
      <c r="C335">
        <v>5</v>
      </c>
      <c r="D335" t="s">
        <v>135</v>
      </c>
      <c r="E335" t="s">
        <v>22</v>
      </c>
      <c r="F335" t="s">
        <v>147</v>
      </c>
      <c r="G335">
        <v>1</v>
      </c>
      <c r="H335">
        <v>1</v>
      </c>
      <c r="I335">
        <v>1</v>
      </c>
      <c r="J335" s="2">
        <v>41549</v>
      </c>
      <c r="K335" t="s">
        <v>24</v>
      </c>
      <c r="L335">
        <v>1</v>
      </c>
      <c r="M335">
        <v>5.0999999999999997E-2</v>
      </c>
      <c r="N335">
        <v>5.0999999999999997E-2</v>
      </c>
      <c r="O335">
        <v>5.0999999999999997E-2</v>
      </c>
      <c r="P335">
        <v>3.5</v>
      </c>
      <c r="Q335">
        <v>4</v>
      </c>
      <c r="R335">
        <v>77.813333330000006</v>
      </c>
      <c r="S335">
        <v>5</v>
      </c>
      <c r="T335">
        <v>4</v>
      </c>
      <c r="U335">
        <v>7</v>
      </c>
      <c r="V335">
        <v>4</v>
      </c>
      <c r="W335">
        <v>6.6</v>
      </c>
      <c r="X335">
        <v>6.8</v>
      </c>
    </row>
    <row r="336" spans="1:24" x14ac:dyDescent="0.25">
      <c r="A336">
        <v>11</v>
      </c>
      <c r="B336" t="s">
        <v>16</v>
      </c>
      <c r="C336">
        <v>1</v>
      </c>
      <c r="D336" t="s">
        <v>26</v>
      </c>
      <c r="E336" t="s">
        <v>22</v>
      </c>
      <c r="F336" t="s">
        <v>147</v>
      </c>
      <c r="G336">
        <v>9</v>
      </c>
      <c r="H336">
        <v>9</v>
      </c>
      <c r="I336">
        <v>1</v>
      </c>
      <c r="J336" s="2">
        <v>41551</v>
      </c>
      <c r="K336" t="s">
        <v>24</v>
      </c>
      <c r="L336" t="s">
        <v>43</v>
      </c>
      <c r="M336" t="s">
        <v>43</v>
      </c>
      <c r="N336">
        <v>0.23760000000000001</v>
      </c>
      <c r="O336">
        <v>2.64E-2</v>
      </c>
      <c r="P336">
        <v>13.6</v>
      </c>
      <c r="Q336">
        <v>3.6666666669999999</v>
      </c>
      <c r="R336">
        <v>26.853333330000002</v>
      </c>
      <c r="S336">
        <v>4</v>
      </c>
      <c r="T336">
        <v>2</v>
      </c>
      <c r="U336">
        <v>6</v>
      </c>
      <c r="V336">
        <v>3</v>
      </c>
      <c r="W336">
        <v>6.3</v>
      </c>
      <c r="X336">
        <v>6.8</v>
      </c>
    </row>
    <row r="337" spans="1:24" x14ac:dyDescent="0.25">
      <c r="A337">
        <v>11</v>
      </c>
      <c r="B337" t="s">
        <v>16</v>
      </c>
      <c r="C337">
        <v>1</v>
      </c>
      <c r="D337" t="s">
        <v>27</v>
      </c>
      <c r="E337" t="s">
        <v>18</v>
      </c>
      <c r="F337" t="s">
        <v>147</v>
      </c>
      <c r="G337">
        <v>4</v>
      </c>
      <c r="H337">
        <v>4</v>
      </c>
      <c r="I337">
        <v>1</v>
      </c>
      <c r="J337" s="2">
        <v>41551</v>
      </c>
      <c r="K337" t="s">
        <v>24</v>
      </c>
      <c r="L337" t="s">
        <v>43</v>
      </c>
      <c r="M337" t="s">
        <v>43</v>
      </c>
      <c r="N337">
        <v>3.1899999999999998E-2</v>
      </c>
      <c r="O337">
        <v>7.9749999999999995E-3</v>
      </c>
      <c r="P337">
        <v>13.6</v>
      </c>
      <c r="Q337">
        <v>3.6666666669999999</v>
      </c>
      <c r="R337">
        <v>15.41333333</v>
      </c>
      <c r="S337">
        <v>4</v>
      </c>
      <c r="T337">
        <v>3</v>
      </c>
      <c r="U337">
        <v>7</v>
      </c>
      <c r="V337">
        <v>4</v>
      </c>
      <c r="W337">
        <v>6.4</v>
      </c>
      <c r="X337">
        <v>6.2</v>
      </c>
    </row>
    <row r="338" spans="1:24" x14ac:dyDescent="0.25">
      <c r="A338">
        <v>11</v>
      </c>
      <c r="B338" t="s">
        <v>16</v>
      </c>
      <c r="C338">
        <v>2</v>
      </c>
      <c r="D338" t="s">
        <v>106</v>
      </c>
      <c r="E338" t="s">
        <v>22</v>
      </c>
      <c r="F338" t="s">
        <v>147</v>
      </c>
      <c r="G338">
        <v>2</v>
      </c>
      <c r="H338">
        <v>2</v>
      </c>
      <c r="I338">
        <v>1</v>
      </c>
      <c r="J338" s="2">
        <v>41551</v>
      </c>
      <c r="K338" t="s">
        <v>24</v>
      </c>
      <c r="L338" t="s">
        <v>43</v>
      </c>
      <c r="M338" t="s">
        <v>43</v>
      </c>
      <c r="N338">
        <v>0.16550000000000001</v>
      </c>
      <c r="O338">
        <v>8.2750000000000004E-2</v>
      </c>
      <c r="P338">
        <v>12.1</v>
      </c>
      <c r="Q338">
        <v>3.3333333330000001</v>
      </c>
      <c r="R338">
        <v>22</v>
      </c>
      <c r="S338">
        <v>4</v>
      </c>
      <c r="T338">
        <v>2</v>
      </c>
      <c r="U338">
        <v>7</v>
      </c>
      <c r="V338">
        <v>2</v>
      </c>
      <c r="W338">
        <v>6.1</v>
      </c>
      <c r="X338">
        <v>6.4</v>
      </c>
    </row>
    <row r="339" spans="1:24" x14ac:dyDescent="0.25">
      <c r="A339">
        <v>11</v>
      </c>
      <c r="B339" t="s">
        <v>16</v>
      </c>
      <c r="C339">
        <v>5</v>
      </c>
      <c r="D339" t="s">
        <v>90</v>
      </c>
      <c r="E339" t="s">
        <v>18</v>
      </c>
      <c r="F339" t="s">
        <v>147</v>
      </c>
      <c r="G339">
        <v>5</v>
      </c>
      <c r="H339">
        <v>5</v>
      </c>
      <c r="I339">
        <v>1</v>
      </c>
      <c r="J339" s="2">
        <v>41551</v>
      </c>
      <c r="K339" t="s">
        <v>24</v>
      </c>
      <c r="L339" t="s">
        <v>43</v>
      </c>
      <c r="M339" t="s">
        <v>43</v>
      </c>
      <c r="N339">
        <v>0.41470000000000001</v>
      </c>
      <c r="O339">
        <v>8.294E-2</v>
      </c>
      <c r="P339">
        <v>3.5</v>
      </c>
      <c r="Q339">
        <v>4</v>
      </c>
      <c r="R339">
        <v>78.853333329999998</v>
      </c>
      <c r="S339">
        <v>7</v>
      </c>
      <c r="T339">
        <v>6</v>
      </c>
      <c r="U339">
        <v>5</v>
      </c>
      <c r="V339">
        <v>6</v>
      </c>
      <c r="W339">
        <v>6.4</v>
      </c>
      <c r="X339">
        <v>6.3</v>
      </c>
    </row>
    <row r="340" spans="1:24" x14ac:dyDescent="0.25">
      <c r="A340">
        <v>14</v>
      </c>
      <c r="B340" t="s">
        <v>16</v>
      </c>
      <c r="C340">
        <v>4</v>
      </c>
      <c r="D340" t="s">
        <v>149</v>
      </c>
      <c r="E340" t="s">
        <v>22</v>
      </c>
      <c r="F340" t="s">
        <v>147</v>
      </c>
      <c r="G340">
        <v>1</v>
      </c>
      <c r="H340">
        <v>1</v>
      </c>
      <c r="I340">
        <v>1</v>
      </c>
      <c r="J340" s="2">
        <v>41552</v>
      </c>
      <c r="K340" t="s">
        <v>24</v>
      </c>
      <c r="L340">
        <v>1</v>
      </c>
      <c r="M340">
        <v>3.5400000000000001E-2</v>
      </c>
      <c r="N340">
        <v>3.5400000000000001E-2</v>
      </c>
      <c r="O340">
        <v>3.5400000000000001E-2</v>
      </c>
      <c r="P340">
        <v>4</v>
      </c>
      <c r="Q340">
        <v>4</v>
      </c>
      <c r="R340">
        <v>40.026666669999997</v>
      </c>
      <c r="S340">
        <v>10</v>
      </c>
      <c r="T340">
        <v>4</v>
      </c>
      <c r="U340">
        <v>95</v>
      </c>
      <c r="V340">
        <v>6</v>
      </c>
      <c r="W340">
        <v>5.6</v>
      </c>
      <c r="X340">
        <v>5.9</v>
      </c>
    </row>
    <row r="341" spans="1:24" x14ac:dyDescent="0.25">
      <c r="A341">
        <v>14</v>
      </c>
      <c r="B341" t="s">
        <v>16</v>
      </c>
      <c r="C341">
        <v>5</v>
      </c>
      <c r="D341" t="s">
        <v>95</v>
      </c>
      <c r="E341" t="s">
        <v>22</v>
      </c>
      <c r="F341" t="s">
        <v>147</v>
      </c>
      <c r="G341">
        <v>1</v>
      </c>
      <c r="H341">
        <v>1</v>
      </c>
      <c r="I341">
        <v>1</v>
      </c>
      <c r="J341" s="2">
        <v>41552</v>
      </c>
      <c r="K341" t="s">
        <v>24</v>
      </c>
      <c r="L341">
        <v>1</v>
      </c>
      <c r="M341">
        <v>6.1800000000000001E-2</v>
      </c>
      <c r="N341">
        <v>6.1800000000000001E-2</v>
      </c>
      <c r="O341">
        <v>6.1800000000000001E-2</v>
      </c>
      <c r="P341">
        <v>2</v>
      </c>
      <c r="Q341">
        <v>3.6666666669999999</v>
      </c>
      <c r="R341">
        <v>70.186666669999994</v>
      </c>
      <c r="S341">
        <v>7</v>
      </c>
      <c r="T341">
        <v>7</v>
      </c>
      <c r="U341">
        <v>4</v>
      </c>
      <c r="V341">
        <v>35</v>
      </c>
      <c r="W341">
        <v>6.1</v>
      </c>
      <c r="X341">
        <v>7.4</v>
      </c>
    </row>
    <row r="342" spans="1:24" x14ac:dyDescent="0.25">
      <c r="A342">
        <v>14</v>
      </c>
      <c r="B342" t="s">
        <v>16</v>
      </c>
      <c r="C342">
        <v>5</v>
      </c>
      <c r="D342" t="s">
        <v>150</v>
      </c>
      <c r="E342" t="s">
        <v>18</v>
      </c>
      <c r="F342" t="s">
        <v>147</v>
      </c>
      <c r="G342">
        <v>2</v>
      </c>
      <c r="H342">
        <v>2</v>
      </c>
      <c r="I342">
        <v>1</v>
      </c>
      <c r="J342" s="2">
        <v>41552</v>
      </c>
      <c r="K342" t="s">
        <v>24</v>
      </c>
      <c r="L342">
        <v>1</v>
      </c>
      <c r="M342">
        <v>2.52E-2</v>
      </c>
      <c r="N342">
        <v>1.8189</v>
      </c>
      <c r="O342">
        <v>0.90944999999999998</v>
      </c>
      <c r="P342">
        <v>2</v>
      </c>
      <c r="Q342">
        <v>4.3333333329999997</v>
      </c>
      <c r="R342">
        <v>62.213333329999998</v>
      </c>
      <c r="S342">
        <v>10</v>
      </c>
      <c r="T342">
        <v>13</v>
      </c>
      <c r="U342">
        <v>13</v>
      </c>
      <c r="V342">
        <v>49</v>
      </c>
      <c r="W342">
        <v>5.6</v>
      </c>
      <c r="X342">
        <v>5.8</v>
      </c>
    </row>
    <row r="343" spans="1:24" x14ac:dyDescent="0.25">
      <c r="A343">
        <v>14</v>
      </c>
      <c r="B343" t="s">
        <v>16</v>
      </c>
      <c r="C343">
        <v>5</v>
      </c>
      <c r="D343" t="s">
        <v>150</v>
      </c>
      <c r="E343" t="s">
        <v>18</v>
      </c>
      <c r="F343" t="s">
        <v>147</v>
      </c>
      <c r="G343">
        <v>2</v>
      </c>
      <c r="H343">
        <v>2</v>
      </c>
      <c r="I343">
        <v>1</v>
      </c>
      <c r="J343" s="2">
        <v>41552</v>
      </c>
      <c r="K343" t="s">
        <v>24</v>
      </c>
      <c r="L343">
        <v>2</v>
      </c>
      <c r="M343">
        <v>1.7937000000000001</v>
      </c>
      <c r="N343">
        <v>1.8189</v>
      </c>
      <c r="O343">
        <v>0.90944999999999998</v>
      </c>
      <c r="P343">
        <v>2</v>
      </c>
      <c r="Q343">
        <v>4.3333333329999997</v>
      </c>
      <c r="R343">
        <v>62.213333329999998</v>
      </c>
      <c r="S343">
        <v>10</v>
      </c>
      <c r="T343">
        <v>13</v>
      </c>
      <c r="U343">
        <v>13</v>
      </c>
      <c r="V343">
        <v>49</v>
      </c>
      <c r="W343">
        <v>5.6</v>
      </c>
      <c r="X343">
        <v>5.8</v>
      </c>
    </row>
    <row r="344" spans="1:24" x14ac:dyDescent="0.25">
      <c r="A344">
        <v>14</v>
      </c>
      <c r="B344" t="s">
        <v>29</v>
      </c>
      <c r="C344">
        <v>5</v>
      </c>
      <c r="D344" t="s">
        <v>110</v>
      </c>
      <c r="E344" t="s">
        <v>22</v>
      </c>
      <c r="F344" t="s">
        <v>147</v>
      </c>
      <c r="G344">
        <v>45</v>
      </c>
      <c r="H344">
        <v>45</v>
      </c>
      <c r="I344">
        <v>1</v>
      </c>
      <c r="J344" s="2">
        <v>41552</v>
      </c>
      <c r="K344" t="s">
        <v>24</v>
      </c>
      <c r="L344" t="s">
        <v>43</v>
      </c>
      <c r="M344" t="s">
        <v>43</v>
      </c>
      <c r="N344">
        <v>0.30409999999999998</v>
      </c>
      <c r="O344">
        <v>6.7577779999999999E-3</v>
      </c>
      <c r="P344">
        <v>2</v>
      </c>
      <c r="Q344">
        <v>6.6666666670000003</v>
      </c>
      <c r="R344">
        <v>71.92</v>
      </c>
      <c r="S344">
        <v>3</v>
      </c>
      <c r="T344">
        <v>3</v>
      </c>
      <c r="U344">
        <v>2</v>
      </c>
      <c r="V344">
        <v>7</v>
      </c>
      <c r="W344">
        <v>6.2</v>
      </c>
      <c r="X344">
        <v>6.3</v>
      </c>
    </row>
    <row r="345" spans="1:24" x14ac:dyDescent="0.25">
      <c r="A345">
        <v>14</v>
      </c>
      <c r="B345" t="s">
        <v>29</v>
      </c>
      <c r="C345">
        <v>5</v>
      </c>
      <c r="D345" t="s">
        <v>96</v>
      </c>
      <c r="E345" t="s">
        <v>18</v>
      </c>
      <c r="F345" t="s">
        <v>147</v>
      </c>
      <c r="G345">
        <v>58</v>
      </c>
      <c r="H345">
        <v>58</v>
      </c>
      <c r="I345">
        <v>1</v>
      </c>
      <c r="J345" s="2">
        <v>41552</v>
      </c>
      <c r="K345" t="s">
        <v>24</v>
      </c>
      <c r="L345" t="s">
        <v>43</v>
      </c>
      <c r="M345" t="s">
        <v>43</v>
      </c>
      <c r="N345">
        <v>0.73709999999999998</v>
      </c>
      <c r="O345">
        <v>1.2708621E-2</v>
      </c>
      <c r="P345">
        <v>2</v>
      </c>
      <c r="Q345">
        <v>5.3333333329999997</v>
      </c>
      <c r="R345">
        <v>71.92</v>
      </c>
      <c r="S345">
        <v>5</v>
      </c>
      <c r="T345">
        <v>5</v>
      </c>
      <c r="U345">
        <v>5</v>
      </c>
      <c r="V345">
        <v>11</v>
      </c>
      <c r="W345">
        <v>6</v>
      </c>
      <c r="X345">
        <v>5.8</v>
      </c>
    </row>
    <row r="346" spans="1:24" x14ac:dyDescent="0.25">
      <c r="A346">
        <v>14</v>
      </c>
      <c r="B346" t="s">
        <v>29</v>
      </c>
      <c r="C346">
        <v>5</v>
      </c>
      <c r="D346" t="s">
        <v>110</v>
      </c>
      <c r="E346" t="s">
        <v>22</v>
      </c>
      <c r="F346" t="s">
        <v>151</v>
      </c>
      <c r="G346">
        <v>1</v>
      </c>
      <c r="H346">
        <v>0</v>
      </c>
      <c r="I346">
        <v>0</v>
      </c>
      <c r="J346" s="2">
        <v>41552</v>
      </c>
      <c r="K346" t="s">
        <v>24</v>
      </c>
      <c r="L346">
        <v>1</v>
      </c>
      <c r="M346">
        <v>8.3000000000000001E-3</v>
      </c>
      <c r="N346">
        <v>8.3000000000000001E-3</v>
      </c>
      <c r="O346">
        <v>8.3000000000000001E-3</v>
      </c>
      <c r="P346">
        <v>2</v>
      </c>
      <c r="Q346">
        <v>6.6666666670000003</v>
      </c>
      <c r="R346">
        <v>71.92</v>
      </c>
      <c r="S346">
        <v>3</v>
      </c>
      <c r="T346">
        <v>3</v>
      </c>
      <c r="U346">
        <v>2</v>
      </c>
      <c r="V346">
        <v>7</v>
      </c>
      <c r="W346">
        <v>6.2</v>
      </c>
      <c r="X346">
        <v>6.3</v>
      </c>
    </row>
    <row r="347" spans="1:24" x14ac:dyDescent="0.25">
      <c r="A347">
        <v>15</v>
      </c>
      <c r="B347" t="s">
        <v>29</v>
      </c>
      <c r="C347">
        <v>4</v>
      </c>
      <c r="D347" t="s">
        <v>124</v>
      </c>
      <c r="E347" t="s">
        <v>22</v>
      </c>
      <c r="F347" t="s">
        <v>151</v>
      </c>
      <c r="G347">
        <v>1</v>
      </c>
      <c r="H347">
        <v>0</v>
      </c>
      <c r="I347">
        <v>0</v>
      </c>
      <c r="J347" s="2">
        <v>41550</v>
      </c>
      <c r="K347" t="s">
        <v>24</v>
      </c>
      <c r="L347">
        <v>1</v>
      </c>
      <c r="M347">
        <v>5.5999999999999999E-3</v>
      </c>
      <c r="N347">
        <v>5.5999999999999999E-3</v>
      </c>
      <c r="O347">
        <v>5.5999999999999999E-3</v>
      </c>
      <c r="P347">
        <v>5</v>
      </c>
      <c r="Q347">
        <v>5.6666666670000003</v>
      </c>
      <c r="R347">
        <v>82.32</v>
      </c>
      <c r="S347">
        <v>4</v>
      </c>
      <c r="T347">
        <v>3</v>
      </c>
      <c r="U347">
        <v>6</v>
      </c>
      <c r="V347">
        <v>2</v>
      </c>
      <c r="W347">
        <v>5.9</v>
      </c>
      <c r="X347">
        <v>6.1</v>
      </c>
    </row>
    <row r="348" spans="1:24" x14ac:dyDescent="0.25">
      <c r="A348">
        <v>15</v>
      </c>
      <c r="B348" t="s">
        <v>29</v>
      </c>
      <c r="C348">
        <v>5</v>
      </c>
      <c r="D348" t="s">
        <v>125</v>
      </c>
      <c r="E348" t="s">
        <v>22</v>
      </c>
      <c r="F348" t="s">
        <v>151</v>
      </c>
      <c r="G348">
        <v>1</v>
      </c>
      <c r="H348">
        <v>0</v>
      </c>
      <c r="I348">
        <v>0</v>
      </c>
      <c r="J348" s="2">
        <v>41550</v>
      </c>
      <c r="K348" t="s">
        <v>24</v>
      </c>
      <c r="L348">
        <v>1</v>
      </c>
      <c r="M348">
        <v>2.3800000000000002E-2</v>
      </c>
      <c r="N348">
        <v>2.3800000000000002E-2</v>
      </c>
      <c r="O348">
        <v>2.3800000000000002E-2</v>
      </c>
      <c r="P348">
        <v>3</v>
      </c>
      <c r="Q348">
        <v>5.3333333329999997</v>
      </c>
      <c r="R348">
        <v>85.44</v>
      </c>
      <c r="S348">
        <v>14</v>
      </c>
      <c r="T348">
        <v>6</v>
      </c>
      <c r="U348">
        <v>11</v>
      </c>
      <c r="V348">
        <v>5</v>
      </c>
      <c r="W348">
        <v>5.9</v>
      </c>
      <c r="X348">
        <v>5.8</v>
      </c>
    </row>
    <row r="349" spans="1:24" x14ac:dyDescent="0.25">
      <c r="A349">
        <v>10</v>
      </c>
      <c r="B349" t="s">
        <v>16</v>
      </c>
      <c r="C349">
        <v>5</v>
      </c>
      <c r="D349" t="s">
        <v>143</v>
      </c>
      <c r="E349" t="s">
        <v>22</v>
      </c>
      <c r="F349" t="s">
        <v>154</v>
      </c>
      <c r="G349">
        <v>1</v>
      </c>
      <c r="H349">
        <v>1</v>
      </c>
      <c r="I349">
        <v>1</v>
      </c>
      <c r="J349" s="2">
        <v>41549</v>
      </c>
      <c r="K349" t="s">
        <v>24</v>
      </c>
      <c r="L349">
        <v>1</v>
      </c>
      <c r="M349">
        <v>1.379</v>
      </c>
      <c r="N349">
        <v>1.379</v>
      </c>
      <c r="O349">
        <v>1.379</v>
      </c>
      <c r="P349">
        <v>2.5</v>
      </c>
      <c r="Q349">
        <v>4</v>
      </c>
      <c r="R349">
        <v>78.853333329999998</v>
      </c>
      <c r="S349">
        <v>7</v>
      </c>
      <c r="T349">
        <v>8</v>
      </c>
      <c r="U349">
        <v>7</v>
      </c>
      <c r="V349">
        <v>21</v>
      </c>
      <c r="W349">
        <v>6.9</v>
      </c>
      <c r="X349">
        <v>6.5</v>
      </c>
    </row>
    <row r="350" spans="1:24" x14ac:dyDescent="0.25">
      <c r="A350">
        <v>13</v>
      </c>
      <c r="B350" t="s">
        <v>16</v>
      </c>
      <c r="C350">
        <v>5</v>
      </c>
      <c r="D350" t="s">
        <v>37</v>
      </c>
      <c r="E350" t="s">
        <v>18</v>
      </c>
      <c r="F350" t="s">
        <v>155</v>
      </c>
      <c r="G350">
        <v>1</v>
      </c>
      <c r="H350">
        <v>1</v>
      </c>
      <c r="I350">
        <v>1</v>
      </c>
      <c r="J350" s="2">
        <v>41553</v>
      </c>
      <c r="K350" t="s">
        <v>24</v>
      </c>
      <c r="L350">
        <v>1</v>
      </c>
      <c r="M350">
        <v>1.2155</v>
      </c>
      <c r="N350">
        <v>1.2155</v>
      </c>
      <c r="O350">
        <v>1.2155</v>
      </c>
      <c r="P350">
        <v>0.9</v>
      </c>
      <c r="Q350">
        <v>5</v>
      </c>
      <c r="R350">
        <v>71.573333329999997</v>
      </c>
      <c r="S350">
        <v>2</v>
      </c>
      <c r="T350">
        <v>3</v>
      </c>
      <c r="U350">
        <v>4</v>
      </c>
      <c r="V350">
        <v>4</v>
      </c>
      <c r="W350">
        <v>4.9000000000000004</v>
      </c>
      <c r="X350">
        <v>5.0999999999999996</v>
      </c>
    </row>
    <row r="351" spans="1:24" x14ac:dyDescent="0.25">
      <c r="A351">
        <v>16</v>
      </c>
      <c r="B351" t="s">
        <v>16</v>
      </c>
      <c r="C351">
        <v>4</v>
      </c>
      <c r="D351" t="s">
        <v>49</v>
      </c>
      <c r="E351" t="s">
        <v>22</v>
      </c>
      <c r="F351" t="s">
        <v>155</v>
      </c>
      <c r="G351">
        <v>1</v>
      </c>
      <c r="H351">
        <v>1</v>
      </c>
      <c r="I351">
        <v>1</v>
      </c>
      <c r="J351" s="2">
        <v>41548</v>
      </c>
      <c r="K351" t="s">
        <v>24</v>
      </c>
      <c r="L351">
        <v>1</v>
      </c>
      <c r="M351">
        <v>2.27</v>
      </c>
      <c r="N351">
        <v>2.27</v>
      </c>
      <c r="O351">
        <v>2.27</v>
      </c>
      <c r="P351">
        <v>3</v>
      </c>
      <c r="Q351">
        <v>3.6666666669999999</v>
      </c>
      <c r="R351">
        <v>32.053333330000001</v>
      </c>
      <c r="S351">
        <v>3</v>
      </c>
      <c r="T351">
        <v>2</v>
      </c>
      <c r="U351">
        <v>2</v>
      </c>
      <c r="V351">
        <v>2</v>
      </c>
      <c r="W351">
        <v>5.3</v>
      </c>
      <c r="X351">
        <v>5.7</v>
      </c>
    </row>
    <row r="352" spans="1:24" x14ac:dyDescent="0.25">
      <c r="A352">
        <v>10</v>
      </c>
      <c r="B352" t="s">
        <v>16</v>
      </c>
      <c r="C352">
        <v>1</v>
      </c>
      <c r="D352" t="s">
        <v>79</v>
      </c>
      <c r="E352" t="s">
        <v>18</v>
      </c>
      <c r="F352" t="s">
        <v>156</v>
      </c>
      <c r="G352">
        <v>9</v>
      </c>
      <c r="H352">
        <v>0</v>
      </c>
      <c r="I352">
        <v>0</v>
      </c>
      <c r="J352" s="2">
        <v>41549</v>
      </c>
      <c r="K352" t="s">
        <v>24</v>
      </c>
      <c r="L352" t="s">
        <v>43</v>
      </c>
      <c r="M352" t="s">
        <v>43</v>
      </c>
      <c r="N352">
        <v>0.2772</v>
      </c>
      <c r="O352">
        <v>3.0800000000000001E-2</v>
      </c>
      <c r="P352">
        <v>11.5</v>
      </c>
      <c r="Q352">
        <v>3.6666666669999999</v>
      </c>
      <c r="R352">
        <v>24.77333333</v>
      </c>
      <c r="S352">
        <v>5</v>
      </c>
      <c r="T352">
        <v>3</v>
      </c>
      <c r="U352">
        <v>6</v>
      </c>
      <c r="V352">
        <v>4</v>
      </c>
      <c r="W352">
        <v>6.9</v>
      </c>
      <c r="X352">
        <v>6.9</v>
      </c>
    </row>
    <row r="353" spans="1:24" x14ac:dyDescent="0.25">
      <c r="A353">
        <v>10</v>
      </c>
      <c r="B353" t="s">
        <v>16</v>
      </c>
      <c r="C353">
        <v>2</v>
      </c>
      <c r="D353" t="s">
        <v>54</v>
      </c>
      <c r="E353" t="s">
        <v>22</v>
      </c>
      <c r="F353" t="s">
        <v>156</v>
      </c>
      <c r="G353">
        <v>6</v>
      </c>
      <c r="H353">
        <v>0</v>
      </c>
      <c r="I353">
        <v>0</v>
      </c>
      <c r="J353" s="2">
        <v>41549</v>
      </c>
      <c r="K353" t="s">
        <v>24</v>
      </c>
      <c r="L353" t="s">
        <v>43</v>
      </c>
      <c r="M353" t="s">
        <v>43</v>
      </c>
      <c r="N353">
        <v>1.0835999999999999</v>
      </c>
      <c r="O353">
        <v>0.18060000000000001</v>
      </c>
      <c r="P353">
        <v>9.5</v>
      </c>
      <c r="Q353">
        <v>4</v>
      </c>
      <c r="R353">
        <v>26.853333330000002</v>
      </c>
      <c r="S353">
        <v>7</v>
      </c>
      <c r="T353">
        <v>6</v>
      </c>
      <c r="U353">
        <v>8</v>
      </c>
      <c r="V353">
        <v>11</v>
      </c>
      <c r="W353">
        <v>7</v>
      </c>
      <c r="X353">
        <v>6.6</v>
      </c>
    </row>
    <row r="354" spans="1:24" x14ac:dyDescent="0.25">
      <c r="A354">
        <v>10</v>
      </c>
      <c r="B354" t="s">
        <v>16</v>
      </c>
      <c r="C354">
        <v>2</v>
      </c>
      <c r="D354" t="s">
        <v>104</v>
      </c>
      <c r="E354" t="s">
        <v>18</v>
      </c>
      <c r="F354" t="s">
        <v>156</v>
      </c>
      <c r="G354">
        <v>2</v>
      </c>
      <c r="H354">
        <v>0</v>
      </c>
      <c r="I354">
        <v>0</v>
      </c>
      <c r="J354" s="2">
        <v>41549</v>
      </c>
      <c r="K354" t="s">
        <v>24</v>
      </c>
      <c r="L354">
        <v>1</v>
      </c>
      <c r="M354">
        <v>1.2200000000000001E-2</v>
      </c>
      <c r="N354">
        <v>3.9300000000000002E-2</v>
      </c>
      <c r="O354">
        <v>1.9650000000000001E-2</v>
      </c>
      <c r="P354">
        <v>9.5</v>
      </c>
      <c r="Q354">
        <v>4</v>
      </c>
      <c r="R354">
        <v>32.746666670000003</v>
      </c>
      <c r="S354">
        <v>13</v>
      </c>
      <c r="T354">
        <v>6</v>
      </c>
      <c r="U354">
        <v>7</v>
      </c>
      <c r="V354">
        <v>8</v>
      </c>
      <c r="W354">
        <v>6.6</v>
      </c>
      <c r="X354">
        <v>6.5</v>
      </c>
    </row>
    <row r="355" spans="1:24" x14ac:dyDescent="0.25">
      <c r="A355">
        <v>10</v>
      </c>
      <c r="B355" t="s">
        <v>16</v>
      </c>
      <c r="C355">
        <v>2</v>
      </c>
      <c r="D355" t="s">
        <v>104</v>
      </c>
      <c r="E355" t="s">
        <v>18</v>
      </c>
      <c r="F355" t="s">
        <v>156</v>
      </c>
      <c r="G355">
        <v>2</v>
      </c>
      <c r="H355">
        <v>0</v>
      </c>
      <c r="I355">
        <v>0</v>
      </c>
      <c r="J355" s="2">
        <v>41549</v>
      </c>
      <c r="K355" t="s">
        <v>24</v>
      </c>
      <c r="L355">
        <v>2</v>
      </c>
      <c r="M355">
        <v>2.7099999999999999E-2</v>
      </c>
      <c r="N355">
        <v>3.9300000000000002E-2</v>
      </c>
      <c r="O355">
        <v>1.9650000000000001E-2</v>
      </c>
      <c r="P355">
        <v>9.5</v>
      </c>
      <c r="Q355">
        <v>4</v>
      </c>
      <c r="R355">
        <v>32.746666670000003</v>
      </c>
      <c r="S355">
        <v>13</v>
      </c>
      <c r="T355">
        <v>6</v>
      </c>
      <c r="U355">
        <v>7</v>
      </c>
      <c r="V355">
        <v>8</v>
      </c>
      <c r="W355">
        <v>6.6</v>
      </c>
      <c r="X355">
        <v>6.5</v>
      </c>
    </row>
    <row r="356" spans="1:24" x14ac:dyDescent="0.25">
      <c r="A356">
        <v>10</v>
      </c>
      <c r="B356" t="s">
        <v>16</v>
      </c>
      <c r="C356">
        <v>3</v>
      </c>
      <c r="D356" t="s">
        <v>21</v>
      </c>
      <c r="E356" t="s">
        <v>22</v>
      </c>
      <c r="F356" t="s">
        <v>156</v>
      </c>
      <c r="G356">
        <v>2</v>
      </c>
      <c r="H356">
        <v>0</v>
      </c>
      <c r="I356">
        <v>0</v>
      </c>
      <c r="J356" s="2">
        <v>41549</v>
      </c>
      <c r="K356" t="s">
        <v>24</v>
      </c>
      <c r="L356" t="s">
        <v>43</v>
      </c>
      <c r="M356" t="s">
        <v>43</v>
      </c>
      <c r="N356">
        <v>1.9400000000000001E-2</v>
      </c>
      <c r="O356">
        <v>9.7000000000000003E-3</v>
      </c>
      <c r="P356">
        <v>7.5</v>
      </c>
      <c r="Q356">
        <v>4</v>
      </c>
      <c r="R356">
        <v>42.106666670000003</v>
      </c>
      <c r="S356">
        <v>7</v>
      </c>
      <c r="T356">
        <v>2</v>
      </c>
      <c r="U356">
        <v>8</v>
      </c>
      <c r="V356">
        <v>5</v>
      </c>
      <c r="W356">
        <v>7.1</v>
      </c>
      <c r="X356">
        <v>7.1</v>
      </c>
    </row>
    <row r="357" spans="1:24" x14ac:dyDescent="0.25">
      <c r="A357">
        <v>10</v>
      </c>
      <c r="B357" t="s">
        <v>16</v>
      </c>
      <c r="C357">
        <v>4</v>
      </c>
      <c r="D357" t="s">
        <v>80</v>
      </c>
      <c r="E357" t="s">
        <v>22</v>
      </c>
      <c r="F357" t="s">
        <v>156</v>
      </c>
      <c r="G357">
        <v>14</v>
      </c>
      <c r="H357">
        <v>0</v>
      </c>
      <c r="I357">
        <v>0</v>
      </c>
      <c r="J357" s="2">
        <v>41549</v>
      </c>
      <c r="K357" t="s">
        <v>24</v>
      </c>
      <c r="L357" t="s">
        <v>43</v>
      </c>
      <c r="M357" t="s">
        <v>43</v>
      </c>
      <c r="N357">
        <v>0.16880000000000001</v>
      </c>
      <c r="O357">
        <v>1.2057142999999999E-2</v>
      </c>
      <c r="P357">
        <v>3.5</v>
      </c>
      <c r="Q357">
        <v>3.6666666669999999</v>
      </c>
      <c r="R357">
        <v>77.12</v>
      </c>
      <c r="S357">
        <v>14</v>
      </c>
      <c r="T357">
        <v>5</v>
      </c>
      <c r="U357">
        <v>23</v>
      </c>
      <c r="V357">
        <v>88</v>
      </c>
      <c r="W357">
        <v>6.6</v>
      </c>
      <c r="X357">
        <v>6.6</v>
      </c>
    </row>
    <row r="358" spans="1:24" x14ac:dyDescent="0.25">
      <c r="A358">
        <v>10</v>
      </c>
      <c r="B358" t="s">
        <v>16</v>
      </c>
      <c r="C358">
        <v>4</v>
      </c>
      <c r="D358" t="s">
        <v>148</v>
      </c>
      <c r="E358" t="s">
        <v>18</v>
      </c>
      <c r="F358" t="s">
        <v>156</v>
      </c>
      <c r="G358">
        <v>16</v>
      </c>
      <c r="H358">
        <v>0</v>
      </c>
      <c r="I358">
        <v>0</v>
      </c>
      <c r="J358" s="2">
        <v>41549</v>
      </c>
      <c r="K358" t="s">
        <v>24</v>
      </c>
      <c r="L358" t="s">
        <v>43</v>
      </c>
      <c r="M358" t="s">
        <v>43</v>
      </c>
      <c r="N358">
        <v>0.56369999999999998</v>
      </c>
      <c r="O358">
        <v>3.5231249999999999E-2</v>
      </c>
      <c r="P358">
        <v>3.5</v>
      </c>
      <c r="Q358">
        <v>3.6666666669999999</v>
      </c>
      <c r="R358">
        <v>80.239999999999995</v>
      </c>
      <c r="S358">
        <v>7</v>
      </c>
      <c r="T358">
        <v>5</v>
      </c>
      <c r="U358">
        <v>8</v>
      </c>
      <c r="V358">
        <v>29</v>
      </c>
      <c r="W358">
        <v>6.6</v>
      </c>
      <c r="X358">
        <v>6.4</v>
      </c>
    </row>
    <row r="359" spans="1:24" x14ac:dyDescent="0.25">
      <c r="A359">
        <v>10</v>
      </c>
      <c r="B359" t="s">
        <v>16</v>
      </c>
      <c r="C359">
        <v>5</v>
      </c>
      <c r="D359" t="s">
        <v>143</v>
      </c>
      <c r="E359" t="s">
        <v>22</v>
      </c>
      <c r="F359" t="s">
        <v>156</v>
      </c>
      <c r="G359">
        <v>93</v>
      </c>
      <c r="H359">
        <v>0</v>
      </c>
      <c r="I359">
        <v>0</v>
      </c>
      <c r="J359" s="2">
        <v>41549</v>
      </c>
      <c r="K359" t="s">
        <v>24</v>
      </c>
      <c r="L359" t="s">
        <v>43</v>
      </c>
      <c r="M359" t="s">
        <v>43</v>
      </c>
      <c r="N359">
        <v>1.5225</v>
      </c>
      <c r="O359">
        <v>1.6370968E-2</v>
      </c>
      <c r="P359">
        <v>2.5</v>
      </c>
      <c r="Q359">
        <v>4</v>
      </c>
      <c r="R359">
        <v>78.853333329999998</v>
      </c>
      <c r="S359">
        <v>7</v>
      </c>
      <c r="T359">
        <v>8</v>
      </c>
      <c r="U359">
        <v>7</v>
      </c>
      <c r="V359">
        <v>21</v>
      </c>
      <c r="W359">
        <v>6.9</v>
      </c>
      <c r="X359">
        <v>6.5</v>
      </c>
    </row>
    <row r="360" spans="1:24" x14ac:dyDescent="0.25">
      <c r="A360">
        <v>10</v>
      </c>
      <c r="B360" t="s">
        <v>16</v>
      </c>
      <c r="C360">
        <v>5</v>
      </c>
      <c r="D360" t="s">
        <v>81</v>
      </c>
      <c r="E360" t="s">
        <v>18</v>
      </c>
      <c r="F360" t="s">
        <v>156</v>
      </c>
      <c r="G360">
        <v>3</v>
      </c>
      <c r="H360">
        <v>0</v>
      </c>
      <c r="I360">
        <v>0</v>
      </c>
      <c r="J360" s="2">
        <v>41549</v>
      </c>
      <c r="K360" t="s">
        <v>24</v>
      </c>
      <c r="L360" t="s">
        <v>43</v>
      </c>
      <c r="M360" t="s">
        <v>43</v>
      </c>
      <c r="N360">
        <v>6.2700000000000006E-2</v>
      </c>
      <c r="O360">
        <v>2.0899999999999998E-2</v>
      </c>
      <c r="P360">
        <v>2.5</v>
      </c>
      <c r="Q360">
        <v>4</v>
      </c>
      <c r="R360">
        <v>77.466666669999995</v>
      </c>
      <c r="S360">
        <v>22</v>
      </c>
      <c r="T360">
        <v>7</v>
      </c>
      <c r="U360">
        <v>31</v>
      </c>
      <c r="V360">
        <v>12</v>
      </c>
      <c r="W360">
        <v>6.7</v>
      </c>
      <c r="X360">
        <v>6.6</v>
      </c>
    </row>
    <row r="361" spans="1:24" x14ac:dyDescent="0.25">
      <c r="A361">
        <v>10</v>
      </c>
      <c r="B361" t="s">
        <v>29</v>
      </c>
      <c r="C361">
        <v>4</v>
      </c>
      <c r="D361" t="s">
        <v>84</v>
      </c>
      <c r="E361" t="s">
        <v>22</v>
      </c>
      <c r="F361" t="s">
        <v>156</v>
      </c>
      <c r="G361">
        <v>9</v>
      </c>
      <c r="H361">
        <v>0</v>
      </c>
      <c r="I361">
        <v>0</v>
      </c>
      <c r="J361" s="2">
        <v>41549</v>
      </c>
      <c r="K361" t="s">
        <v>24</v>
      </c>
      <c r="L361" t="s">
        <v>43</v>
      </c>
      <c r="M361" t="s">
        <v>43</v>
      </c>
      <c r="N361">
        <v>0.1111</v>
      </c>
      <c r="O361">
        <v>1.2344444E-2</v>
      </c>
      <c r="P361">
        <v>4.5</v>
      </c>
      <c r="Q361">
        <v>5.3333333329999997</v>
      </c>
      <c r="R361">
        <v>64.293333329999996</v>
      </c>
      <c r="S361">
        <v>8</v>
      </c>
      <c r="T361">
        <v>5</v>
      </c>
      <c r="U361">
        <v>4</v>
      </c>
      <c r="V361">
        <v>7</v>
      </c>
      <c r="W361">
        <v>6.8</v>
      </c>
      <c r="X361">
        <v>6.2</v>
      </c>
    </row>
    <row r="362" spans="1:24" x14ac:dyDescent="0.25">
      <c r="A362">
        <v>10</v>
      </c>
      <c r="B362" t="s">
        <v>29</v>
      </c>
      <c r="C362">
        <v>4</v>
      </c>
      <c r="D362" t="s">
        <v>85</v>
      </c>
      <c r="E362" t="s">
        <v>18</v>
      </c>
      <c r="F362" t="s">
        <v>156</v>
      </c>
      <c r="G362">
        <v>1</v>
      </c>
      <c r="H362">
        <v>0</v>
      </c>
      <c r="I362">
        <v>0</v>
      </c>
      <c r="J362" s="2">
        <v>41549</v>
      </c>
      <c r="K362" t="s">
        <v>24</v>
      </c>
      <c r="L362">
        <v>1</v>
      </c>
      <c r="M362">
        <v>1.17E-2</v>
      </c>
      <c r="N362">
        <v>1.17E-2</v>
      </c>
      <c r="O362">
        <v>1.17E-2</v>
      </c>
      <c r="P362">
        <v>4.5</v>
      </c>
      <c r="Q362">
        <v>5</v>
      </c>
      <c r="R362">
        <v>58.4</v>
      </c>
      <c r="S362">
        <v>6</v>
      </c>
      <c r="T362">
        <v>5</v>
      </c>
      <c r="U362">
        <v>4</v>
      </c>
      <c r="V362">
        <v>4</v>
      </c>
      <c r="W362">
        <v>6.3</v>
      </c>
      <c r="X362">
        <v>6.2</v>
      </c>
    </row>
    <row r="363" spans="1:24" x14ac:dyDescent="0.25">
      <c r="A363">
        <v>10</v>
      </c>
      <c r="B363" t="s">
        <v>29</v>
      </c>
      <c r="C363">
        <v>5</v>
      </c>
      <c r="D363" t="s">
        <v>135</v>
      </c>
      <c r="E363" t="s">
        <v>22</v>
      </c>
      <c r="F363" t="s">
        <v>156</v>
      </c>
      <c r="G363">
        <v>24</v>
      </c>
      <c r="H363">
        <v>0</v>
      </c>
      <c r="I363">
        <v>0</v>
      </c>
      <c r="J363" s="2">
        <v>41549</v>
      </c>
      <c r="K363" t="s">
        <v>24</v>
      </c>
      <c r="L363" t="s">
        <v>43</v>
      </c>
      <c r="M363" t="s">
        <v>43</v>
      </c>
      <c r="N363">
        <v>0.62109999999999999</v>
      </c>
      <c r="O363">
        <v>2.5879167000000002E-2</v>
      </c>
      <c r="P363">
        <v>3.5</v>
      </c>
      <c r="Q363">
        <v>4</v>
      </c>
      <c r="R363">
        <v>77.813333330000006</v>
      </c>
      <c r="S363">
        <v>5</v>
      </c>
      <c r="T363">
        <v>4</v>
      </c>
      <c r="U363">
        <v>7</v>
      </c>
      <c r="V363">
        <v>4</v>
      </c>
      <c r="W363">
        <v>6.6</v>
      </c>
      <c r="X363">
        <v>6.8</v>
      </c>
    </row>
    <row r="364" spans="1:24" x14ac:dyDescent="0.25">
      <c r="A364">
        <v>10</v>
      </c>
      <c r="B364" t="s">
        <v>29</v>
      </c>
      <c r="C364">
        <v>5</v>
      </c>
      <c r="D364" t="s">
        <v>129</v>
      </c>
      <c r="E364" t="s">
        <v>18</v>
      </c>
      <c r="F364" t="s">
        <v>156</v>
      </c>
      <c r="G364">
        <v>1</v>
      </c>
      <c r="H364">
        <v>0</v>
      </c>
      <c r="I364">
        <v>0</v>
      </c>
      <c r="J364" s="2">
        <v>41549</v>
      </c>
      <c r="K364" t="s">
        <v>24</v>
      </c>
      <c r="L364">
        <v>1</v>
      </c>
      <c r="M364">
        <v>4.19E-2</v>
      </c>
      <c r="N364">
        <v>4.19E-2</v>
      </c>
      <c r="O364">
        <v>4.19E-2</v>
      </c>
      <c r="P364">
        <v>3.5</v>
      </c>
      <c r="Q364">
        <v>6</v>
      </c>
      <c r="R364">
        <v>69.493333329999999</v>
      </c>
      <c r="S364">
        <v>10</v>
      </c>
      <c r="T364">
        <v>6</v>
      </c>
      <c r="U364">
        <v>6</v>
      </c>
      <c r="V364">
        <v>14</v>
      </c>
      <c r="W364">
        <v>6.8</v>
      </c>
      <c r="X364">
        <v>6.7</v>
      </c>
    </row>
    <row r="365" spans="1:24" x14ac:dyDescent="0.25">
      <c r="A365">
        <v>11</v>
      </c>
      <c r="B365" t="s">
        <v>16</v>
      </c>
      <c r="C365">
        <v>1</v>
      </c>
      <c r="D365" t="s">
        <v>27</v>
      </c>
      <c r="E365" t="s">
        <v>18</v>
      </c>
      <c r="F365" t="s">
        <v>156</v>
      </c>
      <c r="G365">
        <v>2</v>
      </c>
      <c r="H365">
        <v>0</v>
      </c>
      <c r="I365">
        <v>0</v>
      </c>
      <c r="J365" s="2">
        <v>41551</v>
      </c>
      <c r="K365" t="s">
        <v>24</v>
      </c>
      <c r="L365" t="s">
        <v>43</v>
      </c>
      <c r="M365" t="s">
        <v>43</v>
      </c>
      <c r="N365">
        <v>3.3099999999999997E-2</v>
      </c>
      <c r="O365">
        <v>1.6549999999999999E-2</v>
      </c>
      <c r="P365">
        <v>13.6</v>
      </c>
      <c r="Q365">
        <v>3.6666666669999999</v>
      </c>
      <c r="R365">
        <v>15.41333333</v>
      </c>
      <c r="S365">
        <v>4</v>
      </c>
      <c r="T365">
        <v>3</v>
      </c>
      <c r="U365">
        <v>7</v>
      </c>
      <c r="V365">
        <v>4</v>
      </c>
      <c r="W365">
        <v>6.4</v>
      </c>
      <c r="X365">
        <v>6.2</v>
      </c>
    </row>
    <row r="366" spans="1:24" x14ac:dyDescent="0.25">
      <c r="A366">
        <v>11</v>
      </c>
      <c r="B366" t="s">
        <v>16</v>
      </c>
      <c r="C366">
        <v>2</v>
      </c>
      <c r="D366" t="s">
        <v>17</v>
      </c>
      <c r="E366" t="s">
        <v>18</v>
      </c>
      <c r="F366" t="s">
        <v>156</v>
      </c>
      <c r="G366">
        <v>2</v>
      </c>
      <c r="H366">
        <v>0</v>
      </c>
      <c r="I366">
        <v>0</v>
      </c>
      <c r="J366" s="2">
        <v>41551</v>
      </c>
      <c r="K366" t="s">
        <v>24</v>
      </c>
      <c r="L366">
        <v>1</v>
      </c>
      <c r="M366">
        <v>2.4899999999999999E-2</v>
      </c>
      <c r="N366">
        <v>3.6999999999999998E-2</v>
      </c>
      <c r="O366">
        <v>1.8499999999999999E-2</v>
      </c>
      <c r="P366">
        <v>12.1</v>
      </c>
      <c r="Q366">
        <v>4</v>
      </c>
      <c r="R366">
        <v>18.533333330000001</v>
      </c>
      <c r="S366">
        <v>4</v>
      </c>
      <c r="T366">
        <v>2</v>
      </c>
      <c r="U366">
        <v>6</v>
      </c>
      <c r="V366">
        <v>4</v>
      </c>
      <c r="W366">
        <v>6.5</v>
      </c>
      <c r="X366">
        <v>6.3</v>
      </c>
    </row>
    <row r="367" spans="1:24" x14ac:dyDescent="0.25">
      <c r="A367">
        <v>11</v>
      </c>
      <c r="B367" t="s">
        <v>16</v>
      </c>
      <c r="C367">
        <v>2</v>
      </c>
      <c r="D367" t="s">
        <v>17</v>
      </c>
      <c r="E367" t="s">
        <v>18</v>
      </c>
      <c r="F367" t="s">
        <v>156</v>
      </c>
      <c r="G367">
        <v>2</v>
      </c>
      <c r="H367">
        <v>0</v>
      </c>
      <c r="I367">
        <v>0</v>
      </c>
      <c r="J367" s="2">
        <v>41551</v>
      </c>
      <c r="K367" t="s">
        <v>24</v>
      </c>
      <c r="L367">
        <v>2</v>
      </c>
      <c r="M367">
        <v>1.21E-2</v>
      </c>
      <c r="N367">
        <v>3.6999999999999998E-2</v>
      </c>
      <c r="O367">
        <v>1.8499999999999999E-2</v>
      </c>
      <c r="P367">
        <v>12.1</v>
      </c>
      <c r="Q367">
        <v>4</v>
      </c>
      <c r="R367">
        <v>18.533333330000001</v>
      </c>
      <c r="S367">
        <v>4</v>
      </c>
      <c r="T367">
        <v>2</v>
      </c>
      <c r="U367">
        <v>6</v>
      </c>
      <c r="V367">
        <v>4</v>
      </c>
      <c r="W367">
        <v>6.5</v>
      </c>
      <c r="X367">
        <v>6.3</v>
      </c>
    </row>
    <row r="368" spans="1:24" x14ac:dyDescent="0.25">
      <c r="A368">
        <v>11</v>
      </c>
      <c r="B368" t="s">
        <v>16</v>
      </c>
      <c r="C368">
        <v>3</v>
      </c>
      <c r="D368" t="s">
        <v>86</v>
      </c>
      <c r="E368" t="s">
        <v>22</v>
      </c>
      <c r="F368" t="s">
        <v>156</v>
      </c>
      <c r="G368">
        <v>8</v>
      </c>
      <c r="H368">
        <v>0</v>
      </c>
      <c r="I368">
        <v>0</v>
      </c>
      <c r="J368" s="2">
        <v>41551</v>
      </c>
      <c r="K368" t="s">
        <v>24</v>
      </c>
      <c r="L368" t="s">
        <v>43</v>
      </c>
      <c r="M368" t="s">
        <v>43</v>
      </c>
      <c r="N368">
        <v>0.20430000000000001</v>
      </c>
      <c r="O368">
        <v>2.5537500000000001E-2</v>
      </c>
      <c r="P368">
        <v>10.3</v>
      </c>
      <c r="Q368">
        <v>3</v>
      </c>
      <c r="R368">
        <v>22.346666670000001</v>
      </c>
      <c r="S368">
        <v>6</v>
      </c>
      <c r="T368">
        <v>3</v>
      </c>
      <c r="U368">
        <v>13</v>
      </c>
      <c r="V368">
        <v>2</v>
      </c>
      <c r="W368">
        <v>6.1</v>
      </c>
      <c r="X368">
        <v>6.4</v>
      </c>
    </row>
    <row r="369" spans="1:24" x14ac:dyDescent="0.25">
      <c r="A369">
        <v>11</v>
      </c>
      <c r="B369" t="s">
        <v>16</v>
      </c>
      <c r="C369">
        <v>3</v>
      </c>
      <c r="D369" t="s">
        <v>28</v>
      </c>
      <c r="E369" t="s">
        <v>18</v>
      </c>
      <c r="F369" t="s">
        <v>156</v>
      </c>
      <c r="G369">
        <v>7</v>
      </c>
      <c r="H369">
        <v>0</v>
      </c>
      <c r="I369">
        <v>0</v>
      </c>
      <c r="J369" s="2">
        <v>41551</v>
      </c>
      <c r="K369" t="s">
        <v>24</v>
      </c>
      <c r="L369" t="s">
        <v>43</v>
      </c>
      <c r="M369" t="s">
        <v>43</v>
      </c>
      <c r="N369">
        <v>0.33989999999999998</v>
      </c>
      <c r="O369">
        <v>4.8557142999999997E-2</v>
      </c>
      <c r="P369">
        <v>10.3</v>
      </c>
      <c r="Q369">
        <v>3.6666666669999999</v>
      </c>
      <c r="R369">
        <v>16.8</v>
      </c>
      <c r="S369">
        <v>6</v>
      </c>
      <c r="T369">
        <v>3</v>
      </c>
      <c r="U369">
        <v>16</v>
      </c>
      <c r="V369">
        <v>3</v>
      </c>
      <c r="W369">
        <v>6.2</v>
      </c>
      <c r="X369">
        <v>6.3</v>
      </c>
    </row>
    <row r="370" spans="1:24" x14ac:dyDescent="0.25">
      <c r="A370">
        <v>11</v>
      </c>
      <c r="B370" t="s">
        <v>16</v>
      </c>
      <c r="C370">
        <v>4</v>
      </c>
      <c r="D370" t="s">
        <v>87</v>
      </c>
      <c r="E370" t="s">
        <v>22</v>
      </c>
      <c r="F370" t="s">
        <v>156</v>
      </c>
      <c r="G370">
        <v>132</v>
      </c>
      <c r="H370">
        <v>0</v>
      </c>
      <c r="I370">
        <v>0</v>
      </c>
      <c r="J370" s="2">
        <v>41551</v>
      </c>
      <c r="K370" t="s">
        <v>24</v>
      </c>
      <c r="L370" t="s">
        <v>43</v>
      </c>
      <c r="M370" t="s">
        <v>43</v>
      </c>
      <c r="N370">
        <v>2.1800000000000002</v>
      </c>
      <c r="O370">
        <v>1.6515152000000002E-2</v>
      </c>
      <c r="P370">
        <v>5.6</v>
      </c>
      <c r="Q370">
        <v>3</v>
      </c>
      <c r="R370">
        <v>55.28</v>
      </c>
      <c r="S370">
        <v>9</v>
      </c>
      <c r="T370">
        <v>5</v>
      </c>
      <c r="U370">
        <v>4</v>
      </c>
      <c r="V370">
        <v>20</v>
      </c>
      <c r="W370">
        <v>6.5</v>
      </c>
      <c r="X370">
        <v>6.3</v>
      </c>
    </row>
    <row r="371" spans="1:24" x14ac:dyDescent="0.25">
      <c r="A371">
        <v>11</v>
      </c>
      <c r="B371" t="s">
        <v>16</v>
      </c>
      <c r="C371">
        <v>4</v>
      </c>
      <c r="D371" t="s">
        <v>88</v>
      </c>
      <c r="E371" t="s">
        <v>18</v>
      </c>
      <c r="F371" t="s">
        <v>156</v>
      </c>
      <c r="G371">
        <v>23</v>
      </c>
      <c r="H371">
        <v>0</v>
      </c>
      <c r="I371">
        <v>0</v>
      </c>
      <c r="J371" s="2">
        <v>41551</v>
      </c>
      <c r="K371" t="s">
        <v>24</v>
      </c>
      <c r="L371" t="s">
        <v>43</v>
      </c>
      <c r="M371" t="s">
        <v>43</v>
      </c>
      <c r="N371">
        <v>1.0737000000000001</v>
      </c>
      <c r="O371">
        <v>4.6682609E-2</v>
      </c>
      <c r="P371">
        <v>5.6</v>
      </c>
      <c r="Q371">
        <v>3</v>
      </c>
      <c r="R371">
        <v>69.84</v>
      </c>
      <c r="S371">
        <v>11</v>
      </c>
      <c r="T371">
        <v>10</v>
      </c>
      <c r="U371">
        <v>27</v>
      </c>
      <c r="V371">
        <v>25</v>
      </c>
      <c r="W371">
        <v>5.9</v>
      </c>
      <c r="X371">
        <v>5.9</v>
      </c>
    </row>
    <row r="372" spans="1:24" x14ac:dyDescent="0.25">
      <c r="A372">
        <v>11</v>
      </c>
      <c r="B372" t="s">
        <v>16</v>
      </c>
      <c r="C372">
        <v>5</v>
      </c>
      <c r="D372" t="s">
        <v>89</v>
      </c>
      <c r="E372" t="s">
        <v>22</v>
      </c>
      <c r="F372" t="s">
        <v>156</v>
      </c>
      <c r="G372">
        <v>34</v>
      </c>
      <c r="H372">
        <v>0</v>
      </c>
      <c r="I372">
        <v>0</v>
      </c>
      <c r="J372" s="2">
        <v>41551</v>
      </c>
      <c r="K372" t="s">
        <v>24</v>
      </c>
      <c r="L372" t="s">
        <v>43</v>
      </c>
      <c r="M372" t="s">
        <v>43</v>
      </c>
      <c r="N372">
        <v>1.56</v>
      </c>
      <c r="O372">
        <v>4.7272727E-2</v>
      </c>
      <c r="P372">
        <v>3.5</v>
      </c>
      <c r="Q372">
        <v>3.3333333330000001</v>
      </c>
      <c r="R372">
        <v>79.546666669999993</v>
      </c>
      <c r="S372">
        <v>11</v>
      </c>
      <c r="T372">
        <v>5</v>
      </c>
      <c r="U372">
        <v>8</v>
      </c>
      <c r="V372">
        <v>8</v>
      </c>
      <c r="W372">
        <v>6.1</v>
      </c>
      <c r="X372">
        <v>6.2</v>
      </c>
    </row>
    <row r="373" spans="1:24" x14ac:dyDescent="0.25">
      <c r="A373">
        <v>11</v>
      </c>
      <c r="B373" t="s">
        <v>16</v>
      </c>
      <c r="C373">
        <v>5</v>
      </c>
      <c r="D373" t="s">
        <v>90</v>
      </c>
      <c r="E373" t="s">
        <v>18</v>
      </c>
      <c r="F373" t="s">
        <v>156</v>
      </c>
      <c r="G373">
        <v>34</v>
      </c>
      <c r="H373">
        <v>0</v>
      </c>
      <c r="I373">
        <v>0</v>
      </c>
      <c r="J373" s="2">
        <v>41551</v>
      </c>
      <c r="K373" t="s">
        <v>24</v>
      </c>
      <c r="L373" t="s">
        <v>43</v>
      </c>
      <c r="M373" t="s">
        <v>43</v>
      </c>
      <c r="N373">
        <v>1.5707</v>
      </c>
      <c r="O373">
        <v>4.6197058999999999E-2</v>
      </c>
      <c r="P373">
        <v>3.5</v>
      </c>
      <c r="Q373">
        <v>4</v>
      </c>
      <c r="R373">
        <v>78.853333329999998</v>
      </c>
      <c r="S373">
        <v>7</v>
      </c>
      <c r="T373">
        <v>6</v>
      </c>
      <c r="U373">
        <v>5</v>
      </c>
      <c r="V373">
        <v>6</v>
      </c>
      <c r="W373">
        <v>6.4</v>
      </c>
      <c r="X373">
        <v>6.3</v>
      </c>
    </row>
    <row r="374" spans="1:24" x14ac:dyDescent="0.25">
      <c r="A374">
        <v>11</v>
      </c>
      <c r="B374" t="s">
        <v>29</v>
      </c>
      <c r="C374">
        <v>1</v>
      </c>
      <c r="D374" t="s">
        <v>107</v>
      </c>
      <c r="E374" t="s">
        <v>22</v>
      </c>
      <c r="F374" t="s">
        <v>156</v>
      </c>
      <c r="G374">
        <v>1</v>
      </c>
      <c r="H374">
        <v>0</v>
      </c>
      <c r="I374">
        <v>0</v>
      </c>
      <c r="J374" s="2">
        <v>41551</v>
      </c>
      <c r="K374" t="s">
        <v>24</v>
      </c>
      <c r="L374">
        <v>1</v>
      </c>
      <c r="M374">
        <v>2.0299999999999999E-2</v>
      </c>
      <c r="N374">
        <v>2.0299999999999999E-2</v>
      </c>
      <c r="O374">
        <v>2.0299999999999999E-2</v>
      </c>
      <c r="P374">
        <v>13.2</v>
      </c>
      <c r="Q374">
        <v>4</v>
      </c>
      <c r="R374">
        <v>5.7066666670000004</v>
      </c>
      <c r="S374">
        <v>4</v>
      </c>
      <c r="T374">
        <v>2</v>
      </c>
      <c r="U374">
        <v>3</v>
      </c>
      <c r="V374">
        <v>3</v>
      </c>
      <c r="W374">
        <v>5.8</v>
      </c>
      <c r="X374">
        <v>5.6</v>
      </c>
    </row>
    <row r="375" spans="1:24" x14ac:dyDescent="0.25">
      <c r="A375">
        <v>11</v>
      </c>
      <c r="B375" t="s">
        <v>29</v>
      </c>
      <c r="C375">
        <v>1</v>
      </c>
      <c r="D375" t="s">
        <v>61</v>
      </c>
      <c r="E375" t="s">
        <v>18</v>
      </c>
      <c r="F375" t="s">
        <v>156</v>
      </c>
      <c r="G375">
        <v>1</v>
      </c>
      <c r="H375">
        <v>0</v>
      </c>
      <c r="I375">
        <v>0</v>
      </c>
      <c r="J375" s="2">
        <v>41551</v>
      </c>
      <c r="K375" t="s">
        <v>24</v>
      </c>
      <c r="L375">
        <v>1</v>
      </c>
      <c r="M375">
        <v>1.23E-2</v>
      </c>
      <c r="N375">
        <v>1.23E-2</v>
      </c>
      <c r="O375">
        <v>1.23E-2</v>
      </c>
      <c r="P375">
        <v>13.2</v>
      </c>
      <c r="Q375">
        <v>4</v>
      </c>
      <c r="R375">
        <v>2.9333333330000002</v>
      </c>
      <c r="S375">
        <v>3</v>
      </c>
      <c r="T375">
        <v>2</v>
      </c>
      <c r="U375">
        <v>3</v>
      </c>
      <c r="V375">
        <v>2</v>
      </c>
      <c r="W375">
        <v>6.2</v>
      </c>
      <c r="X375">
        <v>5.8</v>
      </c>
    </row>
    <row r="376" spans="1:24" x14ac:dyDescent="0.25">
      <c r="A376">
        <v>11</v>
      </c>
      <c r="B376" t="s">
        <v>29</v>
      </c>
      <c r="C376">
        <v>2</v>
      </c>
      <c r="D376" t="s">
        <v>30</v>
      </c>
      <c r="E376" t="s">
        <v>22</v>
      </c>
      <c r="F376" t="s">
        <v>156</v>
      </c>
      <c r="G376">
        <v>8</v>
      </c>
      <c r="H376">
        <v>0</v>
      </c>
      <c r="I376">
        <v>0</v>
      </c>
      <c r="J376" s="2">
        <v>41551</v>
      </c>
      <c r="K376" t="s">
        <v>24</v>
      </c>
      <c r="L376" t="s">
        <v>43</v>
      </c>
      <c r="M376" t="s">
        <v>43</v>
      </c>
      <c r="N376">
        <v>0.34229999999999999</v>
      </c>
      <c r="O376">
        <v>4.2787499999999999E-2</v>
      </c>
      <c r="P376">
        <v>11.2</v>
      </c>
      <c r="Q376">
        <v>3.6666666669999999</v>
      </c>
      <c r="R376">
        <v>6.0533333330000003</v>
      </c>
      <c r="S376">
        <v>3</v>
      </c>
      <c r="T376">
        <v>2</v>
      </c>
      <c r="U376">
        <v>3</v>
      </c>
      <c r="V376">
        <v>2</v>
      </c>
      <c r="W376">
        <v>5.9</v>
      </c>
      <c r="X376">
        <v>5.7</v>
      </c>
    </row>
    <row r="377" spans="1:24" x14ac:dyDescent="0.25">
      <c r="A377">
        <v>11</v>
      </c>
      <c r="B377" t="s">
        <v>29</v>
      </c>
      <c r="C377">
        <v>3</v>
      </c>
      <c r="D377" t="s">
        <v>130</v>
      </c>
      <c r="E377" t="s">
        <v>22</v>
      </c>
      <c r="F377" t="s">
        <v>156</v>
      </c>
      <c r="G377">
        <v>1</v>
      </c>
      <c r="H377">
        <v>0</v>
      </c>
      <c r="I377">
        <v>0</v>
      </c>
      <c r="J377" s="2">
        <v>41551</v>
      </c>
      <c r="K377" t="s">
        <v>24</v>
      </c>
      <c r="L377">
        <v>1</v>
      </c>
      <c r="M377">
        <v>1.5599999999999999E-2</v>
      </c>
      <c r="N377">
        <v>1.5599999999999999E-2</v>
      </c>
      <c r="O377">
        <v>1.5599999999999999E-2</v>
      </c>
      <c r="P377">
        <v>10</v>
      </c>
      <c r="Q377">
        <v>3</v>
      </c>
      <c r="R377">
        <v>11.6</v>
      </c>
      <c r="S377">
        <v>4</v>
      </c>
      <c r="T377">
        <v>2</v>
      </c>
      <c r="U377">
        <v>2</v>
      </c>
      <c r="V377">
        <v>2</v>
      </c>
      <c r="W377">
        <v>6</v>
      </c>
      <c r="X377">
        <v>5.9</v>
      </c>
    </row>
    <row r="378" spans="1:24" x14ac:dyDescent="0.25">
      <c r="A378">
        <v>11</v>
      </c>
      <c r="B378" t="s">
        <v>29</v>
      </c>
      <c r="C378">
        <v>3</v>
      </c>
      <c r="D378" t="s">
        <v>91</v>
      </c>
      <c r="E378" t="s">
        <v>18</v>
      </c>
      <c r="F378" t="s">
        <v>156</v>
      </c>
      <c r="G378">
        <v>2</v>
      </c>
      <c r="H378">
        <v>0</v>
      </c>
      <c r="I378">
        <v>0</v>
      </c>
      <c r="J378" s="2">
        <v>41551</v>
      </c>
      <c r="K378" t="s">
        <v>24</v>
      </c>
      <c r="L378">
        <v>1</v>
      </c>
      <c r="M378">
        <v>1.7100000000000001E-2</v>
      </c>
      <c r="N378">
        <v>2.3199999999999998E-2</v>
      </c>
      <c r="O378">
        <v>1.1599999999999999E-2</v>
      </c>
      <c r="P378">
        <v>10</v>
      </c>
      <c r="Q378">
        <v>3</v>
      </c>
      <c r="R378">
        <v>9.52</v>
      </c>
      <c r="S378">
        <v>3</v>
      </c>
      <c r="T378">
        <v>2</v>
      </c>
      <c r="U378">
        <v>2</v>
      </c>
      <c r="V378">
        <v>2</v>
      </c>
      <c r="W378">
        <v>6.2</v>
      </c>
      <c r="X378">
        <v>5.9</v>
      </c>
    </row>
    <row r="379" spans="1:24" x14ac:dyDescent="0.25">
      <c r="A379">
        <v>11</v>
      </c>
      <c r="B379" t="s">
        <v>29</v>
      </c>
      <c r="C379">
        <v>3</v>
      </c>
      <c r="D379" t="s">
        <v>91</v>
      </c>
      <c r="E379" t="s">
        <v>18</v>
      </c>
      <c r="F379" t="s">
        <v>156</v>
      </c>
      <c r="G379">
        <v>2</v>
      </c>
      <c r="H379">
        <v>0</v>
      </c>
      <c r="I379">
        <v>0</v>
      </c>
      <c r="J379" s="2">
        <v>41551</v>
      </c>
      <c r="K379" t="s">
        <v>24</v>
      </c>
      <c r="L379">
        <v>2</v>
      </c>
      <c r="M379">
        <v>6.1000000000000004E-3</v>
      </c>
      <c r="N379">
        <v>2.3199999999999998E-2</v>
      </c>
      <c r="O379">
        <v>1.1599999999999999E-2</v>
      </c>
      <c r="P379">
        <v>10</v>
      </c>
      <c r="Q379">
        <v>3</v>
      </c>
      <c r="R379">
        <v>9.52</v>
      </c>
      <c r="S379">
        <v>3</v>
      </c>
      <c r="T379">
        <v>2</v>
      </c>
      <c r="U379">
        <v>2</v>
      </c>
      <c r="V379">
        <v>2</v>
      </c>
      <c r="W379">
        <v>6.2</v>
      </c>
      <c r="X379">
        <v>5.9</v>
      </c>
    </row>
    <row r="380" spans="1:24" x14ac:dyDescent="0.25">
      <c r="A380">
        <v>11</v>
      </c>
      <c r="B380" t="s">
        <v>29</v>
      </c>
      <c r="C380">
        <v>4</v>
      </c>
      <c r="D380" t="s">
        <v>92</v>
      </c>
      <c r="E380" t="s">
        <v>22</v>
      </c>
      <c r="F380" t="s">
        <v>156</v>
      </c>
      <c r="G380">
        <v>1</v>
      </c>
      <c r="H380">
        <v>0</v>
      </c>
      <c r="I380">
        <v>0</v>
      </c>
      <c r="J380" s="2">
        <v>41551</v>
      </c>
      <c r="K380" t="s">
        <v>24</v>
      </c>
      <c r="L380">
        <v>1</v>
      </c>
      <c r="M380">
        <v>5.7099999999999998E-2</v>
      </c>
      <c r="N380">
        <v>5.7099999999999998E-2</v>
      </c>
      <c r="O380">
        <v>5.7099999999999998E-2</v>
      </c>
      <c r="P380">
        <v>5.3</v>
      </c>
      <c r="Q380">
        <v>3.3333333330000001</v>
      </c>
      <c r="R380">
        <v>45.22666667</v>
      </c>
      <c r="S380">
        <v>6</v>
      </c>
      <c r="T380">
        <v>6</v>
      </c>
      <c r="U380">
        <v>5</v>
      </c>
      <c r="V380">
        <v>19</v>
      </c>
      <c r="W380">
        <v>5.0999999999999996</v>
      </c>
      <c r="X380">
        <v>5.3</v>
      </c>
    </row>
    <row r="381" spans="1:24" x14ac:dyDescent="0.25">
      <c r="A381">
        <v>11</v>
      </c>
      <c r="B381" t="s">
        <v>29</v>
      </c>
      <c r="C381">
        <v>4</v>
      </c>
      <c r="D381" t="s">
        <v>32</v>
      </c>
      <c r="E381" t="s">
        <v>18</v>
      </c>
      <c r="F381" t="s">
        <v>156</v>
      </c>
      <c r="G381">
        <v>14</v>
      </c>
      <c r="H381">
        <v>0</v>
      </c>
      <c r="I381">
        <v>0</v>
      </c>
      <c r="J381" s="2">
        <v>41551</v>
      </c>
      <c r="K381" t="s">
        <v>24</v>
      </c>
      <c r="L381" t="s">
        <v>43</v>
      </c>
      <c r="M381" t="s">
        <v>43</v>
      </c>
      <c r="N381">
        <v>0.3175</v>
      </c>
      <c r="O381">
        <v>2.2678571000000002E-2</v>
      </c>
      <c r="P381">
        <v>5.3</v>
      </c>
      <c r="Q381">
        <v>4.3333333329999997</v>
      </c>
      <c r="R381">
        <v>41.066666669999996</v>
      </c>
      <c r="S381">
        <v>7</v>
      </c>
      <c r="T381">
        <v>3</v>
      </c>
      <c r="U381">
        <v>6</v>
      </c>
      <c r="V381">
        <v>1</v>
      </c>
      <c r="W381">
        <v>5.7</v>
      </c>
      <c r="X381">
        <v>5.7</v>
      </c>
    </row>
    <row r="382" spans="1:24" x14ac:dyDescent="0.25">
      <c r="A382">
        <v>11</v>
      </c>
      <c r="B382" t="s">
        <v>29</v>
      </c>
      <c r="C382">
        <v>5</v>
      </c>
      <c r="D382" t="s">
        <v>93</v>
      </c>
      <c r="E382" t="s">
        <v>18</v>
      </c>
      <c r="F382" t="s">
        <v>156</v>
      </c>
      <c r="G382">
        <v>1</v>
      </c>
      <c r="H382">
        <v>0</v>
      </c>
      <c r="I382">
        <v>0</v>
      </c>
      <c r="J382" s="2">
        <v>41551</v>
      </c>
      <c r="K382" t="s">
        <v>24</v>
      </c>
      <c r="L382">
        <v>1</v>
      </c>
      <c r="M382">
        <v>0.1113</v>
      </c>
      <c r="N382">
        <v>0.1113</v>
      </c>
      <c r="O382">
        <v>0.1113</v>
      </c>
      <c r="P382">
        <v>3.3</v>
      </c>
      <c r="Q382">
        <v>4.3333333329999997</v>
      </c>
      <c r="R382">
        <v>69.84</v>
      </c>
      <c r="S382">
        <v>13</v>
      </c>
      <c r="T382">
        <v>13</v>
      </c>
      <c r="U382">
        <v>13</v>
      </c>
      <c r="V382">
        <v>9</v>
      </c>
      <c r="W382">
        <v>5.8</v>
      </c>
      <c r="X382">
        <v>6.1</v>
      </c>
    </row>
    <row r="383" spans="1:24" x14ac:dyDescent="0.25">
      <c r="A383">
        <v>14</v>
      </c>
      <c r="B383" t="s">
        <v>16</v>
      </c>
      <c r="C383">
        <v>1</v>
      </c>
      <c r="D383" t="s">
        <v>136</v>
      </c>
      <c r="E383" t="s">
        <v>22</v>
      </c>
      <c r="F383" t="s">
        <v>156</v>
      </c>
      <c r="G383">
        <v>16</v>
      </c>
      <c r="H383">
        <v>0</v>
      </c>
      <c r="I383">
        <v>0</v>
      </c>
      <c r="J383" s="2">
        <v>41552</v>
      </c>
      <c r="K383" t="s">
        <v>24</v>
      </c>
      <c r="L383" t="s">
        <v>43</v>
      </c>
      <c r="M383" t="s">
        <v>43</v>
      </c>
      <c r="N383">
        <v>1.4008</v>
      </c>
      <c r="O383">
        <v>8.7550000000000003E-2</v>
      </c>
      <c r="P383">
        <v>13</v>
      </c>
      <c r="Q383">
        <v>3</v>
      </c>
      <c r="R383">
        <v>16.45333333</v>
      </c>
      <c r="S383">
        <v>3</v>
      </c>
      <c r="T383">
        <v>4</v>
      </c>
      <c r="U383">
        <v>4</v>
      </c>
      <c r="V383">
        <v>5</v>
      </c>
      <c r="W383">
        <v>5.9</v>
      </c>
      <c r="X383">
        <v>5.8</v>
      </c>
    </row>
    <row r="384" spans="1:24" x14ac:dyDescent="0.25">
      <c r="A384">
        <v>14</v>
      </c>
      <c r="B384" t="s">
        <v>16</v>
      </c>
      <c r="C384">
        <v>1</v>
      </c>
      <c r="D384" t="s">
        <v>41</v>
      </c>
      <c r="E384" t="s">
        <v>18</v>
      </c>
      <c r="F384" t="s">
        <v>156</v>
      </c>
      <c r="G384">
        <v>3</v>
      </c>
      <c r="H384">
        <v>0</v>
      </c>
      <c r="I384">
        <v>0</v>
      </c>
      <c r="J384" s="2">
        <v>41552</v>
      </c>
      <c r="K384" t="s">
        <v>24</v>
      </c>
      <c r="L384" t="s">
        <v>43</v>
      </c>
      <c r="M384" t="s">
        <v>43</v>
      </c>
      <c r="N384">
        <v>0.2162</v>
      </c>
      <c r="O384">
        <v>7.2066667000000001E-2</v>
      </c>
      <c r="P384">
        <v>13</v>
      </c>
      <c r="Q384">
        <v>3</v>
      </c>
      <c r="R384">
        <v>12.98666667</v>
      </c>
      <c r="S384">
        <v>3</v>
      </c>
      <c r="T384">
        <v>4</v>
      </c>
      <c r="U384">
        <v>1</v>
      </c>
      <c r="V384">
        <v>13</v>
      </c>
      <c r="W384">
        <v>6.3</v>
      </c>
      <c r="X384">
        <v>6.2</v>
      </c>
    </row>
    <row r="385" spans="1:24" x14ac:dyDescent="0.25">
      <c r="A385">
        <v>14</v>
      </c>
      <c r="B385" t="s">
        <v>16</v>
      </c>
      <c r="C385">
        <v>2</v>
      </c>
      <c r="D385" t="s">
        <v>145</v>
      </c>
      <c r="E385" t="s">
        <v>22</v>
      </c>
      <c r="F385" t="s">
        <v>156</v>
      </c>
      <c r="G385">
        <v>2</v>
      </c>
      <c r="H385">
        <v>0</v>
      </c>
      <c r="I385">
        <v>0</v>
      </c>
      <c r="J385" s="2">
        <v>41552</v>
      </c>
      <c r="K385" t="s">
        <v>24</v>
      </c>
      <c r="L385" t="s">
        <v>43</v>
      </c>
      <c r="M385" t="s">
        <v>43</v>
      </c>
      <c r="N385">
        <v>0.1729</v>
      </c>
      <c r="O385">
        <v>8.6449999999999999E-2</v>
      </c>
      <c r="P385">
        <v>11</v>
      </c>
      <c r="Q385">
        <v>3</v>
      </c>
      <c r="R385">
        <v>7.44</v>
      </c>
      <c r="S385">
        <v>4</v>
      </c>
      <c r="T385">
        <v>10</v>
      </c>
      <c r="U385">
        <v>2</v>
      </c>
      <c r="V385">
        <v>3</v>
      </c>
      <c r="W385">
        <v>6.1</v>
      </c>
      <c r="X385">
        <v>6</v>
      </c>
    </row>
    <row r="386" spans="1:24" x14ac:dyDescent="0.25">
      <c r="A386">
        <v>14</v>
      </c>
      <c r="B386" t="s">
        <v>16</v>
      </c>
      <c r="C386">
        <v>2</v>
      </c>
      <c r="D386" t="s">
        <v>94</v>
      </c>
      <c r="E386" t="s">
        <v>18</v>
      </c>
      <c r="F386" t="s">
        <v>156</v>
      </c>
      <c r="G386">
        <v>4</v>
      </c>
      <c r="H386">
        <v>0</v>
      </c>
      <c r="I386">
        <v>0</v>
      </c>
      <c r="J386" s="2">
        <v>41552</v>
      </c>
      <c r="K386" t="s">
        <v>24</v>
      </c>
      <c r="L386">
        <v>1</v>
      </c>
      <c r="M386">
        <v>8.6E-3</v>
      </c>
      <c r="N386">
        <v>0.26300000000000001</v>
      </c>
      <c r="O386">
        <v>6.5750000000000003E-2</v>
      </c>
      <c r="P386">
        <v>11</v>
      </c>
      <c r="Q386">
        <v>3</v>
      </c>
      <c r="R386">
        <v>24.08</v>
      </c>
      <c r="S386">
        <v>3</v>
      </c>
      <c r="T386">
        <v>2</v>
      </c>
      <c r="U386">
        <v>1</v>
      </c>
      <c r="V386">
        <v>2</v>
      </c>
      <c r="W386">
        <v>6.3</v>
      </c>
      <c r="X386">
        <v>6.1</v>
      </c>
    </row>
    <row r="387" spans="1:24" x14ac:dyDescent="0.25">
      <c r="A387">
        <v>14</v>
      </c>
      <c r="B387" t="s">
        <v>16</v>
      </c>
      <c r="C387">
        <v>2</v>
      </c>
      <c r="D387" t="s">
        <v>94</v>
      </c>
      <c r="E387" t="s">
        <v>18</v>
      </c>
      <c r="F387" t="s">
        <v>156</v>
      </c>
      <c r="G387">
        <v>4</v>
      </c>
      <c r="H387">
        <v>0</v>
      </c>
      <c r="I387">
        <v>0</v>
      </c>
      <c r="J387" s="2">
        <v>41552</v>
      </c>
      <c r="K387" t="s">
        <v>24</v>
      </c>
      <c r="L387">
        <v>2</v>
      </c>
      <c r="M387">
        <v>1.34E-2</v>
      </c>
      <c r="N387">
        <v>0.26300000000000001</v>
      </c>
      <c r="O387">
        <v>6.5750000000000003E-2</v>
      </c>
      <c r="P387">
        <v>11</v>
      </c>
      <c r="Q387">
        <v>3</v>
      </c>
      <c r="R387">
        <v>24.08</v>
      </c>
      <c r="S387">
        <v>3</v>
      </c>
      <c r="T387">
        <v>2</v>
      </c>
      <c r="U387">
        <v>1</v>
      </c>
      <c r="V387">
        <v>2</v>
      </c>
      <c r="W387">
        <v>6.3</v>
      </c>
      <c r="X387">
        <v>6.1</v>
      </c>
    </row>
    <row r="388" spans="1:24" x14ac:dyDescent="0.25">
      <c r="A388">
        <v>14</v>
      </c>
      <c r="B388" t="s">
        <v>16</v>
      </c>
      <c r="C388">
        <v>2</v>
      </c>
      <c r="D388" t="s">
        <v>94</v>
      </c>
      <c r="E388" t="s">
        <v>18</v>
      </c>
      <c r="F388" t="s">
        <v>156</v>
      </c>
      <c r="G388">
        <v>4</v>
      </c>
      <c r="H388">
        <v>0</v>
      </c>
      <c r="I388">
        <v>0</v>
      </c>
      <c r="J388" s="2">
        <v>41552</v>
      </c>
      <c r="K388" t="s">
        <v>24</v>
      </c>
      <c r="L388">
        <v>3</v>
      </c>
      <c r="M388">
        <v>9.9000000000000005E-2</v>
      </c>
      <c r="N388">
        <v>0.26300000000000001</v>
      </c>
      <c r="O388">
        <v>6.5750000000000003E-2</v>
      </c>
      <c r="P388">
        <v>11</v>
      </c>
      <c r="Q388">
        <v>3</v>
      </c>
      <c r="R388">
        <v>24.08</v>
      </c>
      <c r="S388">
        <v>3</v>
      </c>
      <c r="T388">
        <v>2</v>
      </c>
      <c r="U388">
        <v>1</v>
      </c>
      <c r="V388">
        <v>2</v>
      </c>
      <c r="W388">
        <v>6.3</v>
      </c>
      <c r="X388">
        <v>6.1</v>
      </c>
    </row>
    <row r="389" spans="1:24" x14ac:dyDescent="0.25">
      <c r="A389">
        <v>14</v>
      </c>
      <c r="B389" t="s">
        <v>16</v>
      </c>
      <c r="C389">
        <v>2</v>
      </c>
      <c r="D389" t="s">
        <v>94</v>
      </c>
      <c r="E389" t="s">
        <v>18</v>
      </c>
      <c r="F389" t="s">
        <v>156</v>
      </c>
      <c r="G389">
        <v>4</v>
      </c>
      <c r="H389">
        <v>0</v>
      </c>
      <c r="I389">
        <v>0</v>
      </c>
      <c r="J389" s="2">
        <v>41552</v>
      </c>
      <c r="K389" t="s">
        <v>24</v>
      </c>
      <c r="L389">
        <v>4</v>
      </c>
      <c r="M389">
        <v>0.14199999999999999</v>
      </c>
      <c r="N389">
        <v>0.26300000000000001</v>
      </c>
      <c r="O389">
        <v>6.5750000000000003E-2</v>
      </c>
      <c r="P389">
        <v>11</v>
      </c>
      <c r="Q389">
        <v>3</v>
      </c>
      <c r="R389">
        <v>24.08</v>
      </c>
      <c r="S389">
        <v>3</v>
      </c>
      <c r="T389">
        <v>2</v>
      </c>
      <c r="U389">
        <v>1</v>
      </c>
      <c r="V389">
        <v>2</v>
      </c>
      <c r="W389">
        <v>6.3</v>
      </c>
      <c r="X389">
        <v>6.1</v>
      </c>
    </row>
    <row r="390" spans="1:24" x14ac:dyDescent="0.25">
      <c r="A390">
        <v>14</v>
      </c>
      <c r="B390" t="s">
        <v>16</v>
      </c>
      <c r="C390">
        <v>3</v>
      </c>
      <c r="D390" t="s">
        <v>158</v>
      </c>
      <c r="E390" t="s">
        <v>22</v>
      </c>
      <c r="F390" t="s">
        <v>156</v>
      </c>
      <c r="G390">
        <v>3</v>
      </c>
      <c r="H390">
        <v>0</v>
      </c>
      <c r="I390">
        <v>0</v>
      </c>
      <c r="J390" s="2">
        <v>41552</v>
      </c>
      <c r="K390" t="s">
        <v>24</v>
      </c>
      <c r="L390" t="s">
        <v>43</v>
      </c>
      <c r="M390" t="s">
        <v>43</v>
      </c>
      <c r="N390">
        <v>0.56179999999999997</v>
      </c>
      <c r="O390">
        <v>0.187266667</v>
      </c>
      <c r="P390">
        <v>9</v>
      </c>
      <c r="Q390">
        <v>3</v>
      </c>
      <c r="R390">
        <v>25.813333329999999</v>
      </c>
      <c r="S390">
        <v>7</v>
      </c>
      <c r="T390">
        <v>4</v>
      </c>
      <c r="U390">
        <v>4</v>
      </c>
      <c r="V390">
        <v>45</v>
      </c>
      <c r="W390">
        <v>5.7</v>
      </c>
      <c r="X390">
        <v>5.3</v>
      </c>
    </row>
    <row r="391" spans="1:24" x14ac:dyDescent="0.25">
      <c r="A391">
        <v>14</v>
      </c>
      <c r="B391" t="s">
        <v>16</v>
      </c>
      <c r="C391">
        <v>3</v>
      </c>
      <c r="D391" t="s">
        <v>42</v>
      </c>
      <c r="E391" t="s">
        <v>18</v>
      </c>
      <c r="F391" t="s">
        <v>156</v>
      </c>
      <c r="G391">
        <v>12</v>
      </c>
      <c r="H391">
        <v>0</v>
      </c>
      <c r="I391">
        <v>0</v>
      </c>
      <c r="J391" s="2">
        <v>41552</v>
      </c>
      <c r="K391" t="s">
        <v>24</v>
      </c>
      <c r="L391" t="s">
        <v>43</v>
      </c>
      <c r="M391" t="s">
        <v>43</v>
      </c>
      <c r="N391">
        <v>0.5927</v>
      </c>
      <c r="O391">
        <v>4.9391667E-2</v>
      </c>
      <c r="P391">
        <v>9</v>
      </c>
      <c r="Q391">
        <v>3</v>
      </c>
      <c r="R391">
        <v>23.733333330000001</v>
      </c>
      <c r="S391">
        <v>6</v>
      </c>
      <c r="T391">
        <v>4</v>
      </c>
      <c r="U391">
        <v>5</v>
      </c>
      <c r="V391">
        <v>5</v>
      </c>
      <c r="W391">
        <v>6.3</v>
      </c>
      <c r="X391">
        <v>6.1</v>
      </c>
    </row>
    <row r="392" spans="1:24" x14ac:dyDescent="0.25">
      <c r="A392">
        <v>14</v>
      </c>
      <c r="B392" t="s">
        <v>16</v>
      </c>
      <c r="C392">
        <v>4</v>
      </c>
      <c r="D392" t="s">
        <v>108</v>
      </c>
      <c r="E392" t="s">
        <v>18</v>
      </c>
      <c r="F392" t="s">
        <v>156</v>
      </c>
      <c r="G392">
        <v>1</v>
      </c>
      <c r="H392">
        <v>0</v>
      </c>
      <c r="I392">
        <v>0</v>
      </c>
      <c r="J392" s="2">
        <v>41552</v>
      </c>
      <c r="K392" t="s">
        <v>24</v>
      </c>
      <c r="L392">
        <v>1</v>
      </c>
      <c r="M392">
        <v>1.3599999999999999E-2</v>
      </c>
      <c r="N392">
        <v>1.3599999999999999E-2</v>
      </c>
      <c r="O392">
        <v>1.3599999999999999E-2</v>
      </c>
      <c r="P392">
        <v>4</v>
      </c>
      <c r="Q392">
        <v>4.6666666670000003</v>
      </c>
      <c r="R392">
        <v>43.493333329999999</v>
      </c>
      <c r="S392">
        <v>6</v>
      </c>
      <c r="T392">
        <v>5</v>
      </c>
      <c r="U392">
        <v>11</v>
      </c>
      <c r="V392">
        <v>7</v>
      </c>
      <c r="W392">
        <v>6.2</v>
      </c>
      <c r="X392">
        <v>5.9</v>
      </c>
    </row>
    <row r="393" spans="1:24" x14ac:dyDescent="0.25">
      <c r="A393">
        <v>14</v>
      </c>
      <c r="B393" t="s">
        <v>16</v>
      </c>
      <c r="C393">
        <v>5</v>
      </c>
      <c r="D393" t="s">
        <v>95</v>
      </c>
      <c r="E393" t="s">
        <v>22</v>
      </c>
      <c r="F393" t="s">
        <v>156</v>
      </c>
      <c r="G393">
        <v>20</v>
      </c>
      <c r="H393">
        <v>0</v>
      </c>
      <c r="I393">
        <v>0</v>
      </c>
      <c r="J393" s="2">
        <v>41552</v>
      </c>
      <c r="K393" t="s">
        <v>24</v>
      </c>
      <c r="L393" t="s">
        <v>43</v>
      </c>
      <c r="M393" t="s">
        <v>43</v>
      </c>
      <c r="N393">
        <v>0.95299999999999996</v>
      </c>
      <c r="O393">
        <v>4.7649999999999998E-2</v>
      </c>
      <c r="P393">
        <v>2</v>
      </c>
      <c r="Q393">
        <v>3.6666666669999999</v>
      </c>
      <c r="R393">
        <v>70.186666669999994</v>
      </c>
      <c r="S393">
        <v>7</v>
      </c>
      <c r="T393">
        <v>7</v>
      </c>
      <c r="U393">
        <v>4</v>
      </c>
      <c r="V393">
        <v>35</v>
      </c>
      <c r="W393">
        <v>6.1</v>
      </c>
      <c r="X393">
        <v>7.4</v>
      </c>
    </row>
    <row r="394" spans="1:24" x14ac:dyDescent="0.25">
      <c r="A394">
        <v>14</v>
      </c>
      <c r="B394" t="s">
        <v>16</v>
      </c>
      <c r="C394">
        <v>5</v>
      </c>
      <c r="D394" t="s">
        <v>150</v>
      </c>
      <c r="E394" t="s">
        <v>18</v>
      </c>
      <c r="F394" t="s">
        <v>156</v>
      </c>
      <c r="G394">
        <v>1</v>
      </c>
      <c r="H394">
        <v>0</v>
      </c>
      <c r="I394">
        <v>0</v>
      </c>
      <c r="J394" s="2">
        <v>41552</v>
      </c>
      <c r="K394" t="s">
        <v>24</v>
      </c>
      <c r="L394">
        <v>1</v>
      </c>
      <c r="M394">
        <v>0.15809999999999999</v>
      </c>
      <c r="N394">
        <v>0.15809999999999999</v>
      </c>
      <c r="O394">
        <v>0.15809999999999999</v>
      </c>
      <c r="P394">
        <v>2</v>
      </c>
      <c r="Q394">
        <v>4.3333333329999997</v>
      </c>
      <c r="R394">
        <v>62.213333329999998</v>
      </c>
      <c r="S394">
        <v>10</v>
      </c>
      <c r="T394">
        <v>13</v>
      </c>
      <c r="U394">
        <v>13</v>
      </c>
      <c r="V394">
        <v>49</v>
      </c>
      <c r="W394">
        <v>5.6</v>
      </c>
      <c r="X394">
        <v>5.8</v>
      </c>
    </row>
    <row r="395" spans="1:24" x14ac:dyDescent="0.25">
      <c r="A395">
        <v>10</v>
      </c>
      <c r="B395" t="s">
        <v>29</v>
      </c>
      <c r="C395">
        <v>3</v>
      </c>
      <c r="D395" t="s">
        <v>58</v>
      </c>
      <c r="E395" t="s">
        <v>22</v>
      </c>
      <c r="F395" t="s">
        <v>161</v>
      </c>
      <c r="G395">
        <v>2</v>
      </c>
      <c r="H395">
        <v>0</v>
      </c>
      <c r="I395">
        <v>0</v>
      </c>
      <c r="J395" s="2">
        <v>41549</v>
      </c>
      <c r="K395" t="s">
        <v>24</v>
      </c>
      <c r="L395" t="s">
        <v>43</v>
      </c>
      <c r="M395" t="s">
        <v>43</v>
      </c>
      <c r="N395">
        <v>2.0199999999999999E-2</v>
      </c>
      <c r="O395">
        <v>1.01E-2</v>
      </c>
      <c r="P395">
        <v>7.5</v>
      </c>
      <c r="Q395">
        <v>4</v>
      </c>
      <c r="R395">
        <v>43.493333329999999</v>
      </c>
      <c r="S395">
        <v>6</v>
      </c>
      <c r="T395">
        <v>2</v>
      </c>
      <c r="U395">
        <v>5</v>
      </c>
      <c r="V395">
        <v>1</v>
      </c>
      <c r="W395">
        <v>6.5</v>
      </c>
      <c r="X395">
        <v>6.3</v>
      </c>
    </row>
    <row r="396" spans="1:24" x14ac:dyDescent="0.25">
      <c r="A396">
        <v>11</v>
      </c>
      <c r="B396" t="s">
        <v>29</v>
      </c>
      <c r="C396">
        <v>5</v>
      </c>
      <c r="D396" t="s">
        <v>157</v>
      </c>
      <c r="E396" t="s">
        <v>22</v>
      </c>
      <c r="F396" t="s">
        <v>43</v>
      </c>
      <c r="G396" t="s">
        <v>43</v>
      </c>
      <c r="H396" t="s">
        <v>43</v>
      </c>
      <c r="I396" t="s">
        <v>43</v>
      </c>
      <c r="J396" s="2">
        <v>41551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>
        <v>3.3</v>
      </c>
      <c r="Q396">
        <v>4</v>
      </c>
      <c r="R396">
        <v>50.426666670000003</v>
      </c>
      <c r="S396">
        <v>4</v>
      </c>
      <c r="T396">
        <v>6</v>
      </c>
      <c r="U396">
        <v>2</v>
      </c>
      <c r="V396">
        <v>3</v>
      </c>
      <c r="W396">
        <v>5.9</v>
      </c>
      <c r="X396">
        <v>6</v>
      </c>
    </row>
    <row r="397" spans="1:24" x14ac:dyDescent="0.25">
      <c r="A397">
        <v>13</v>
      </c>
      <c r="B397" t="s">
        <v>16</v>
      </c>
      <c r="C397">
        <v>5</v>
      </c>
      <c r="D397" t="s">
        <v>222</v>
      </c>
      <c r="E397" t="s">
        <v>22</v>
      </c>
      <c r="F397" t="s">
        <v>43</v>
      </c>
      <c r="G397" t="s">
        <v>43</v>
      </c>
      <c r="H397" t="s">
        <v>43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>
        <v>0.9</v>
      </c>
      <c r="Q397" t="s">
        <v>43</v>
      </c>
      <c r="R397" t="s">
        <v>43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</row>
    <row r="398" spans="1:24" x14ac:dyDescent="0.25">
      <c r="A398">
        <v>14</v>
      </c>
      <c r="B398" t="s">
        <v>29</v>
      </c>
      <c r="C398">
        <v>1</v>
      </c>
      <c r="D398" t="s">
        <v>225</v>
      </c>
      <c r="E398" t="s">
        <v>22</v>
      </c>
      <c r="F398" t="s">
        <v>43</v>
      </c>
      <c r="G398" t="s">
        <v>43</v>
      </c>
      <c r="H398" t="s">
        <v>43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>
        <v>13</v>
      </c>
      <c r="Q398" t="s">
        <v>43</v>
      </c>
      <c r="R398" t="s">
        <v>43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</row>
    <row r="399" spans="1:24" x14ac:dyDescent="0.25">
      <c r="A399">
        <v>15</v>
      </c>
      <c r="B399" t="s">
        <v>16</v>
      </c>
      <c r="C399">
        <v>2</v>
      </c>
      <c r="D399" t="s">
        <v>117</v>
      </c>
      <c r="E399" t="s">
        <v>18</v>
      </c>
      <c r="F399" t="s">
        <v>43</v>
      </c>
      <c r="G399" t="s">
        <v>43</v>
      </c>
      <c r="H399" t="s">
        <v>43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>
        <v>8</v>
      </c>
      <c r="Q399">
        <v>4</v>
      </c>
      <c r="R399">
        <v>19.22666667</v>
      </c>
      <c r="S399">
        <v>3</v>
      </c>
      <c r="T399">
        <v>9</v>
      </c>
      <c r="U399">
        <v>3</v>
      </c>
      <c r="V399">
        <v>20</v>
      </c>
      <c r="W399">
        <v>5</v>
      </c>
      <c r="X399">
        <v>5.5</v>
      </c>
    </row>
    <row r="400" spans="1:24" x14ac:dyDescent="0.25">
      <c r="A400">
        <v>15</v>
      </c>
      <c r="B400" t="s">
        <v>16</v>
      </c>
      <c r="C400">
        <v>4</v>
      </c>
      <c r="D400" t="s">
        <v>120</v>
      </c>
      <c r="E400" t="s">
        <v>22</v>
      </c>
      <c r="F400" t="s">
        <v>43</v>
      </c>
      <c r="G400" t="s">
        <v>43</v>
      </c>
      <c r="H400" t="s">
        <v>43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>
        <v>4</v>
      </c>
      <c r="Q400">
        <v>4</v>
      </c>
      <c r="R400">
        <v>51.813333329999999</v>
      </c>
      <c r="S400">
        <v>3</v>
      </c>
      <c r="T400">
        <v>4</v>
      </c>
      <c r="U400">
        <v>2</v>
      </c>
      <c r="V400">
        <v>3</v>
      </c>
      <c r="W400">
        <v>5.3</v>
      </c>
      <c r="X400">
        <v>5.3</v>
      </c>
    </row>
    <row r="401" spans="1:24" x14ac:dyDescent="0.25">
      <c r="A401">
        <v>15</v>
      </c>
      <c r="B401" t="s">
        <v>16</v>
      </c>
      <c r="C401">
        <v>4</v>
      </c>
      <c r="D401" t="s">
        <v>121</v>
      </c>
      <c r="E401" t="s">
        <v>18</v>
      </c>
      <c r="F401" t="s">
        <v>43</v>
      </c>
      <c r="G401" t="s">
        <v>43</v>
      </c>
      <c r="H401" t="s">
        <v>43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>
        <v>4</v>
      </c>
      <c r="Q401">
        <v>4</v>
      </c>
      <c r="R401">
        <v>46.613333330000003</v>
      </c>
      <c r="S401">
        <v>3</v>
      </c>
      <c r="T401">
        <v>5</v>
      </c>
      <c r="U401">
        <v>2</v>
      </c>
      <c r="V401">
        <v>5</v>
      </c>
      <c r="W401">
        <v>5.5</v>
      </c>
      <c r="X401">
        <v>5.8</v>
      </c>
    </row>
    <row r="402" spans="1:24" x14ac:dyDescent="0.25">
      <c r="A402">
        <v>15</v>
      </c>
      <c r="B402" t="s">
        <v>16</v>
      </c>
      <c r="C402">
        <v>5</v>
      </c>
      <c r="D402" t="s">
        <v>122</v>
      </c>
      <c r="E402" t="s">
        <v>22</v>
      </c>
      <c r="F402" t="s">
        <v>43</v>
      </c>
      <c r="G402" t="s">
        <v>43</v>
      </c>
      <c r="H402" t="s">
        <v>43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>
        <v>2</v>
      </c>
      <c r="Q402">
        <v>3.3333333330000001</v>
      </c>
      <c r="R402">
        <v>80.58666667</v>
      </c>
      <c r="S402">
        <v>21</v>
      </c>
      <c r="T402">
        <v>9</v>
      </c>
      <c r="U402">
        <v>10</v>
      </c>
      <c r="V402">
        <v>3</v>
      </c>
      <c r="W402">
        <v>6.1</v>
      </c>
      <c r="X402">
        <v>5.7</v>
      </c>
    </row>
    <row r="403" spans="1:24" x14ac:dyDescent="0.25">
      <c r="A403">
        <v>15</v>
      </c>
      <c r="B403" t="s">
        <v>16</v>
      </c>
      <c r="C403">
        <v>5</v>
      </c>
      <c r="D403" t="s">
        <v>123</v>
      </c>
      <c r="E403" t="s">
        <v>18</v>
      </c>
      <c r="F403" t="s">
        <v>43</v>
      </c>
      <c r="G403" t="s">
        <v>43</v>
      </c>
      <c r="H403" t="s">
        <v>43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>
        <v>2</v>
      </c>
      <c r="Q403">
        <v>4.6666666670000003</v>
      </c>
      <c r="R403">
        <v>80.933333329999996</v>
      </c>
      <c r="S403">
        <v>8</v>
      </c>
      <c r="T403">
        <v>8</v>
      </c>
      <c r="U403">
        <v>4</v>
      </c>
      <c r="V403">
        <v>14</v>
      </c>
      <c r="W403">
        <v>5.7</v>
      </c>
      <c r="X403">
        <v>5.7</v>
      </c>
    </row>
    <row r="404" spans="1:24" x14ac:dyDescent="0.25">
      <c r="A404">
        <v>15</v>
      </c>
      <c r="B404" t="s">
        <v>29</v>
      </c>
      <c r="C404">
        <v>4</v>
      </c>
      <c r="D404" t="s">
        <v>162</v>
      </c>
      <c r="E404" t="s">
        <v>18</v>
      </c>
      <c r="F404" t="s">
        <v>43</v>
      </c>
      <c r="G404" t="s">
        <v>43</v>
      </c>
      <c r="H404" t="s">
        <v>43</v>
      </c>
      <c r="I404" t="s">
        <v>43</v>
      </c>
      <c r="J404" s="2">
        <v>41550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>
        <v>5</v>
      </c>
      <c r="Q404">
        <v>5.3333333329999997</v>
      </c>
      <c r="R404">
        <v>83.706666670000004</v>
      </c>
      <c r="S404">
        <v>6</v>
      </c>
      <c r="T404">
        <v>6</v>
      </c>
      <c r="U404">
        <v>19</v>
      </c>
      <c r="V404">
        <v>25</v>
      </c>
      <c r="W404">
        <v>5.5</v>
      </c>
      <c r="X404">
        <v>5.6</v>
      </c>
    </row>
    <row r="405" spans="1:24" x14ac:dyDescent="0.25">
      <c r="A405">
        <v>16</v>
      </c>
      <c r="B405" t="s">
        <v>16</v>
      </c>
      <c r="C405">
        <v>2</v>
      </c>
      <c r="D405" t="s">
        <v>163</v>
      </c>
      <c r="E405" t="s">
        <v>22</v>
      </c>
      <c r="F405" t="s">
        <v>43</v>
      </c>
      <c r="G405" t="s">
        <v>43</v>
      </c>
      <c r="H405" t="s">
        <v>43</v>
      </c>
      <c r="I405" t="s">
        <v>43</v>
      </c>
      <c r="J405" s="2">
        <v>41548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>
        <v>7</v>
      </c>
      <c r="Q405" t="s">
        <v>43</v>
      </c>
      <c r="R405" t="s">
        <v>43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</row>
    <row r="406" spans="1:24" x14ac:dyDescent="0.25">
      <c r="A406">
        <v>13</v>
      </c>
      <c r="B406" t="s">
        <v>29</v>
      </c>
      <c r="C406">
        <v>1</v>
      </c>
      <c r="D406" t="s">
        <v>66</v>
      </c>
      <c r="E406" t="s">
        <v>22</v>
      </c>
      <c r="F406" t="s">
        <v>164</v>
      </c>
      <c r="G406">
        <v>6</v>
      </c>
      <c r="H406">
        <v>6</v>
      </c>
      <c r="I406">
        <v>1</v>
      </c>
      <c r="J406" s="2">
        <v>41553</v>
      </c>
      <c r="K406" t="s">
        <v>20</v>
      </c>
      <c r="L406" t="s">
        <v>43</v>
      </c>
      <c r="M406" t="s">
        <v>43</v>
      </c>
      <c r="N406">
        <v>0.7198</v>
      </c>
      <c r="O406">
        <v>0.119966667</v>
      </c>
      <c r="P406">
        <v>7.1</v>
      </c>
      <c r="Q406">
        <v>3.6666666669999999</v>
      </c>
      <c r="R406">
        <v>2.2400000000000002</v>
      </c>
      <c r="S406">
        <v>3</v>
      </c>
      <c r="T406">
        <v>2</v>
      </c>
      <c r="U406">
        <v>1</v>
      </c>
      <c r="V406">
        <v>5</v>
      </c>
      <c r="W406">
        <v>5.6</v>
      </c>
      <c r="X406">
        <v>5.4</v>
      </c>
    </row>
    <row r="407" spans="1:24" x14ac:dyDescent="0.25">
      <c r="A407">
        <v>13</v>
      </c>
      <c r="B407" t="s">
        <v>29</v>
      </c>
      <c r="C407">
        <v>4</v>
      </c>
      <c r="D407" t="s">
        <v>38</v>
      </c>
      <c r="E407" t="s">
        <v>22</v>
      </c>
      <c r="F407" t="s">
        <v>164</v>
      </c>
      <c r="G407">
        <v>5</v>
      </c>
      <c r="H407">
        <v>5</v>
      </c>
      <c r="I407">
        <v>1</v>
      </c>
      <c r="J407" s="2">
        <v>41553</v>
      </c>
      <c r="K407" t="s">
        <v>20</v>
      </c>
      <c r="L407" t="s">
        <v>43</v>
      </c>
      <c r="M407" t="s">
        <v>43</v>
      </c>
      <c r="N407">
        <v>2.75</v>
      </c>
      <c r="O407">
        <v>0.55000000000000004</v>
      </c>
      <c r="P407">
        <v>2.6</v>
      </c>
      <c r="Q407">
        <v>4.6666666670000003</v>
      </c>
      <c r="R407">
        <v>61.173333329999998</v>
      </c>
      <c r="S407">
        <v>2</v>
      </c>
      <c r="T407">
        <v>2</v>
      </c>
      <c r="U407">
        <v>1</v>
      </c>
      <c r="V407">
        <v>3</v>
      </c>
      <c r="W407">
        <v>5.9</v>
      </c>
      <c r="X407">
        <v>4.9000000000000004</v>
      </c>
    </row>
    <row r="408" spans="1:24" x14ac:dyDescent="0.25">
      <c r="A408">
        <v>13</v>
      </c>
      <c r="B408" t="s">
        <v>29</v>
      </c>
      <c r="C408">
        <v>4</v>
      </c>
      <c r="D408" t="s">
        <v>144</v>
      </c>
      <c r="E408" t="s">
        <v>18</v>
      </c>
      <c r="F408" t="s">
        <v>164</v>
      </c>
      <c r="G408">
        <v>8</v>
      </c>
      <c r="H408">
        <v>8</v>
      </c>
      <c r="I408">
        <v>1</v>
      </c>
      <c r="J408" s="2">
        <v>41553</v>
      </c>
      <c r="K408" t="s">
        <v>20</v>
      </c>
      <c r="L408" t="s">
        <v>43</v>
      </c>
      <c r="M408" t="s">
        <v>43</v>
      </c>
      <c r="N408">
        <v>1.26</v>
      </c>
      <c r="O408">
        <v>0.1575</v>
      </c>
      <c r="P408">
        <v>2.6</v>
      </c>
      <c r="Q408">
        <v>5.3333333329999997</v>
      </c>
      <c r="R408">
        <v>67.760000000000005</v>
      </c>
      <c r="S408">
        <v>2</v>
      </c>
      <c r="T408">
        <v>2</v>
      </c>
      <c r="U408">
        <v>4</v>
      </c>
      <c r="V408">
        <v>2</v>
      </c>
      <c r="W408">
        <v>5.3</v>
      </c>
      <c r="X408">
        <v>5.6</v>
      </c>
    </row>
    <row r="409" spans="1:24" x14ac:dyDescent="0.25">
      <c r="A409">
        <v>15</v>
      </c>
      <c r="B409" t="s">
        <v>16</v>
      </c>
      <c r="C409">
        <v>1</v>
      </c>
      <c r="D409" t="s">
        <v>115</v>
      </c>
      <c r="E409" t="s">
        <v>22</v>
      </c>
      <c r="F409" t="s">
        <v>164</v>
      </c>
      <c r="G409">
        <v>1</v>
      </c>
      <c r="H409">
        <v>1</v>
      </c>
      <c r="I409">
        <v>1</v>
      </c>
      <c r="J409" s="2">
        <v>41550</v>
      </c>
      <c r="K409" t="s">
        <v>20</v>
      </c>
      <c r="L409">
        <v>1</v>
      </c>
      <c r="M409">
        <v>0.21679999999999999</v>
      </c>
      <c r="N409">
        <v>0.21679999999999999</v>
      </c>
      <c r="O409">
        <v>0.21679999999999999</v>
      </c>
      <c r="P409">
        <v>10</v>
      </c>
      <c r="Q409">
        <v>3.3333333330000001</v>
      </c>
      <c r="R409">
        <v>7.0933333330000004</v>
      </c>
      <c r="S409">
        <v>4</v>
      </c>
      <c r="T409">
        <v>4</v>
      </c>
      <c r="U409">
        <v>4</v>
      </c>
      <c r="V409">
        <v>2</v>
      </c>
      <c r="W409">
        <v>5.0999999999999996</v>
      </c>
      <c r="X409">
        <v>5</v>
      </c>
    </row>
    <row r="410" spans="1:24" x14ac:dyDescent="0.25">
      <c r="A410">
        <v>16</v>
      </c>
      <c r="B410" t="s">
        <v>16</v>
      </c>
      <c r="C410">
        <v>5</v>
      </c>
      <c r="D410" t="s">
        <v>51</v>
      </c>
      <c r="E410" t="s">
        <v>22</v>
      </c>
      <c r="F410" t="s">
        <v>164</v>
      </c>
      <c r="G410">
        <v>5</v>
      </c>
      <c r="H410">
        <v>5</v>
      </c>
      <c r="I410">
        <v>1</v>
      </c>
      <c r="J410" s="2">
        <v>41548</v>
      </c>
      <c r="K410" t="s">
        <v>20</v>
      </c>
      <c r="L410" t="s">
        <v>43</v>
      </c>
      <c r="M410" t="s">
        <v>43</v>
      </c>
      <c r="N410">
        <v>0.69179999999999997</v>
      </c>
      <c r="O410">
        <v>0.13836000000000001</v>
      </c>
      <c r="P410">
        <v>1</v>
      </c>
      <c r="Q410">
        <v>4</v>
      </c>
      <c r="R410">
        <v>93.066666670000004</v>
      </c>
      <c r="S410">
        <v>6</v>
      </c>
      <c r="T410">
        <v>9</v>
      </c>
      <c r="U410">
        <v>3</v>
      </c>
      <c r="V410">
        <v>23</v>
      </c>
      <c r="W410">
        <v>5.4</v>
      </c>
      <c r="X410">
        <v>5.4</v>
      </c>
    </row>
    <row r="411" spans="1:24" x14ac:dyDescent="0.25">
      <c r="A411">
        <v>16</v>
      </c>
      <c r="B411" t="s">
        <v>29</v>
      </c>
      <c r="C411">
        <v>1</v>
      </c>
      <c r="D411" t="s">
        <v>165</v>
      </c>
      <c r="E411" t="s">
        <v>22</v>
      </c>
      <c r="F411" t="s">
        <v>164</v>
      </c>
      <c r="G411">
        <v>34</v>
      </c>
      <c r="H411">
        <v>34</v>
      </c>
      <c r="I411">
        <v>1</v>
      </c>
      <c r="J411" s="2">
        <v>41548</v>
      </c>
      <c r="K411" t="s">
        <v>20</v>
      </c>
      <c r="L411" t="s">
        <v>43</v>
      </c>
      <c r="M411" t="s">
        <v>43</v>
      </c>
      <c r="N411">
        <v>1.01</v>
      </c>
      <c r="O411">
        <v>2.9705881999999999E-2</v>
      </c>
      <c r="P411">
        <v>9</v>
      </c>
      <c r="Q411">
        <v>4.3333333329999997</v>
      </c>
      <c r="R411">
        <v>0.16</v>
      </c>
      <c r="S411">
        <v>4</v>
      </c>
      <c r="T411">
        <v>2</v>
      </c>
      <c r="U411">
        <v>4</v>
      </c>
      <c r="V411">
        <v>4</v>
      </c>
      <c r="W411">
        <v>5.9</v>
      </c>
      <c r="X411">
        <v>6.3</v>
      </c>
    </row>
    <row r="412" spans="1:24" x14ac:dyDescent="0.25">
      <c r="A412">
        <v>16</v>
      </c>
      <c r="B412" t="s">
        <v>29</v>
      </c>
      <c r="C412">
        <v>1</v>
      </c>
      <c r="D412" t="s">
        <v>98</v>
      </c>
      <c r="E412" t="s">
        <v>18</v>
      </c>
      <c r="F412" t="s">
        <v>164</v>
      </c>
      <c r="G412">
        <v>23</v>
      </c>
      <c r="H412">
        <v>23</v>
      </c>
      <c r="I412">
        <v>1</v>
      </c>
      <c r="J412" s="2">
        <v>41548</v>
      </c>
      <c r="K412" t="s">
        <v>20</v>
      </c>
      <c r="L412" t="s">
        <v>43</v>
      </c>
      <c r="M412" t="s">
        <v>43</v>
      </c>
      <c r="N412">
        <v>0.99509999999999998</v>
      </c>
      <c r="O412">
        <v>4.3265217000000002E-2</v>
      </c>
      <c r="P412">
        <v>9</v>
      </c>
      <c r="Q412">
        <v>4</v>
      </c>
      <c r="R412">
        <v>0.16</v>
      </c>
      <c r="S412">
        <v>3</v>
      </c>
      <c r="T412">
        <v>3</v>
      </c>
      <c r="U412">
        <v>8</v>
      </c>
      <c r="V412">
        <v>4</v>
      </c>
      <c r="W412">
        <v>6.2</v>
      </c>
      <c r="X412">
        <v>6.6</v>
      </c>
    </row>
    <row r="413" spans="1:24" x14ac:dyDescent="0.25">
      <c r="A413">
        <v>16</v>
      </c>
      <c r="B413" t="s">
        <v>29</v>
      </c>
      <c r="C413">
        <v>2</v>
      </c>
      <c r="D413" t="s">
        <v>166</v>
      </c>
      <c r="E413" t="s">
        <v>22</v>
      </c>
      <c r="F413" t="s">
        <v>164</v>
      </c>
      <c r="G413">
        <v>82</v>
      </c>
      <c r="H413">
        <v>82</v>
      </c>
      <c r="I413">
        <v>1</v>
      </c>
      <c r="J413" s="2">
        <v>41548</v>
      </c>
      <c r="K413" t="s">
        <v>20</v>
      </c>
      <c r="L413" t="s">
        <v>43</v>
      </c>
      <c r="M413" t="s">
        <v>43</v>
      </c>
      <c r="N413">
        <v>1.6339999999999999</v>
      </c>
      <c r="O413">
        <v>1.9926829E-2</v>
      </c>
      <c r="P413">
        <v>7</v>
      </c>
      <c r="Q413">
        <v>4</v>
      </c>
      <c r="R413">
        <v>0.85333333300000003</v>
      </c>
      <c r="S413">
        <v>5</v>
      </c>
      <c r="T413">
        <v>2</v>
      </c>
      <c r="U413">
        <v>6</v>
      </c>
      <c r="V413">
        <v>1</v>
      </c>
      <c r="W413">
        <v>6</v>
      </c>
      <c r="X413">
        <v>6</v>
      </c>
    </row>
    <row r="414" spans="1:24" x14ac:dyDescent="0.25">
      <c r="A414">
        <v>10</v>
      </c>
      <c r="B414" t="s">
        <v>16</v>
      </c>
      <c r="C414">
        <v>5</v>
      </c>
      <c r="D414" t="s">
        <v>143</v>
      </c>
      <c r="E414" t="s">
        <v>22</v>
      </c>
      <c r="F414" t="s">
        <v>212</v>
      </c>
      <c r="G414">
        <v>1</v>
      </c>
      <c r="H414">
        <v>0</v>
      </c>
      <c r="I414">
        <v>0</v>
      </c>
      <c r="J414" s="2">
        <v>41549</v>
      </c>
      <c r="K414" t="s">
        <v>24</v>
      </c>
      <c r="L414">
        <v>1</v>
      </c>
      <c r="M414">
        <v>5.1200000000000002E-2</v>
      </c>
      <c r="N414">
        <v>5.1200000000000002E-2</v>
      </c>
      <c r="O414">
        <v>5.1200000000000002E-2</v>
      </c>
      <c r="P414">
        <v>2.5</v>
      </c>
      <c r="Q414">
        <v>4</v>
      </c>
      <c r="R414">
        <v>78.853333329999998</v>
      </c>
      <c r="S414">
        <v>7</v>
      </c>
      <c r="T414">
        <v>8</v>
      </c>
      <c r="U414">
        <v>7</v>
      </c>
      <c r="V414">
        <v>21</v>
      </c>
      <c r="W414">
        <v>6.9</v>
      </c>
      <c r="X414">
        <v>6.5</v>
      </c>
    </row>
    <row r="415" spans="1:24" x14ac:dyDescent="0.25">
      <c r="A415">
        <v>10</v>
      </c>
      <c r="B415" t="s">
        <v>16</v>
      </c>
      <c r="C415">
        <v>2</v>
      </c>
      <c r="D415" t="s">
        <v>104</v>
      </c>
      <c r="E415" t="s">
        <v>18</v>
      </c>
      <c r="F415" t="s">
        <v>169</v>
      </c>
      <c r="G415">
        <v>2</v>
      </c>
      <c r="H415">
        <v>0</v>
      </c>
      <c r="I415">
        <v>0</v>
      </c>
      <c r="J415" s="2">
        <v>41549</v>
      </c>
      <c r="K415" t="s">
        <v>24</v>
      </c>
      <c r="L415">
        <v>1</v>
      </c>
      <c r="M415">
        <v>0.36099999999999999</v>
      </c>
      <c r="N415">
        <v>2.2656999999999998</v>
      </c>
      <c r="O415">
        <v>1.1328499999999999</v>
      </c>
      <c r="P415">
        <v>9.5</v>
      </c>
      <c r="Q415">
        <v>4</v>
      </c>
      <c r="R415">
        <v>32.746666670000003</v>
      </c>
      <c r="S415">
        <v>13</v>
      </c>
      <c r="T415">
        <v>6</v>
      </c>
      <c r="U415">
        <v>7</v>
      </c>
      <c r="V415">
        <v>8</v>
      </c>
      <c r="W415">
        <v>6.6</v>
      </c>
      <c r="X415">
        <v>6.5</v>
      </c>
    </row>
    <row r="416" spans="1:24" x14ac:dyDescent="0.25">
      <c r="A416">
        <v>10</v>
      </c>
      <c r="B416" t="s">
        <v>16</v>
      </c>
      <c r="C416">
        <v>2</v>
      </c>
      <c r="D416" t="s">
        <v>104</v>
      </c>
      <c r="E416" t="s">
        <v>18</v>
      </c>
      <c r="F416" t="s">
        <v>169</v>
      </c>
      <c r="G416">
        <v>2</v>
      </c>
      <c r="H416">
        <v>0</v>
      </c>
      <c r="I416">
        <v>0</v>
      </c>
      <c r="J416" s="2">
        <v>41549</v>
      </c>
      <c r="K416" t="s">
        <v>24</v>
      </c>
      <c r="L416">
        <v>2</v>
      </c>
      <c r="M416">
        <v>1.9047000000000001</v>
      </c>
      <c r="N416">
        <v>2.2656999999999998</v>
      </c>
      <c r="O416">
        <v>1.1328499999999999</v>
      </c>
      <c r="P416">
        <v>9.5</v>
      </c>
      <c r="Q416">
        <v>4</v>
      </c>
      <c r="R416">
        <v>32.746666670000003</v>
      </c>
      <c r="S416">
        <v>13</v>
      </c>
      <c r="T416">
        <v>6</v>
      </c>
      <c r="U416">
        <v>7</v>
      </c>
      <c r="V416">
        <v>8</v>
      </c>
      <c r="W416">
        <v>6.6</v>
      </c>
      <c r="X416">
        <v>6.5</v>
      </c>
    </row>
    <row r="417" spans="1:24" s="4" customFormat="1" x14ac:dyDescent="0.25">
      <c r="A417" s="4">
        <v>10</v>
      </c>
      <c r="B417" s="4" t="s">
        <v>16</v>
      </c>
      <c r="C417" s="4">
        <v>3</v>
      </c>
      <c r="D417" s="4" t="s">
        <v>21</v>
      </c>
      <c r="E417" s="4" t="s">
        <v>22</v>
      </c>
      <c r="F417" s="4" t="s">
        <v>169</v>
      </c>
      <c r="G417" s="4">
        <v>1</v>
      </c>
      <c r="H417" s="4">
        <v>0</v>
      </c>
      <c r="I417" s="4">
        <v>0</v>
      </c>
      <c r="J417" s="5">
        <v>41549</v>
      </c>
      <c r="K417" s="4" t="s">
        <v>24</v>
      </c>
      <c r="L417" s="4">
        <v>1</v>
      </c>
      <c r="M417" s="4">
        <v>1.605</v>
      </c>
      <c r="N417" s="4">
        <v>1.605</v>
      </c>
      <c r="O417" s="4">
        <v>1.605</v>
      </c>
      <c r="P417" s="4">
        <v>7.5</v>
      </c>
      <c r="Q417" s="4">
        <v>4</v>
      </c>
      <c r="R417" s="4">
        <v>42.106666670000003</v>
      </c>
      <c r="S417" s="4">
        <v>7</v>
      </c>
      <c r="T417" s="4">
        <v>2</v>
      </c>
      <c r="U417" s="4">
        <v>8</v>
      </c>
      <c r="V417" s="4">
        <v>5</v>
      </c>
      <c r="W417" s="4">
        <v>7.1</v>
      </c>
      <c r="X417" s="4">
        <v>7.1</v>
      </c>
    </row>
    <row r="418" spans="1:24" s="4" customFormat="1" x14ac:dyDescent="0.25">
      <c r="A418" s="4">
        <v>10</v>
      </c>
      <c r="B418" s="4" t="s">
        <v>16</v>
      </c>
      <c r="C418" s="4">
        <v>3</v>
      </c>
      <c r="D418" s="4" t="s">
        <v>25</v>
      </c>
      <c r="E418" s="4" t="s">
        <v>18</v>
      </c>
      <c r="F418" s="4" t="s">
        <v>169</v>
      </c>
      <c r="G418" s="4">
        <v>1</v>
      </c>
      <c r="H418" s="4">
        <v>0</v>
      </c>
      <c r="I418" s="4">
        <v>0</v>
      </c>
      <c r="J418" s="5">
        <v>41549</v>
      </c>
      <c r="K418" s="4" t="s">
        <v>24</v>
      </c>
      <c r="L418" s="4">
        <v>1</v>
      </c>
      <c r="M418" s="4">
        <v>0.21179999999999999</v>
      </c>
      <c r="N418" s="4">
        <v>0.21179999999999999</v>
      </c>
      <c r="O418" s="4">
        <v>0.21179999999999999</v>
      </c>
      <c r="P418" s="4">
        <v>7.5</v>
      </c>
      <c r="Q418" s="4">
        <v>4</v>
      </c>
      <c r="R418" s="4">
        <v>45.573333329999997</v>
      </c>
      <c r="S418" s="4">
        <v>6</v>
      </c>
      <c r="T418" s="4">
        <v>3</v>
      </c>
      <c r="U418" s="4">
        <v>7</v>
      </c>
      <c r="V418" s="4">
        <v>3</v>
      </c>
      <c r="W418" s="4">
        <v>6.7</v>
      </c>
      <c r="X418" s="4">
        <v>6.5</v>
      </c>
    </row>
    <row r="419" spans="1:24" s="4" customFormat="1" x14ac:dyDescent="0.25">
      <c r="A419" s="4">
        <v>10</v>
      </c>
      <c r="B419" s="4" t="s">
        <v>16</v>
      </c>
      <c r="C419" s="4">
        <v>4</v>
      </c>
      <c r="D419" s="4" t="s">
        <v>148</v>
      </c>
      <c r="E419" s="4" t="s">
        <v>18</v>
      </c>
      <c r="F419" s="4" t="s">
        <v>169</v>
      </c>
      <c r="G419" s="4">
        <v>1</v>
      </c>
      <c r="H419" s="4">
        <v>0</v>
      </c>
      <c r="I419" s="4">
        <v>0</v>
      </c>
      <c r="J419" s="5">
        <v>41549</v>
      </c>
      <c r="K419" s="4" t="s">
        <v>24</v>
      </c>
      <c r="L419" s="4">
        <v>1</v>
      </c>
      <c r="M419" s="4">
        <v>1.0669</v>
      </c>
      <c r="N419" s="4">
        <v>1.0669</v>
      </c>
      <c r="O419" s="4">
        <v>1.0669</v>
      </c>
      <c r="P419" s="4">
        <v>3.5</v>
      </c>
      <c r="Q419" s="4">
        <v>3.6666666669999999</v>
      </c>
      <c r="R419" s="4">
        <v>80.239999999999995</v>
      </c>
      <c r="S419" s="4">
        <v>7</v>
      </c>
      <c r="T419" s="4">
        <v>5</v>
      </c>
      <c r="U419" s="4">
        <v>8</v>
      </c>
      <c r="V419" s="4">
        <v>29</v>
      </c>
      <c r="W419" s="4">
        <v>6.6</v>
      </c>
      <c r="X419" s="4">
        <v>6.4</v>
      </c>
    </row>
    <row r="420" spans="1:24" s="4" customFormat="1" x14ac:dyDescent="0.25">
      <c r="A420" s="4">
        <v>11</v>
      </c>
      <c r="B420" s="4" t="s">
        <v>16</v>
      </c>
      <c r="C420" s="4">
        <v>1</v>
      </c>
      <c r="D420" s="4" t="s">
        <v>26</v>
      </c>
      <c r="E420" s="4" t="s">
        <v>22</v>
      </c>
      <c r="F420" s="4" t="s">
        <v>169</v>
      </c>
      <c r="G420" s="4">
        <v>1</v>
      </c>
      <c r="H420" s="4">
        <v>0</v>
      </c>
      <c r="I420" s="4">
        <v>0</v>
      </c>
      <c r="J420" s="5">
        <v>41551</v>
      </c>
      <c r="K420" s="4" t="s">
        <v>24</v>
      </c>
      <c r="L420" s="4">
        <v>1</v>
      </c>
      <c r="M420" s="4">
        <v>0.3251</v>
      </c>
      <c r="N420" s="4">
        <v>0.3251</v>
      </c>
      <c r="O420" s="4">
        <v>0.3251</v>
      </c>
      <c r="P420" s="4">
        <v>13.6</v>
      </c>
      <c r="Q420" s="4">
        <v>3.6666666669999999</v>
      </c>
      <c r="R420" s="4">
        <v>26.853333330000002</v>
      </c>
      <c r="S420" s="4">
        <v>4</v>
      </c>
      <c r="T420" s="4">
        <v>2</v>
      </c>
      <c r="U420" s="4">
        <v>6</v>
      </c>
      <c r="V420" s="4">
        <v>3</v>
      </c>
      <c r="W420" s="4">
        <v>6.3</v>
      </c>
      <c r="X420" s="4">
        <v>6.8</v>
      </c>
    </row>
    <row r="421" spans="1:24" x14ac:dyDescent="0.25">
      <c r="A421">
        <v>11</v>
      </c>
      <c r="B421" t="s">
        <v>16</v>
      </c>
      <c r="C421">
        <v>2</v>
      </c>
      <c r="D421" t="s">
        <v>17</v>
      </c>
      <c r="E421" t="s">
        <v>18</v>
      </c>
      <c r="F421" t="s">
        <v>169</v>
      </c>
      <c r="G421">
        <v>2</v>
      </c>
      <c r="H421">
        <v>0</v>
      </c>
      <c r="I421">
        <v>0</v>
      </c>
      <c r="J421" s="2">
        <v>41551</v>
      </c>
      <c r="K421" t="s">
        <v>24</v>
      </c>
      <c r="L421">
        <v>1</v>
      </c>
      <c r="M421">
        <v>0.18690000000000001</v>
      </c>
      <c r="N421">
        <v>0.27579999999999999</v>
      </c>
      <c r="O421">
        <v>0.13789999999999999</v>
      </c>
      <c r="P421">
        <v>12.1</v>
      </c>
      <c r="Q421">
        <v>4</v>
      </c>
      <c r="R421">
        <v>18.533333330000001</v>
      </c>
      <c r="S421">
        <v>4</v>
      </c>
      <c r="T421">
        <v>2</v>
      </c>
      <c r="U421">
        <v>6</v>
      </c>
      <c r="V421">
        <v>4</v>
      </c>
      <c r="W421">
        <v>6.5</v>
      </c>
      <c r="X421">
        <v>6.3</v>
      </c>
    </row>
    <row r="422" spans="1:24" x14ac:dyDescent="0.25">
      <c r="A422">
        <v>11</v>
      </c>
      <c r="B422" t="s">
        <v>16</v>
      </c>
      <c r="C422">
        <v>2</v>
      </c>
      <c r="D422" t="s">
        <v>17</v>
      </c>
      <c r="E422" t="s">
        <v>18</v>
      </c>
      <c r="F422" t="s">
        <v>169</v>
      </c>
      <c r="G422">
        <v>2</v>
      </c>
      <c r="H422">
        <v>0</v>
      </c>
      <c r="I422">
        <v>0</v>
      </c>
      <c r="J422" s="2">
        <v>41551</v>
      </c>
      <c r="K422" t="s">
        <v>24</v>
      </c>
      <c r="L422">
        <v>2</v>
      </c>
      <c r="M422">
        <v>8.8900000000000007E-2</v>
      </c>
      <c r="N422">
        <v>0.27579999999999999</v>
      </c>
      <c r="O422">
        <v>0.13789999999999999</v>
      </c>
      <c r="P422">
        <v>12.1</v>
      </c>
      <c r="Q422">
        <v>4</v>
      </c>
      <c r="R422">
        <v>18.533333330000001</v>
      </c>
      <c r="S422">
        <v>4</v>
      </c>
      <c r="T422">
        <v>2</v>
      </c>
      <c r="U422">
        <v>6</v>
      </c>
      <c r="V422">
        <v>4</v>
      </c>
      <c r="W422">
        <v>6.5</v>
      </c>
      <c r="X422">
        <v>6.3</v>
      </c>
    </row>
    <row r="423" spans="1:24" x14ac:dyDescent="0.25">
      <c r="A423">
        <v>14</v>
      </c>
      <c r="B423" t="s">
        <v>16</v>
      </c>
      <c r="C423">
        <v>1</v>
      </c>
      <c r="D423" t="s">
        <v>136</v>
      </c>
      <c r="E423" t="s">
        <v>22</v>
      </c>
      <c r="F423" t="s">
        <v>169</v>
      </c>
      <c r="G423">
        <v>1</v>
      </c>
      <c r="H423">
        <v>0</v>
      </c>
      <c r="I423">
        <v>0</v>
      </c>
      <c r="J423" s="2">
        <v>41552</v>
      </c>
      <c r="K423" t="s">
        <v>24</v>
      </c>
      <c r="L423">
        <v>1</v>
      </c>
      <c r="M423">
        <v>0.6079</v>
      </c>
      <c r="N423">
        <v>0.6079</v>
      </c>
      <c r="O423">
        <v>0.6079</v>
      </c>
      <c r="P423">
        <v>13</v>
      </c>
      <c r="Q423">
        <v>3</v>
      </c>
      <c r="R423">
        <v>16.45333333</v>
      </c>
      <c r="S423">
        <v>3</v>
      </c>
      <c r="T423">
        <v>4</v>
      </c>
      <c r="U423">
        <v>4</v>
      </c>
      <c r="V423">
        <v>5</v>
      </c>
      <c r="W423">
        <v>5.9</v>
      </c>
      <c r="X423">
        <v>5.8</v>
      </c>
    </row>
    <row r="424" spans="1:24" x14ac:dyDescent="0.25">
      <c r="A424">
        <v>14</v>
      </c>
      <c r="B424" t="s">
        <v>16</v>
      </c>
      <c r="C424">
        <v>3</v>
      </c>
      <c r="D424" t="s">
        <v>42</v>
      </c>
      <c r="E424" t="s">
        <v>18</v>
      </c>
      <c r="F424" t="s">
        <v>169</v>
      </c>
      <c r="G424">
        <v>1</v>
      </c>
      <c r="H424">
        <v>0</v>
      </c>
      <c r="I424">
        <v>0</v>
      </c>
      <c r="J424" s="2">
        <v>41552</v>
      </c>
      <c r="K424" t="s">
        <v>24</v>
      </c>
      <c r="L424">
        <v>1</v>
      </c>
      <c r="M424">
        <v>0.32219999999999999</v>
      </c>
      <c r="N424">
        <v>0.32219999999999999</v>
      </c>
      <c r="O424">
        <v>0.32219999999999999</v>
      </c>
      <c r="P424">
        <v>9</v>
      </c>
      <c r="Q424">
        <v>3</v>
      </c>
      <c r="R424">
        <v>23.733333330000001</v>
      </c>
      <c r="S424">
        <v>6</v>
      </c>
      <c r="T424">
        <v>4</v>
      </c>
      <c r="U424">
        <v>5</v>
      </c>
      <c r="V424">
        <v>5</v>
      </c>
      <c r="W424">
        <v>6.3</v>
      </c>
      <c r="X424">
        <v>6.1</v>
      </c>
    </row>
    <row r="425" spans="1:24" x14ac:dyDescent="0.25">
      <c r="A425">
        <v>14</v>
      </c>
      <c r="B425" t="s">
        <v>29</v>
      </c>
      <c r="C425">
        <v>4</v>
      </c>
      <c r="D425" t="s">
        <v>59</v>
      </c>
      <c r="E425" t="s">
        <v>22</v>
      </c>
      <c r="F425" t="s">
        <v>169</v>
      </c>
      <c r="G425">
        <v>1</v>
      </c>
      <c r="H425">
        <v>0</v>
      </c>
      <c r="I425">
        <v>0</v>
      </c>
      <c r="J425" s="2">
        <v>41552</v>
      </c>
      <c r="K425" t="s">
        <v>24</v>
      </c>
      <c r="L425">
        <v>1</v>
      </c>
      <c r="M425">
        <v>2.2873999999999999</v>
      </c>
      <c r="N425">
        <v>2.2873999999999999</v>
      </c>
      <c r="O425">
        <v>2.2873999999999999</v>
      </c>
      <c r="P425">
        <v>5.5</v>
      </c>
      <c r="Q425">
        <v>3</v>
      </c>
      <c r="R425">
        <v>37.253333329999997</v>
      </c>
      <c r="S425">
        <v>2</v>
      </c>
      <c r="T425">
        <v>2</v>
      </c>
      <c r="U425">
        <v>3</v>
      </c>
      <c r="V425">
        <v>1</v>
      </c>
      <c r="W425">
        <v>5.4</v>
      </c>
      <c r="X425">
        <v>5.6</v>
      </c>
    </row>
    <row r="426" spans="1:24" x14ac:dyDescent="0.25">
      <c r="A426">
        <v>16</v>
      </c>
      <c r="B426" t="s">
        <v>29</v>
      </c>
      <c r="C426">
        <v>3</v>
      </c>
      <c r="D426" t="s">
        <v>167</v>
      </c>
      <c r="E426" t="s">
        <v>22</v>
      </c>
      <c r="F426" t="s">
        <v>169</v>
      </c>
      <c r="G426">
        <v>1</v>
      </c>
      <c r="H426">
        <v>0</v>
      </c>
      <c r="I426">
        <v>0</v>
      </c>
      <c r="J426" s="2">
        <v>41548</v>
      </c>
      <c r="K426" t="s">
        <v>24</v>
      </c>
      <c r="L426">
        <v>1</v>
      </c>
      <c r="M426">
        <v>0.10440000000000001</v>
      </c>
      <c r="N426">
        <v>0.10440000000000001</v>
      </c>
      <c r="O426">
        <v>0.10440000000000001</v>
      </c>
      <c r="P426">
        <v>5</v>
      </c>
      <c r="Q426">
        <v>4.6666666670000003</v>
      </c>
      <c r="R426">
        <v>61.52</v>
      </c>
      <c r="S426">
        <v>3</v>
      </c>
      <c r="T426">
        <v>2</v>
      </c>
      <c r="U426">
        <v>4</v>
      </c>
      <c r="V426">
        <v>2</v>
      </c>
      <c r="W426">
        <v>5.8</v>
      </c>
      <c r="X426">
        <v>6</v>
      </c>
    </row>
    <row r="427" spans="1:24" x14ac:dyDescent="0.25">
      <c r="A427">
        <v>16</v>
      </c>
      <c r="B427" t="s">
        <v>29</v>
      </c>
      <c r="C427">
        <v>3</v>
      </c>
      <c r="D427" t="s">
        <v>168</v>
      </c>
      <c r="E427" t="s">
        <v>18</v>
      </c>
      <c r="F427" t="s">
        <v>169</v>
      </c>
      <c r="G427">
        <v>1</v>
      </c>
      <c r="H427">
        <v>0</v>
      </c>
      <c r="I427">
        <v>0</v>
      </c>
      <c r="J427" s="2">
        <v>41548</v>
      </c>
      <c r="K427" t="s">
        <v>24</v>
      </c>
      <c r="L427">
        <v>1</v>
      </c>
      <c r="M427">
        <v>0.3175</v>
      </c>
      <c r="N427">
        <v>0.3175</v>
      </c>
      <c r="O427">
        <v>0.3175</v>
      </c>
      <c r="P427">
        <v>5</v>
      </c>
      <c r="Q427">
        <v>6</v>
      </c>
      <c r="R427">
        <v>25.12</v>
      </c>
      <c r="S427">
        <v>3</v>
      </c>
      <c r="T427">
        <v>2</v>
      </c>
      <c r="U427">
        <v>2</v>
      </c>
      <c r="V427">
        <v>3</v>
      </c>
      <c r="W427">
        <v>6</v>
      </c>
      <c r="X427">
        <v>6.1</v>
      </c>
    </row>
    <row r="428" spans="1:24" x14ac:dyDescent="0.25">
      <c r="A428">
        <v>10</v>
      </c>
      <c r="B428" t="s">
        <v>16</v>
      </c>
      <c r="C428">
        <v>1</v>
      </c>
      <c r="D428" t="s">
        <v>79</v>
      </c>
      <c r="E428" t="s">
        <v>18</v>
      </c>
      <c r="F428" t="s">
        <v>170</v>
      </c>
      <c r="G428">
        <v>1</v>
      </c>
      <c r="H428">
        <v>0</v>
      </c>
      <c r="I428">
        <v>0</v>
      </c>
      <c r="J428" s="2">
        <v>41549</v>
      </c>
      <c r="K428" t="s">
        <v>24</v>
      </c>
      <c r="L428">
        <v>1</v>
      </c>
      <c r="M428">
        <v>1.3327</v>
      </c>
      <c r="N428">
        <v>1.3327</v>
      </c>
      <c r="O428">
        <v>1.3327</v>
      </c>
      <c r="P428">
        <v>11.5</v>
      </c>
      <c r="Q428">
        <v>3.6666666669999999</v>
      </c>
      <c r="R428">
        <v>24.77333333</v>
      </c>
      <c r="S428">
        <v>5</v>
      </c>
      <c r="T428">
        <v>3</v>
      </c>
      <c r="U428">
        <v>6</v>
      </c>
      <c r="V428">
        <v>4</v>
      </c>
      <c r="W428">
        <v>6.9</v>
      </c>
      <c r="X428">
        <v>6.9</v>
      </c>
    </row>
    <row r="429" spans="1:24" s="4" customFormat="1" x14ac:dyDescent="0.25">
      <c r="A429" s="4">
        <v>10</v>
      </c>
      <c r="B429" s="4" t="s">
        <v>29</v>
      </c>
      <c r="C429" s="4">
        <v>1</v>
      </c>
      <c r="D429" s="4" t="s">
        <v>105</v>
      </c>
      <c r="E429" s="4" t="s">
        <v>22</v>
      </c>
      <c r="F429" s="4" t="s">
        <v>171</v>
      </c>
      <c r="G429" s="4">
        <v>2</v>
      </c>
      <c r="H429" s="4">
        <v>2</v>
      </c>
      <c r="I429" s="4">
        <v>1</v>
      </c>
      <c r="J429" s="5">
        <v>41549</v>
      </c>
      <c r="K429" s="4" t="s">
        <v>24</v>
      </c>
      <c r="L429" s="4" t="s">
        <v>43</v>
      </c>
      <c r="M429" s="4" t="s">
        <v>43</v>
      </c>
      <c r="N429" s="4">
        <v>1.77E-2</v>
      </c>
      <c r="O429" s="4">
        <v>8.8500000000000002E-3</v>
      </c>
      <c r="P429" s="4">
        <v>11.5</v>
      </c>
      <c r="Q429" s="4">
        <v>5</v>
      </c>
      <c r="R429" s="4">
        <v>20.266666669999999</v>
      </c>
      <c r="S429" s="4">
        <v>3</v>
      </c>
      <c r="T429" s="4">
        <v>2</v>
      </c>
      <c r="U429" s="4">
        <v>4</v>
      </c>
      <c r="V429" s="4">
        <v>4</v>
      </c>
      <c r="W429" s="4">
        <v>6.5</v>
      </c>
      <c r="X429" s="4">
        <v>6.5</v>
      </c>
    </row>
    <row r="430" spans="1:24" s="4" customFormat="1" x14ac:dyDescent="0.25">
      <c r="A430" s="4">
        <v>10</v>
      </c>
      <c r="B430" s="4" t="s">
        <v>29</v>
      </c>
      <c r="C430" s="4">
        <v>2</v>
      </c>
      <c r="D430" s="4" t="s">
        <v>56</v>
      </c>
      <c r="E430" s="4" t="s">
        <v>22</v>
      </c>
      <c r="F430" s="4" t="s">
        <v>171</v>
      </c>
      <c r="G430" s="4">
        <v>2</v>
      </c>
      <c r="H430" s="4">
        <v>2</v>
      </c>
      <c r="I430" s="4">
        <v>1</v>
      </c>
      <c r="J430" s="5">
        <v>41549</v>
      </c>
      <c r="K430" s="4" t="s">
        <v>24</v>
      </c>
      <c r="L430" s="4">
        <v>1</v>
      </c>
      <c r="M430" s="4">
        <v>0.01</v>
      </c>
      <c r="N430" s="4">
        <v>1.37E-2</v>
      </c>
      <c r="O430" s="4">
        <v>6.8500000000000002E-3</v>
      </c>
      <c r="P430" s="4">
        <v>9.5</v>
      </c>
      <c r="Q430" s="4">
        <v>5</v>
      </c>
      <c r="R430" s="4">
        <v>28.58666667</v>
      </c>
      <c r="S430" s="4">
        <v>2</v>
      </c>
      <c r="T430" s="4">
        <v>2</v>
      </c>
      <c r="U430" s="4">
        <v>1</v>
      </c>
      <c r="V430" s="4">
        <v>1</v>
      </c>
      <c r="W430" s="4">
        <v>6.4</v>
      </c>
      <c r="X430" s="4">
        <v>6.8</v>
      </c>
    </row>
    <row r="431" spans="1:24" x14ac:dyDescent="0.25">
      <c r="A431">
        <v>10</v>
      </c>
      <c r="B431" t="s">
        <v>29</v>
      </c>
      <c r="C431">
        <v>2</v>
      </c>
      <c r="D431" t="s">
        <v>56</v>
      </c>
      <c r="E431" t="s">
        <v>22</v>
      </c>
      <c r="F431" t="s">
        <v>171</v>
      </c>
      <c r="G431">
        <v>2</v>
      </c>
      <c r="H431">
        <v>2</v>
      </c>
      <c r="I431">
        <v>1</v>
      </c>
      <c r="J431" s="2">
        <v>41549</v>
      </c>
      <c r="K431" t="s">
        <v>24</v>
      </c>
      <c r="L431">
        <v>2</v>
      </c>
      <c r="M431">
        <v>3.7000000000000002E-3</v>
      </c>
      <c r="N431">
        <v>1.37E-2</v>
      </c>
      <c r="O431">
        <v>6.8500000000000002E-3</v>
      </c>
      <c r="P431">
        <v>9.5</v>
      </c>
      <c r="Q431">
        <v>5</v>
      </c>
      <c r="R431">
        <v>28.58666667</v>
      </c>
      <c r="S431">
        <v>2</v>
      </c>
      <c r="T431">
        <v>2</v>
      </c>
      <c r="U431">
        <v>1</v>
      </c>
      <c r="V431">
        <v>1</v>
      </c>
      <c r="W431">
        <v>6.4</v>
      </c>
      <c r="X431">
        <v>6.8</v>
      </c>
    </row>
    <row r="432" spans="1:24" x14ac:dyDescent="0.25">
      <c r="A432">
        <v>10</v>
      </c>
      <c r="B432" t="s">
        <v>16</v>
      </c>
      <c r="C432">
        <v>1</v>
      </c>
      <c r="D432" t="s">
        <v>77</v>
      </c>
      <c r="E432" t="s">
        <v>22</v>
      </c>
      <c r="F432" t="s">
        <v>208</v>
      </c>
      <c r="G432">
        <v>2</v>
      </c>
      <c r="H432">
        <v>0</v>
      </c>
      <c r="I432">
        <v>0</v>
      </c>
      <c r="J432" s="2">
        <v>41549</v>
      </c>
      <c r="K432" t="s">
        <v>24</v>
      </c>
      <c r="L432">
        <v>1</v>
      </c>
      <c r="M432">
        <v>8.3099999999999993E-2</v>
      </c>
      <c r="N432">
        <v>0.151</v>
      </c>
      <c r="O432">
        <v>7.5499999999999998E-2</v>
      </c>
      <c r="P432">
        <v>11.5</v>
      </c>
      <c r="Q432">
        <v>4.3333333329999997</v>
      </c>
      <c r="R432">
        <v>18.186666670000001</v>
      </c>
      <c r="S432">
        <v>4</v>
      </c>
      <c r="T432">
        <v>2</v>
      </c>
      <c r="U432">
        <v>10</v>
      </c>
      <c r="V432">
        <v>4</v>
      </c>
      <c r="W432">
        <v>6.5</v>
      </c>
      <c r="X432">
        <v>6.3</v>
      </c>
    </row>
    <row r="433" spans="1:24" x14ac:dyDescent="0.25">
      <c r="A433">
        <v>10</v>
      </c>
      <c r="B433" t="s">
        <v>16</v>
      </c>
      <c r="C433">
        <v>1</v>
      </c>
      <c r="D433" t="s">
        <v>77</v>
      </c>
      <c r="E433" t="s">
        <v>22</v>
      </c>
      <c r="F433" t="s">
        <v>208</v>
      </c>
      <c r="G433">
        <v>2</v>
      </c>
      <c r="H433">
        <v>0</v>
      </c>
      <c r="I433">
        <v>0</v>
      </c>
      <c r="J433" s="2">
        <v>41549</v>
      </c>
      <c r="K433" t="s">
        <v>24</v>
      </c>
      <c r="L433">
        <v>2</v>
      </c>
      <c r="M433">
        <v>6.7900000000000002E-2</v>
      </c>
      <c r="N433">
        <v>0.151</v>
      </c>
      <c r="O433">
        <v>7.5499999999999998E-2</v>
      </c>
      <c r="P433">
        <v>11.5</v>
      </c>
      <c r="Q433">
        <v>4.3333333329999997</v>
      </c>
      <c r="R433">
        <v>18.186666670000001</v>
      </c>
      <c r="S433">
        <v>4</v>
      </c>
      <c r="T433">
        <v>2</v>
      </c>
      <c r="U433">
        <v>10</v>
      </c>
      <c r="V433">
        <v>4</v>
      </c>
      <c r="W433">
        <v>6.5</v>
      </c>
      <c r="X433">
        <v>6.3</v>
      </c>
    </row>
    <row r="434" spans="1:24" x14ac:dyDescent="0.25">
      <c r="A434">
        <v>10</v>
      </c>
      <c r="B434" t="s">
        <v>29</v>
      </c>
      <c r="C434">
        <v>1</v>
      </c>
      <c r="D434" t="s">
        <v>82</v>
      </c>
      <c r="E434" t="s">
        <v>18</v>
      </c>
      <c r="F434" t="s">
        <v>208</v>
      </c>
      <c r="G434">
        <v>1</v>
      </c>
      <c r="H434">
        <v>0</v>
      </c>
      <c r="I434">
        <v>0</v>
      </c>
      <c r="J434" s="2">
        <v>41549</v>
      </c>
      <c r="K434" t="s">
        <v>24</v>
      </c>
      <c r="L434">
        <v>1</v>
      </c>
      <c r="M434">
        <v>9.5999999999999992E-3</v>
      </c>
      <c r="N434">
        <v>9.5999999999999992E-3</v>
      </c>
      <c r="O434">
        <v>9.5999999999999992E-3</v>
      </c>
      <c r="P434">
        <v>11.5</v>
      </c>
      <c r="Q434">
        <v>5</v>
      </c>
      <c r="R434">
        <v>18.186666670000001</v>
      </c>
      <c r="S434">
        <v>4</v>
      </c>
      <c r="T434">
        <v>3</v>
      </c>
      <c r="U434">
        <v>9</v>
      </c>
      <c r="V434">
        <v>2</v>
      </c>
      <c r="W434">
        <v>6.4</v>
      </c>
      <c r="X434">
        <v>6.4</v>
      </c>
    </row>
    <row r="435" spans="1:24" x14ac:dyDescent="0.25">
      <c r="A435">
        <v>10</v>
      </c>
      <c r="B435" t="s">
        <v>29</v>
      </c>
      <c r="C435">
        <v>2</v>
      </c>
      <c r="D435" t="s">
        <v>57</v>
      </c>
      <c r="E435" t="s">
        <v>18</v>
      </c>
      <c r="F435" t="s">
        <v>208</v>
      </c>
      <c r="G435">
        <v>3</v>
      </c>
      <c r="H435">
        <v>0</v>
      </c>
      <c r="I435">
        <v>0</v>
      </c>
      <c r="J435" s="2">
        <v>41549</v>
      </c>
      <c r="K435" t="s">
        <v>24</v>
      </c>
      <c r="L435">
        <v>1</v>
      </c>
      <c r="M435">
        <v>3.0000000000000001E-3</v>
      </c>
      <c r="N435">
        <v>2.1399999999999999E-2</v>
      </c>
      <c r="O435">
        <v>7.1333330000000004E-3</v>
      </c>
      <c r="P435">
        <v>9.5</v>
      </c>
      <c r="Q435">
        <v>5</v>
      </c>
      <c r="R435">
        <v>29.626666669999999</v>
      </c>
      <c r="S435">
        <v>3</v>
      </c>
      <c r="T435">
        <v>3</v>
      </c>
      <c r="U435">
        <v>2</v>
      </c>
      <c r="V435">
        <v>1</v>
      </c>
      <c r="W435">
        <v>6.1</v>
      </c>
      <c r="X435">
        <v>6.5</v>
      </c>
    </row>
    <row r="436" spans="1:24" x14ac:dyDescent="0.25">
      <c r="A436">
        <v>10</v>
      </c>
      <c r="B436" t="s">
        <v>29</v>
      </c>
      <c r="C436">
        <v>2</v>
      </c>
      <c r="D436" t="s">
        <v>57</v>
      </c>
      <c r="E436" t="s">
        <v>18</v>
      </c>
      <c r="F436" t="s">
        <v>208</v>
      </c>
      <c r="G436">
        <v>3</v>
      </c>
      <c r="H436">
        <v>0</v>
      </c>
      <c r="I436">
        <v>0</v>
      </c>
      <c r="J436" s="2">
        <v>41549</v>
      </c>
      <c r="K436" t="s">
        <v>24</v>
      </c>
      <c r="L436">
        <v>2</v>
      </c>
      <c r="M436">
        <v>4.1999999999999997E-3</v>
      </c>
      <c r="N436">
        <v>2.1399999999999999E-2</v>
      </c>
      <c r="O436">
        <v>7.1333330000000004E-3</v>
      </c>
      <c r="P436">
        <v>9.5</v>
      </c>
      <c r="Q436">
        <v>5</v>
      </c>
      <c r="R436">
        <v>29.626666669999999</v>
      </c>
      <c r="S436">
        <v>3</v>
      </c>
      <c r="T436">
        <v>3</v>
      </c>
      <c r="U436">
        <v>2</v>
      </c>
      <c r="V436">
        <v>1</v>
      </c>
      <c r="W436">
        <v>6.1</v>
      </c>
      <c r="X436">
        <v>6.5</v>
      </c>
    </row>
    <row r="437" spans="1:24" x14ac:dyDescent="0.25">
      <c r="A437">
        <v>10</v>
      </c>
      <c r="B437" t="s">
        <v>29</v>
      </c>
      <c r="C437">
        <v>2</v>
      </c>
      <c r="D437" t="s">
        <v>57</v>
      </c>
      <c r="E437" t="s">
        <v>18</v>
      </c>
      <c r="F437" t="s">
        <v>208</v>
      </c>
      <c r="G437">
        <v>3</v>
      </c>
      <c r="H437">
        <v>0</v>
      </c>
      <c r="I437">
        <v>0</v>
      </c>
      <c r="J437" s="2">
        <v>41549</v>
      </c>
      <c r="K437" t="s">
        <v>24</v>
      </c>
      <c r="L437">
        <v>3</v>
      </c>
      <c r="M437">
        <v>1.4200000000000001E-2</v>
      </c>
      <c r="N437">
        <v>2.1399999999999999E-2</v>
      </c>
      <c r="O437">
        <v>7.1333330000000004E-3</v>
      </c>
      <c r="P437">
        <v>9.5</v>
      </c>
      <c r="Q437">
        <v>5</v>
      </c>
      <c r="R437">
        <v>29.626666669999999</v>
      </c>
      <c r="S437">
        <v>3</v>
      </c>
      <c r="T437">
        <v>3</v>
      </c>
      <c r="U437">
        <v>2</v>
      </c>
      <c r="V437">
        <v>1</v>
      </c>
      <c r="W437">
        <v>6.1</v>
      </c>
      <c r="X437">
        <v>6.5</v>
      </c>
    </row>
    <row r="438" spans="1:24" x14ac:dyDescent="0.25">
      <c r="A438">
        <v>10</v>
      </c>
      <c r="B438" t="s">
        <v>29</v>
      </c>
      <c r="C438">
        <v>3</v>
      </c>
      <c r="D438" t="s">
        <v>83</v>
      </c>
      <c r="E438" t="s">
        <v>18</v>
      </c>
      <c r="F438" t="s">
        <v>208</v>
      </c>
      <c r="G438">
        <v>1</v>
      </c>
      <c r="H438">
        <v>0</v>
      </c>
      <c r="I438">
        <v>0</v>
      </c>
      <c r="J438" s="2">
        <v>41549</v>
      </c>
      <c r="K438" t="s">
        <v>24</v>
      </c>
      <c r="L438">
        <v>1</v>
      </c>
      <c r="M438">
        <v>2.8199999999999999E-2</v>
      </c>
      <c r="N438">
        <v>2.8199999999999999E-2</v>
      </c>
      <c r="O438">
        <v>2.8199999999999999E-2</v>
      </c>
      <c r="P438">
        <v>7.5</v>
      </c>
      <c r="Q438">
        <v>5.6666666670000003</v>
      </c>
      <c r="R438">
        <v>41.066666669999996</v>
      </c>
      <c r="S438">
        <v>7</v>
      </c>
      <c r="T438">
        <v>2</v>
      </c>
      <c r="U438">
        <v>4</v>
      </c>
      <c r="V438">
        <v>2</v>
      </c>
      <c r="W438">
        <v>6.5</v>
      </c>
      <c r="X438">
        <v>6.6</v>
      </c>
    </row>
    <row r="439" spans="1:24" x14ac:dyDescent="0.25">
      <c r="A439">
        <v>11</v>
      </c>
      <c r="B439" t="s">
        <v>29</v>
      </c>
      <c r="C439">
        <v>1</v>
      </c>
      <c r="D439" t="s">
        <v>107</v>
      </c>
      <c r="E439" t="s">
        <v>22</v>
      </c>
      <c r="F439" t="s">
        <v>208</v>
      </c>
      <c r="G439">
        <v>6</v>
      </c>
      <c r="H439">
        <v>0</v>
      </c>
      <c r="I439">
        <v>0</v>
      </c>
      <c r="J439" s="2">
        <v>41551</v>
      </c>
      <c r="K439" t="s">
        <v>24</v>
      </c>
      <c r="L439">
        <v>1</v>
      </c>
      <c r="M439">
        <v>3.4700000000000002E-2</v>
      </c>
      <c r="N439">
        <v>0.31680000000000003</v>
      </c>
      <c r="O439">
        <v>5.28E-2</v>
      </c>
      <c r="P439">
        <v>13.2</v>
      </c>
      <c r="Q439">
        <v>4</v>
      </c>
      <c r="R439">
        <v>5.7066666670000004</v>
      </c>
      <c r="S439">
        <v>4</v>
      </c>
      <c r="T439">
        <v>2</v>
      </c>
      <c r="U439">
        <v>3</v>
      </c>
      <c r="V439">
        <v>3</v>
      </c>
      <c r="W439">
        <v>5.8</v>
      </c>
      <c r="X439">
        <v>5.6</v>
      </c>
    </row>
    <row r="440" spans="1:24" x14ac:dyDescent="0.25">
      <c r="A440">
        <v>11</v>
      </c>
      <c r="B440" t="s">
        <v>29</v>
      </c>
      <c r="C440">
        <v>1</v>
      </c>
      <c r="D440" t="s">
        <v>107</v>
      </c>
      <c r="E440" t="s">
        <v>22</v>
      </c>
      <c r="F440" t="s">
        <v>208</v>
      </c>
      <c r="G440">
        <v>6</v>
      </c>
      <c r="H440">
        <v>0</v>
      </c>
      <c r="I440">
        <v>0</v>
      </c>
      <c r="J440" s="2">
        <v>41551</v>
      </c>
      <c r="K440" t="s">
        <v>24</v>
      </c>
      <c r="L440">
        <v>2</v>
      </c>
      <c r="M440">
        <v>9.1600000000000001E-2</v>
      </c>
      <c r="N440">
        <v>0.31680000000000003</v>
      </c>
      <c r="O440">
        <v>5.28E-2</v>
      </c>
      <c r="P440">
        <v>13.2</v>
      </c>
      <c r="Q440">
        <v>4</v>
      </c>
      <c r="R440">
        <v>5.7066666670000004</v>
      </c>
      <c r="S440">
        <v>4</v>
      </c>
      <c r="T440">
        <v>2</v>
      </c>
      <c r="U440">
        <v>3</v>
      </c>
      <c r="V440">
        <v>3</v>
      </c>
      <c r="W440">
        <v>5.8</v>
      </c>
      <c r="X440">
        <v>5.6</v>
      </c>
    </row>
    <row r="441" spans="1:24" x14ac:dyDescent="0.25">
      <c r="A441">
        <v>11</v>
      </c>
      <c r="B441" t="s">
        <v>29</v>
      </c>
      <c r="C441">
        <v>1</v>
      </c>
      <c r="D441" t="s">
        <v>107</v>
      </c>
      <c r="E441" t="s">
        <v>22</v>
      </c>
      <c r="F441" t="s">
        <v>208</v>
      </c>
      <c r="G441">
        <v>6</v>
      </c>
      <c r="H441">
        <v>0</v>
      </c>
      <c r="I441">
        <v>0</v>
      </c>
      <c r="J441" s="2">
        <v>41551</v>
      </c>
      <c r="K441" t="s">
        <v>24</v>
      </c>
      <c r="L441">
        <v>3</v>
      </c>
      <c r="M441">
        <v>2.3800000000000002E-2</v>
      </c>
      <c r="N441">
        <v>0.31680000000000003</v>
      </c>
      <c r="O441">
        <v>5.28E-2</v>
      </c>
      <c r="P441">
        <v>13.2</v>
      </c>
      <c r="Q441">
        <v>4</v>
      </c>
      <c r="R441">
        <v>5.7066666670000004</v>
      </c>
      <c r="S441">
        <v>4</v>
      </c>
      <c r="T441">
        <v>2</v>
      </c>
      <c r="U441">
        <v>3</v>
      </c>
      <c r="V441">
        <v>3</v>
      </c>
      <c r="W441">
        <v>5.8</v>
      </c>
      <c r="X441">
        <v>5.6</v>
      </c>
    </row>
    <row r="442" spans="1:24" x14ac:dyDescent="0.25">
      <c r="A442">
        <v>11</v>
      </c>
      <c r="B442" t="s">
        <v>29</v>
      </c>
      <c r="C442">
        <v>1</v>
      </c>
      <c r="D442" t="s">
        <v>107</v>
      </c>
      <c r="E442" t="s">
        <v>22</v>
      </c>
      <c r="F442" t="s">
        <v>208</v>
      </c>
      <c r="G442">
        <v>6</v>
      </c>
      <c r="H442">
        <v>0</v>
      </c>
      <c r="I442">
        <v>0</v>
      </c>
      <c r="J442" s="2">
        <v>41551</v>
      </c>
      <c r="K442" t="s">
        <v>24</v>
      </c>
      <c r="L442">
        <v>4</v>
      </c>
      <c r="M442">
        <v>4.2500000000000003E-2</v>
      </c>
      <c r="N442">
        <v>0.31680000000000003</v>
      </c>
      <c r="O442">
        <v>5.28E-2</v>
      </c>
      <c r="P442">
        <v>13.2</v>
      </c>
      <c r="Q442">
        <v>4</v>
      </c>
      <c r="R442">
        <v>5.7066666670000004</v>
      </c>
      <c r="S442">
        <v>4</v>
      </c>
      <c r="T442">
        <v>2</v>
      </c>
      <c r="U442">
        <v>3</v>
      </c>
      <c r="V442">
        <v>3</v>
      </c>
      <c r="W442">
        <v>5.8</v>
      </c>
      <c r="X442">
        <v>5.6</v>
      </c>
    </row>
    <row r="443" spans="1:24" x14ac:dyDescent="0.25">
      <c r="A443">
        <v>11</v>
      </c>
      <c r="B443" t="s">
        <v>29</v>
      </c>
      <c r="C443">
        <v>1</v>
      </c>
      <c r="D443" t="s">
        <v>107</v>
      </c>
      <c r="E443" t="s">
        <v>22</v>
      </c>
      <c r="F443" t="s">
        <v>208</v>
      </c>
      <c r="G443">
        <v>6</v>
      </c>
      <c r="H443">
        <v>0</v>
      </c>
      <c r="I443">
        <v>0</v>
      </c>
      <c r="J443" s="2">
        <v>41551</v>
      </c>
      <c r="K443" t="s">
        <v>24</v>
      </c>
      <c r="L443">
        <v>5</v>
      </c>
      <c r="M443">
        <v>7.0199999999999999E-2</v>
      </c>
      <c r="N443">
        <v>0.31680000000000003</v>
      </c>
      <c r="O443">
        <v>5.28E-2</v>
      </c>
      <c r="P443">
        <v>13.2</v>
      </c>
      <c r="Q443">
        <v>4</v>
      </c>
      <c r="R443">
        <v>5.7066666670000004</v>
      </c>
      <c r="S443">
        <v>4</v>
      </c>
      <c r="T443">
        <v>2</v>
      </c>
      <c r="U443">
        <v>3</v>
      </c>
      <c r="V443">
        <v>3</v>
      </c>
      <c r="W443">
        <v>5.8</v>
      </c>
      <c r="X443">
        <v>5.6</v>
      </c>
    </row>
    <row r="444" spans="1:24" x14ac:dyDescent="0.25">
      <c r="A444">
        <v>11</v>
      </c>
      <c r="B444" t="s">
        <v>29</v>
      </c>
      <c r="C444">
        <v>1</v>
      </c>
      <c r="D444" t="s">
        <v>107</v>
      </c>
      <c r="E444" t="s">
        <v>22</v>
      </c>
      <c r="F444" t="s">
        <v>208</v>
      </c>
      <c r="G444">
        <v>6</v>
      </c>
      <c r="H444">
        <v>0</v>
      </c>
      <c r="I444">
        <v>0</v>
      </c>
      <c r="J444" s="2">
        <v>41551</v>
      </c>
      <c r="K444" t="s">
        <v>24</v>
      </c>
      <c r="L444">
        <v>6</v>
      </c>
      <c r="M444">
        <v>5.3999999999999999E-2</v>
      </c>
      <c r="N444">
        <v>0.31680000000000003</v>
      </c>
      <c r="O444">
        <v>5.28E-2</v>
      </c>
      <c r="P444">
        <v>13.2</v>
      </c>
      <c r="Q444">
        <v>4</v>
      </c>
      <c r="R444">
        <v>5.7066666670000004</v>
      </c>
      <c r="S444">
        <v>4</v>
      </c>
      <c r="T444">
        <v>2</v>
      </c>
      <c r="U444">
        <v>3</v>
      </c>
      <c r="V444">
        <v>3</v>
      </c>
      <c r="W444">
        <v>5.8</v>
      </c>
      <c r="X444">
        <v>5.6</v>
      </c>
    </row>
    <row r="445" spans="1:24" x14ac:dyDescent="0.25">
      <c r="A445">
        <v>11</v>
      </c>
      <c r="B445" t="s">
        <v>29</v>
      </c>
      <c r="C445">
        <v>1</v>
      </c>
      <c r="D445" t="s">
        <v>61</v>
      </c>
      <c r="E445" t="s">
        <v>18</v>
      </c>
      <c r="F445" t="s">
        <v>208</v>
      </c>
      <c r="G445">
        <v>2</v>
      </c>
      <c r="H445">
        <v>0</v>
      </c>
      <c r="I445">
        <v>0</v>
      </c>
      <c r="J445" s="2">
        <v>41551</v>
      </c>
      <c r="K445" t="s">
        <v>24</v>
      </c>
      <c r="L445">
        <v>1</v>
      </c>
      <c r="M445">
        <v>6.2399999999999997E-2</v>
      </c>
      <c r="N445">
        <v>7.22E-2</v>
      </c>
      <c r="O445">
        <v>3.61E-2</v>
      </c>
      <c r="P445">
        <v>13.2</v>
      </c>
      <c r="Q445">
        <v>4</v>
      </c>
      <c r="R445">
        <v>2.9333333330000002</v>
      </c>
      <c r="S445">
        <v>3</v>
      </c>
      <c r="T445">
        <v>2</v>
      </c>
      <c r="U445">
        <v>3</v>
      </c>
      <c r="V445">
        <v>2</v>
      </c>
      <c r="W445">
        <v>6.2</v>
      </c>
      <c r="X445">
        <v>5.8</v>
      </c>
    </row>
    <row r="446" spans="1:24" x14ac:dyDescent="0.25">
      <c r="A446">
        <v>11</v>
      </c>
      <c r="B446" t="s">
        <v>29</v>
      </c>
      <c r="C446">
        <v>1</v>
      </c>
      <c r="D446" t="s">
        <v>61</v>
      </c>
      <c r="E446" t="s">
        <v>18</v>
      </c>
      <c r="F446" t="s">
        <v>208</v>
      </c>
      <c r="G446">
        <v>2</v>
      </c>
      <c r="H446">
        <v>0</v>
      </c>
      <c r="I446">
        <v>0</v>
      </c>
      <c r="J446" s="2">
        <v>41551</v>
      </c>
      <c r="K446" t="s">
        <v>24</v>
      </c>
      <c r="L446">
        <v>2</v>
      </c>
      <c r="M446">
        <v>1.4800000000000001E-2</v>
      </c>
      <c r="N446">
        <v>7.22E-2</v>
      </c>
      <c r="O446">
        <v>3.61E-2</v>
      </c>
      <c r="P446">
        <v>13.2</v>
      </c>
      <c r="Q446">
        <v>4</v>
      </c>
      <c r="R446">
        <v>2.9333333330000002</v>
      </c>
      <c r="S446">
        <v>3</v>
      </c>
      <c r="T446">
        <v>2</v>
      </c>
      <c r="U446">
        <v>3</v>
      </c>
      <c r="V446">
        <v>2</v>
      </c>
      <c r="W446">
        <v>6.2</v>
      </c>
      <c r="X446">
        <v>5.8</v>
      </c>
    </row>
    <row r="447" spans="1:24" x14ac:dyDescent="0.25">
      <c r="A447">
        <v>11</v>
      </c>
      <c r="B447" t="s">
        <v>29</v>
      </c>
      <c r="C447">
        <v>2</v>
      </c>
      <c r="D447" t="s">
        <v>30</v>
      </c>
      <c r="E447" t="s">
        <v>22</v>
      </c>
      <c r="F447" t="s">
        <v>208</v>
      </c>
      <c r="G447">
        <v>4</v>
      </c>
      <c r="H447">
        <v>0</v>
      </c>
      <c r="I447">
        <v>0</v>
      </c>
      <c r="J447" s="2">
        <v>41551</v>
      </c>
      <c r="K447" t="s">
        <v>24</v>
      </c>
      <c r="L447">
        <v>1</v>
      </c>
      <c r="M447">
        <v>1.09E-2</v>
      </c>
      <c r="N447">
        <v>9.2899999999999996E-2</v>
      </c>
      <c r="O447">
        <v>2.3224999999999999E-2</v>
      </c>
      <c r="P447">
        <v>11.2</v>
      </c>
      <c r="Q447">
        <v>3.6666666669999999</v>
      </c>
      <c r="R447">
        <v>6.0533333330000003</v>
      </c>
      <c r="S447">
        <v>3</v>
      </c>
      <c r="T447">
        <v>2</v>
      </c>
      <c r="U447">
        <v>3</v>
      </c>
      <c r="V447">
        <v>2</v>
      </c>
      <c r="W447">
        <v>5.9</v>
      </c>
      <c r="X447">
        <v>5.7</v>
      </c>
    </row>
    <row r="448" spans="1:24" x14ac:dyDescent="0.25">
      <c r="A448">
        <v>11</v>
      </c>
      <c r="B448" t="s">
        <v>29</v>
      </c>
      <c r="C448">
        <v>2</v>
      </c>
      <c r="D448" t="s">
        <v>30</v>
      </c>
      <c r="E448" t="s">
        <v>22</v>
      </c>
      <c r="F448" t="s">
        <v>208</v>
      </c>
      <c r="G448">
        <v>4</v>
      </c>
      <c r="H448">
        <v>0</v>
      </c>
      <c r="I448">
        <v>0</v>
      </c>
      <c r="J448" s="2">
        <v>41551</v>
      </c>
      <c r="K448" t="s">
        <v>24</v>
      </c>
      <c r="L448">
        <v>2</v>
      </c>
      <c r="M448">
        <v>5.0000000000000001E-3</v>
      </c>
      <c r="N448">
        <v>9.2899999999999996E-2</v>
      </c>
      <c r="O448">
        <v>2.3224999999999999E-2</v>
      </c>
      <c r="P448">
        <v>11.2</v>
      </c>
      <c r="Q448">
        <v>3.6666666669999999</v>
      </c>
      <c r="R448">
        <v>6.0533333330000003</v>
      </c>
      <c r="S448">
        <v>3</v>
      </c>
      <c r="T448">
        <v>2</v>
      </c>
      <c r="U448">
        <v>3</v>
      </c>
      <c r="V448">
        <v>2</v>
      </c>
      <c r="W448">
        <v>5.9</v>
      </c>
      <c r="X448">
        <v>5.7</v>
      </c>
    </row>
    <row r="449" spans="1:24" x14ac:dyDescent="0.25">
      <c r="A449">
        <v>11</v>
      </c>
      <c r="B449" t="s">
        <v>29</v>
      </c>
      <c r="C449">
        <v>2</v>
      </c>
      <c r="D449" t="s">
        <v>30</v>
      </c>
      <c r="E449" t="s">
        <v>22</v>
      </c>
      <c r="F449" t="s">
        <v>208</v>
      </c>
      <c r="G449">
        <v>4</v>
      </c>
      <c r="H449">
        <v>0</v>
      </c>
      <c r="I449">
        <v>0</v>
      </c>
      <c r="J449" s="2">
        <v>41551</v>
      </c>
      <c r="K449" t="s">
        <v>24</v>
      </c>
      <c r="L449">
        <v>3</v>
      </c>
      <c r="M449">
        <v>4.2000000000000003E-2</v>
      </c>
      <c r="N449">
        <v>9.2899999999999996E-2</v>
      </c>
      <c r="O449">
        <v>2.3224999999999999E-2</v>
      </c>
      <c r="P449">
        <v>11.2</v>
      </c>
      <c r="Q449">
        <v>3.6666666669999999</v>
      </c>
      <c r="R449">
        <v>6.0533333330000003</v>
      </c>
      <c r="S449">
        <v>3</v>
      </c>
      <c r="T449">
        <v>2</v>
      </c>
      <c r="U449">
        <v>3</v>
      </c>
      <c r="V449">
        <v>2</v>
      </c>
      <c r="W449">
        <v>5.9</v>
      </c>
      <c r="X449">
        <v>5.7</v>
      </c>
    </row>
    <row r="450" spans="1:24" x14ac:dyDescent="0.25">
      <c r="A450">
        <v>11</v>
      </c>
      <c r="B450" t="s">
        <v>29</v>
      </c>
      <c r="C450">
        <v>2</v>
      </c>
      <c r="D450" t="s">
        <v>30</v>
      </c>
      <c r="E450" t="s">
        <v>22</v>
      </c>
      <c r="F450" t="s">
        <v>208</v>
      </c>
      <c r="G450">
        <v>4</v>
      </c>
      <c r="H450">
        <v>0</v>
      </c>
      <c r="I450">
        <v>0</v>
      </c>
      <c r="J450" s="2">
        <v>41551</v>
      </c>
      <c r="K450" t="s">
        <v>24</v>
      </c>
      <c r="L450">
        <v>4</v>
      </c>
      <c r="M450">
        <v>3.5000000000000003E-2</v>
      </c>
      <c r="N450">
        <v>9.2899999999999996E-2</v>
      </c>
      <c r="O450">
        <v>2.3224999999999999E-2</v>
      </c>
      <c r="P450">
        <v>11.2</v>
      </c>
      <c r="Q450">
        <v>3.6666666669999999</v>
      </c>
      <c r="R450">
        <v>6.0533333330000003</v>
      </c>
      <c r="S450">
        <v>3</v>
      </c>
      <c r="T450">
        <v>2</v>
      </c>
      <c r="U450">
        <v>3</v>
      </c>
      <c r="V450">
        <v>2</v>
      </c>
      <c r="W450">
        <v>5.9</v>
      </c>
      <c r="X450">
        <v>5.7</v>
      </c>
    </row>
    <row r="451" spans="1:24" x14ac:dyDescent="0.25">
      <c r="A451">
        <v>11</v>
      </c>
      <c r="B451" t="s">
        <v>29</v>
      </c>
      <c r="C451">
        <v>2</v>
      </c>
      <c r="D451" t="s">
        <v>31</v>
      </c>
      <c r="E451" t="s">
        <v>18</v>
      </c>
      <c r="F451" t="s">
        <v>208</v>
      </c>
      <c r="G451">
        <v>9</v>
      </c>
      <c r="H451">
        <v>0</v>
      </c>
      <c r="I451">
        <v>0</v>
      </c>
      <c r="J451" s="2">
        <v>41551</v>
      </c>
      <c r="K451" t="s">
        <v>24</v>
      </c>
      <c r="L451">
        <v>1</v>
      </c>
      <c r="M451">
        <v>4.1799999999999997E-2</v>
      </c>
      <c r="N451">
        <v>0.87519999999999998</v>
      </c>
      <c r="O451">
        <v>9.7244443999999999E-2</v>
      </c>
      <c r="P451">
        <v>11.2</v>
      </c>
      <c r="Q451">
        <v>3.6666666669999999</v>
      </c>
      <c r="R451">
        <v>7.7866666670000004</v>
      </c>
      <c r="S451">
        <v>3</v>
      </c>
      <c r="T451">
        <v>4</v>
      </c>
      <c r="U451">
        <v>4</v>
      </c>
      <c r="V451">
        <v>4</v>
      </c>
      <c r="W451">
        <v>6</v>
      </c>
      <c r="X451">
        <v>5.8</v>
      </c>
    </row>
    <row r="452" spans="1:24" x14ac:dyDescent="0.25">
      <c r="A452">
        <v>11</v>
      </c>
      <c r="B452" t="s">
        <v>29</v>
      </c>
      <c r="C452">
        <v>2</v>
      </c>
      <c r="D452" t="s">
        <v>31</v>
      </c>
      <c r="E452" t="s">
        <v>18</v>
      </c>
      <c r="F452" t="s">
        <v>208</v>
      </c>
      <c r="G452">
        <v>9</v>
      </c>
      <c r="H452">
        <v>0</v>
      </c>
      <c r="I452">
        <v>0</v>
      </c>
      <c r="J452" s="2">
        <v>41551</v>
      </c>
      <c r="K452" t="s">
        <v>24</v>
      </c>
      <c r="L452">
        <v>2</v>
      </c>
      <c r="M452">
        <v>2.9100000000000001E-2</v>
      </c>
      <c r="N452">
        <v>0.87519999999999998</v>
      </c>
      <c r="O452">
        <v>9.7244443999999999E-2</v>
      </c>
      <c r="P452">
        <v>11.2</v>
      </c>
      <c r="Q452">
        <v>3.6666666669999999</v>
      </c>
      <c r="R452">
        <v>7.7866666670000004</v>
      </c>
      <c r="S452">
        <v>3</v>
      </c>
      <c r="T452">
        <v>4</v>
      </c>
      <c r="U452">
        <v>4</v>
      </c>
      <c r="V452">
        <v>4</v>
      </c>
      <c r="W452">
        <v>6</v>
      </c>
      <c r="X452">
        <v>5.8</v>
      </c>
    </row>
    <row r="453" spans="1:24" x14ac:dyDescent="0.25">
      <c r="A453">
        <v>11</v>
      </c>
      <c r="B453" t="s">
        <v>29</v>
      </c>
      <c r="C453">
        <v>2</v>
      </c>
      <c r="D453" t="s">
        <v>31</v>
      </c>
      <c r="E453" t="s">
        <v>18</v>
      </c>
      <c r="F453" t="s">
        <v>208</v>
      </c>
      <c r="G453">
        <v>9</v>
      </c>
      <c r="H453">
        <v>0</v>
      </c>
      <c r="I453">
        <v>0</v>
      </c>
      <c r="J453" s="2">
        <v>41551</v>
      </c>
      <c r="K453" t="s">
        <v>24</v>
      </c>
      <c r="L453">
        <v>3</v>
      </c>
      <c r="M453">
        <v>7.9000000000000008E-3</v>
      </c>
      <c r="N453">
        <v>0.87519999999999998</v>
      </c>
      <c r="O453">
        <v>9.7244443999999999E-2</v>
      </c>
      <c r="P453">
        <v>11.2</v>
      </c>
      <c r="Q453">
        <v>3.6666666669999999</v>
      </c>
      <c r="R453">
        <v>7.7866666670000004</v>
      </c>
      <c r="S453">
        <v>3</v>
      </c>
      <c r="T453">
        <v>4</v>
      </c>
      <c r="U453">
        <v>4</v>
      </c>
      <c r="V453">
        <v>4</v>
      </c>
      <c r="W453">
        <v>6</v>
      </c>
      <c r="X453">
        <v>5.8</v>
      </c>
    </row>
    <row r="454" spans="1:24" x14ac:dyDescent="0.25">
      <c r="A454">
        <v>11</v>
      </c>
      <c r="B454" t="s">
        <v>29</v>
      </c>
      <c r="C454">
        <v>2</v>
      </c>
      <c r="D454" t="s">
        <v>31</v>
      </c>
      <c r="E454" t="s">
        <v>18</v>
      </c>
      <c r="F454" t="s">
        <v>208</v>
      </c>
      <c r="G454">
        <v>9</v>
      </c>
      <c r="H454">
        <v>0</v>
      </c>
      <c r="I454">
        <v>0</v>
      </c>
      <c r="J454" s="2">
        <v>41551</v>
      </c>
      <c r="K454" t="s">
        <v>24</v>
      </c>
      <c r="L454">
        <v>4</v>
      </c>
      <c r="M454">
        <v>6.13E-2</v>
      </c>
      <c r="N454">
        <v>0.87519999999999998</v>
      </c>
      <c r="O454">
        <v>9.7244443999999999E-2</v>
      </c>
      <c r="P454">
        <v>11.2</v>
      </c>
      <c r="Q454">
        <v>3.6666666669999999</v>
      </c>
      <c r="R454">
        <v>7.7866666670000004</v>
      </c>
      <c r="S454">
        <v>3</v>
      </c>
      <c r="T454">
        <v>4</v>
      </c>
      <c r="U454">
        <v>4</v>
      </c>
      <c r="V454">
        <v>4</v>
      </c>
      <c r="W454">
        <v>6</v>
      </c>
      <c r="X454">
        <v>5.8</v>
      </c>
    </row>
    <row r="455" spans="1:24" x14ac:dyDescent="0.25">
      <c r="A455">
        <v>11</v>
      </c>
      <c r="B455" t="s">
        <v>29</v>
      </c>
      <c r="C455">
        <v>2</v>
      </c>
      <c r="D455" t="s">
        <v>31</v>
      </c>
      <c r="E455" t="s">
        <v>18</v>
      </c>
      <c r="F455" t="s">
        <v>208</v>
      </c>
      <c r="G455">
        <v>9</v>
      </c>
      <c r="H455">
        <v>0</v>
      </c>
      <c r="I455">
        <v>0</v>
      </c>
      <c r="J455" s="2">
        <v>41551</v>
      </c>
      <c r="K455" t="s">
        <v>24</v>
      </c>
      <c r="L455">
        <v>5</v>
      </c>
      <c r="M455">
        <v>2.1499999999999998E-2</v>
      </c>
      <c r="N455">
        <v>0.87519999999999998</v>
      </c>
      <c r="O455">
        <v>9.7244443999999999E-2</v>
      </c>
      <c r="P455">
        <v>11.2</v>
      </c>
      <c r="Q455">
        <v>3.6666666669999999</v>
      </c>
      <c r="R455">
        <v>7.7866666670000004</v>
      </c>
      <c r="S455">
        <v>3</v>
      </c>
      <c r="T455">
        <v>4</v>
      </c>
      <c r="U455">
        <v>4</v>
      </c>
      <c r="V455">
        <v>4</v>
      </c>
      <c r="W455">
        <v>6</v>
      </c>
      <c r="X455">
        <v>5.8</v>
      </c>
    </row>
    <row r="456" spans="1:24" x14ac:dyDescent="0.25">
      <c r="A456">
        <v>11</v>
      </c>
      <c r="B456" t="s">
        <v>29</v>
      </c>
      <c r="C456">
        <v>2</v>
      </c>
      <c r="D456" t="s">
        <v>31</v>
      </c>
      <c r="E456" t="s">
        <v>18</v>
      </c>
      <c r="F456" t="s">
        <v>208</v>
      </c>
      <c r="G456">
        <v>9</v>
      </c>
      <c r="H456">
        <v>0</v>
      </c>
      <c r="I456">
        <v>0</v>
      </c>
      <c r="J456" s="2">
        <v>41551</v>
      </c>
      <c r="K456" t="s">
        <v>24</v>
      </c>
      <c r="L456">
        <v>6</v>
      </c>
      <c r="M456">
        <v>2.9700000000000001E-2</v>
      </c>
      <c r="N456">
        <v>0.87519999999999998</v>
      </c>
      <c r="O456">
        <v>9.7244443999999999E-2</v>
      </c>
      <c r="P456">
        <v>11.2</v>
      </c>
      <c r="Q456">
        <v>3.6666666669999999</v>
      </c>
      <c r="R456">
        <v>7.7866666670000004</v>
      </c>
      <c r="S456">
        <v>3</v>
      </c>
      <c r="T456">
        <v>4</v>
      </c>
      <c r="U456">
        <v>4</v>
      </c>
      <c r="V456">
        <v>4</v>
      </c>
      <c r="W456">
        <v>6</v>
      </c>
      <c r="X456">
        <v>5.8</v>
      </c>
    </row>
    <row r="457" spans="1:24" x14ac:dyDescent="0.25">
      <c r="A457">
        <v>11</v>
      </c>
      <c r="B457" t="s">
        <v>29</v>
      </c>
      <c r="C457">
        <v>2</v>
      </c>
      <c r="D457" t="s">
        <v>31</v>
      </c>
      <c r="E457" t="s">
        <v>18</v>
      </c>
      <c r="F457" t="s">
        <v>208</v>
      </c>
      <c r="G457">
        <v>9</v>
      </c>
      <c r="H457">
        <v>0</v>
      </c>
      <c r="I457">
        <v>0</v>
      </c>
      <c r="J457" s="2">
        <v>41551</v>
      </c>
      <c r="K457" t="s">
        <v>24</v>
      </c>
      <c r="L457">
        <v>7</v>
      </c>
      <c r="M457">
        <v>1.2200000000000001E-2</v>
      </c>
      <c r="N457">
        <v>0.87519999999999998</v>
      </c>
      <c r="O457">
        <v>9.7244443999999999E-2</v>
      </c>
      <c r="P457">
        <v>11.2</v>
      </c>
      <c r="Q457">
        <v>3.6666666669999999</v>
      </c>
      <c r="R457">
        <v>7.7866666670000004</v>
      </c>
      <c r="S457">
        <v>3</v>
      </c>
      <c r="T457">
        <v>4</v>
      </c>
      <c r="U457">
        <v>4</v>
      </c>
      <c r="V457">
        <v>4</v>
      </c>
      <c r="W457">
        <v>6</v>
      </c>
      <c r="X457">
        <v>5.8</v>
      </c>
    </row>
    <row r="458" spans="1:24" x14ac:dyDescent="0.25">
      <c r="A458">
        <v>11</v>
      </c>
      <c r="B458" t="s">
        <v>29</v>
      </c>
      <c r="C458">
        <v>2</v>
      </c>
      <c r="D458" t="s">
        <v>31</v>
      </c>
      <c r="E458" t="s">
        <v>18</v>
      </c>
      <c r="F458" t="s">
        <v>208</v>
      </c>
      <c r="G458">
        <v>9</v>
      </c>
      <c r="H458">
        <v>0</v>
      </c>
      <c r="I458">
        <v>0</v>
      </c>
      <c r="J458" s="2">
        <v>41551</v>
      </c>
      <c r="K458" t="s">
        <v>24</v>
      </c>
      <c r="L458">
        <v>8</v>
      </c>
      <c r="M458">
        <v>1.47E-2</v>
      </c>
      <c r="N458">
        <v>0.87519999999999998</v>
      </c>
      <c r="O458">
        <v>9.7244443999999999E-2</v>
      </c>
      <c r="P458">
        <v>11.2</v>
      </c>
      <c r="Q458">
        <v>3.6666666669999999</v>
      </c>
      <c r="R458">
        <v>7.7866666670000004</v>
      </c>
      <c r="S458">
        <v>3</v>
      </c>
      <c r="T458">
        <v>4</v>
      </c>
      <c r="U458">
        <v>4</v>
      </c>
      <c r="V458">
        <v>4</v>
      </c>
      <c r="W458">
        <v>6</v>
      </c>
      <c r="X458">
        <v>5.8</v>
      </c>
    </row>
    <row r="459" spans="1:24" x14ac:dyDescent="0.25">
      <c r="A459">
        <v>11</v>
      </c>
      <c r="B459" t="s">
        <v>29</v>
      </c>
      <c r="C459">
        <v>2</v>
      </c>
      <c r="D459" t="s">
        <v>31</v>
      </c>
      <c r="E459" t="s">
        <v>18</v>
      </c>
      <c r="F459" t="s">
        <v>208</v>
      </c>
      <c r="G459">
        <v>9</v>
      </c>
      <c r="H459">
        <v>0</v>
      </c>
      <c r="I459">
        <v>0</v>
      </c>
      <c r="J459" s="2">
        <v>41551</v>
      </c>
      <c r="K459" t="s">
        <v>24</v>
      </c>
      <c r="L459">
        <v>9</v>
      </c>
      <c r="M459">
        <v>0.65700000000000003</v>
      </c>
      <c r="N459">
        <v>0.87519999999999998</v>
      </c>
      <c r="O459">
        <v>9.7244443999999999E-2</v>
      </c>
      <c r="P459">
        <v>11.2</v>
      </c>
      <c r="Q459">
        <v>3.6666666669999999</v>
      </c>
      <c r="R459">
        <v>7.7866666670000004</v>
      </c>
      <c r="S459">
        <v>3</v>
      </c>
      <c r="T459">
        <v>4</v>
      </c>
      <c r="U459">
        <v>4</v>
      </c>
      <c r="V459">
        <v>4</v>
      </c>
      <c r="W459">
        <v>6</v>
      </c>
      <c r="X459">
        <v>5.8</v>
      </c>
    </row>
    <row r="460" spans="1:24" x14ac:dyDescent="0.25">
      <c r="A460">
        <v>11</v>
      </c>
      <c r="B460" t="s">
        <v>29</v>
      </c>
      <c r="C460">
        <v>3</v>
      </c>
      <c r="D460" t="s">
        <v>130</v>
      </c>
      <c r="E460" t="s">
        <v>22</v>
      </c>
      <c r="F460" t="s">
        <v>208</v>
      </c>
      <c r="G460">
        <v>2</v>
      </c>
      <c r="H460">
        <v>0</v>
      </c>
      <c r="I460">
        <v>0</v>
      </c>
      <c r="J460" s="2">
        <v>41551</v>
      </c>
      <c r="K460" t="s">
        <v>24</v>
      </c>
      <c r="L460">
        <v>1</v>
      </c>
      <c r="M460">
        <v>2.0500000000000001E-2</v>
      </c>
      <c r="N460">
        <v>3.2000000000000001E-2</v>
      </c>
      <c r="O460">
        <v>1.6E-2</v>
      </c>
      <c r="P460">
        <v>10</v>
      </c>
      <c r="Q460">
        <v>3</v>
      </c>
      <c r="R460">
        <v>11.6</v>
      </c>
      <c r="S460">
        <v>4</v>
      </c>
      <c r="T460">
        <v>2</v>
      </c>
      <c r="U460">
        <v>2</v>
      </c>
      <c r="V460">
        <v>2</v>
      </c>
      <c r="W460">
        <v>6</v>
      </c>
      <c r="X460">
        <v>5.9</v>
      </c>
    </row>
    <row r="461" spans="1:24" x14ac:dyDescent="0.25">
      <c r="A461">
        <v>11</v>
      </c>
      <c r="B461" t="s">
        <v>29</v>
      </c>
      <c r="C461">
        <v>3</v>
      </c>
      <c r="D461" t="s">
        <v>130</v>
      </c>
      <c r="E461" t="s">
        <v>22</v>
      </c>
      <c r="F461" t="s">
        <v>208</v>
      </c>
      <c r="G461">
        <v>2</v>
      </c>
      <c r="H461">
        <v>0</v>
      </c>
      <c r="I461">
        <v>0</v>
      </c>
      <c r="J461" s="2">
        <v>41551</v>
      </c>
      <c r="K461" t="s">
        <v>24</v>
      </c>
      <c r="L461">
        <v>2</v>
      </c>
      <c r="M461">
        <v>1.15E-2</v>
      </c>
      <c r="N461">
        <v>3.2000000000000001E-2</v>
      </c>
      <c r="O461">
        <v>1.6E-2</v>
      </c>
      <c r="P461">
        <v>10</v>
      </c>
      <c r="Q461">
        <v>3</v>
      </c>
      <c r="R461">
        <v>11.6</v>
      </c>
      <c r="S461">
        <v>4</v>
      </c>
      <c r="T461">
        <v>2</v>
      </c>
      <c r="U461">
        <v>2</v>
      </c>
      <c r="V461">
        <v>2</v>
      </c>
      <c r="W461">
        <v>6</v>
      </c>
      <c r="X461">
        <v>5.9</v>
      </c>
    </row>
    <row r="462" spans="1:24" x14ac:dyDescent="0.25">
      <c r="A462">
        <v>11</v>
      </c>
      <c r="B462" t="s">
        <v>29</v>
      </c>
      <c r="C462">
        <v>3</v>
      </c>
      <c r="D462" t="s">
        <v>91</v>
      </c>
      <c r="E462" t="s">
        <v>18</v>
      </c>
      <c r="F462" t="s">
        <v>208</v>
      </c>
      <c r="G462">
        <v>5</v>
      </c>
      <c r="H462">
        <v>0</v>
      </c>
      <c r="I462">
        <v>0</v>
      </c>
      <c r="J462" s="2">
        <v>41551</v>
      </c>
      <c r="K462" t="s">
        <v>24</v>
      </c>
      <c r="L462">
        <v>1</v>
      </c>
      <c r="M462">
        <v>2.7000000000000001E-3</v>
      </c>
      <c r="N462">
        <v>2.6700000000000002E-2</v>
      </c>
      <c r="O462">
        <v>5.3400000000000001E-3</v>
      </c>
      <c r="P462">
        <v>10</v>
      </c>
      <c r="Q462">
        <v>3</v>
      </c>
      <c r="R462">
        <v>9.52</v>
      </c>
      <c r="S462">
        <v>3</v>
      </c>
      <c r="T462">
        <v>2</v>
      </c>
      <c r="U462">
        <v>2</v>
      </c>
      <c r="V462">
        <v>2</v>
      </c>
      <c r="W462">
        <v>6.2</v>
      </c>
      <c r="X462">
        <v>5.9</v>
      </c>
    </row>
    <row r="463" spans="1:24" x14ac:dyDescent="0.25">
      <c r="A463">
        <v>11</v>
      </c>
      <c r="B463" t="s">
        <v>29</v>
      </c>
      <c r="C463">
        <v>3</v>
      </c>
      <c r="D463" t="s">
        <v>91</v>
      </c>
      <c r="E463" t="s">
        <v>18</v>
      </c>
      <c r="F463" t="s">
        <v>208</v>
      </c>
      <c r="G463">
        <v>5</v>
      </c>
      <c r="H463">
        <v>0</v>
      </c>
      <c r="I463">
        <v>0</v>
      </c>
      <c r="J463" s="2">
        <v>41551</v>
      </c>
      <c r="K463" t="s">
        <v>24</v>
      </c>
      <c r="L463">
        <v>2</v>
      </c>
      <c r="M463">
        <v>6.8999999999999999E-3</v>
      </c>
      <c r="N463">
        <v>2.6700000000000002E-2</v>
      </c>
      <c r="O463">
        <v>5.3400000000000001E-3</v>
      </c>
      <c r="P463">
        <v>10</v>
      </c>
      <c r="Q463">
        <v>3</v>
      </c>
      <c r="R463">
        <v>9.52</v>
      </c>
      <c r="S463">
        <v>3</v>
      </c>
      <c r="T463">
        <v>2</v>
      </c>
      <c r="U463">
        <v>2</v>
      </c>
      <c r="V463">
        <v>2</v>
      </c>
      <c r="W463">
        <v>6.2</v>
      </c>
      <c r="X463">
        <v>5.9</v>
      </c>
    </row>
    <row r="464" spans="1:24" x14ac:dyDescent="0.25">
      <c r="A464">
        <v>11</v>
      </c>
      <c r="B464" t="s">
        <v>29</v>
      </c>
      <c r="C464">
        <v>3</v>
      </c>
      <c r="D464" t="s">
        <v>91</v>
      </c>
      <c r="E464" t="s">
        <v>18</v>
      </c>
      <c r="F464" t="s">
        <v>208</v>
      </c>
      <c r="G464">
        <v>5</v>
      </c>
      <c r="H464">
        <v>0</v>
      </c>
      <c r="I464">
        <v>0</v>
      </c>
      <c r="J464" s="2">
        <v>41551</v>
      </c>
      <c r="K464" t="s">
        <v>24</v>
      </c>
      <c r="L464">
        <v>3</v>
      </c>
      <c r="M464">
        <v>5.4000000000000003E-3</v>
      </c>
      <c r="N464">
        <v>2.6700000000000002E-2</v>
      </c>
      <c r="O464">
        <v>5.3400000000000001E-3</v>
      </c>
      <c r="P464">
        <v>10</v>
      </c>
      <c r="Q464">
        <v>3</v>
      </c>
      <c r="R464">
        <v>9.52</v>
      </c>
      <c r="S464">
        <v>3</v>
      </c>
      <c r="T464">
        <v>2</v>
      </c>
      <c r="U464">
        <v>2</v>
      </c>
      <c r="V464">
        <v>2</v>
      </c>
      <c r="W464">
        <v>6.2</v>
      </c>
      <c r="X464">
        <v>5.9</v>
      </c>
    </row>
    <row r="465" spans="1:24" x14ac:dyDescent="0.25">
      <c r="A465">
        <v>11</v>
      </c>
      <c r="B465" t="s">
        <v>29</v>
      </c>
      <c r="C465">
        <v>3</v>
      </c>
      <c r="D465" t="s">
        <v>91</v>
      </c>
      <c r="E465" t="s">
        <v>18</v>
      </c>
      <c r="F465" t="s">
        <v>208</v>
      </c>
      <c r="G465">
        <v>5</v>
      </c>
      <c r="H465">
        <v>0</v>
      </c>
      <c r="I465">
        <v>0</v>
      </c>
      <c r="J465" s="2">
        <v>41551</v>
      </c>
      <c r="K465" t="s">
        <v>24</v>
      </c>
      <c r="L465">
        <v>4</v>
      </c>
      <c r="M465">
        <v>7.1000000000000004E-3</v>
      </c>
      <c r="N465">
        <v>2.6700000000000002E-2</v>
      </c>
      <c r="O465">
        <v>5.3400000000000001E-3</v>
      </c>
      <c r="P465">
        <v>10</v>
      </c>
      <c r="Q465">
        <v>3</v>
      </c>
      <c r="R465">
        <v>9.52</v>
      </c>
      <c r="S465">
        <v>3</v>
      </c>
      <c r="T465">
        <v>2</v>
      </c>
      <c r="U465">
        <v>2</v>
      </c>
      <c r="V465">
        <v>2</v>
      </c>
      <c r="W465">
        <v>6.2</v>
      </c>
      <c r="X465">
        <v>5.9</v>
      </c>
    </row>
    <row r="466" spans="1:24" x14ac:dyDescent="0.25">
      <c r="A466">
        <v>11</v>
      </c>
      <c r="B466" t="s">
        <v>29</v>
      </c>
      <c r="C466">
        <v>3</v>
      </c>
      <c r="D466" t="s">
        <v>91</v>
      </c>
      <c r="E466" t="s">
        <v>18</v>
      </c>
      <c r="F466" t="s">
        <v>208</v>
      </c>
      <c r="G466">
        <v>5</v>
      </c>
      <c r="H466">
        <v>0</v>
      </c>
      <c r="I466">
        <v>0</v>
      </c>
      <c r="J466" s="2">
        <v>41551</v>
      </c>
      <c r="K466" t="s">
        <v>24</v>
      </c>
      <c r="L466">
        <v>5</v>
      </c>
      <c r="M466">
        <v>4.5999999999999999E-3</v>
      </c>
      <c r="N466">
        <v>2.6700000000000002E-2</v>
      </c>
      <c r="O466">
        <v>5.3400000000000001E-3</v>
      </c>
      <c r="P466">
        <v>10</v>
      </c>
      <c r="Q466">
        <v>3</v>
      </c>
      <c r="R466">
        <v>9.52</v>
      </c>
      <c r="S466">
        <v>3</v>
      </c>
      <c r="T466">
        <v>2</v>
      </c>
      <c r="U466">
        <v>2</v>
      </c>
      <c r="V466">
        <v>2</v>
      </c>
      <c r="W466">
        <v>6.2</v>
      </c>
      <c r="X466">
        <v>5.9</v>
      </c>
    </row>
    <row r="467" spans="1:24" x14ac:dyDescent="0.25">
      <c r="A467">
        <v>11</v>
      </c>
      <c r="B467" t="s">
        <v>16</v>
      </c>
      <c r="C467">
        <v>4</v>
      </c>
      <c r="D467" t="s">
        <v>87</v>
      </c>
      <c r="E467" t="s">
        <v>22</v>
      </c>
      <c r="F467" t="s">
        <v>175</v>
      </c>
      <c r="G467">
        <v>6</v>
      </c>
      <c r="H467">
        <v>0</v>
      </c>
      <c r="I467">
        <v>0</v>
      </c>
      <c r="J467" s="2">
        <v>41551</v>
      </c>
      <c r="K467" t="s">
        <v>24</v>
      </c>
      <c r="L467" t="s">
        <v>43</v>
      </c>
      <c r="M467" t="s">
        <v>43</v>
      </c>
      <c r="N467">
        <v>7.0699999999999999E-2</v>
      </c>
      <c r="O467">
        <v>1.1783333E-2</v>
      </c>
      <c r="P467">
        <v>5.6</v>
      </c>
      <c r="Q467">
        <v>3</v>
      </c>
      <c r="R467">
        <v>55.28</v>
      </c>
      <c r="S467">
        <v>9</v>
      </c>
      <c r="T467">
        <v>5</v>
      </c>
      <c r="U467">
        <v>4</v>
      </c>
      <c r="V467">
        <v>20</v>
      </c>
      <c r="W467">
        <v>6.5</v>
      </c>
      <c r="X467">
        <v>6.3</v>
      </c>
    </row>
    <row r="468" spans="1:24" x14ac:dyDescent="0.25">
      <c r="A468">
        <v>13</v>
      </c>
      <c r="B468" t="s">
        <v>16</v>
      </c>
      <c r="C468">
        <v>1</v>
      </c>
      <c r="D468" t="s">
        <v>33</v>
      </c>
      <c r="E468" t="s">
        <v>22</v>
      </c>
      <c r="F468" t="s">
        <v>175</v>
      </c>
      <c r="G468">
        <v>8</v>
      </c>
      <c r="H468">
        <v>0</v>
      </c>
      <c r="I468">
        <v>0</v>
      </c>
      <c r="J468" s="2">
        <v>41554</v>
      </c>
      <c r="K468" t="s">
        <v>24</v>
      </c>
      <c r="L468" t="s">
        <v>43</v>
      </c>
      <c r="M468" t="s">
        <v>43</v>
      </c>
      <c r="N468">
        <v>4.4600000000000001E-2</v>
      </c>
      <c r="O468">
        <v>5.5750000000000001E-3</v>
      </c>
      <c r="P468">
        <v>6.9</v>
      </c>
      <c r="Q468">
        <v>4.6666666670000003</v>
      </c>
      <c r="R468">
        <v>0.16</v>
      </c>
      <c r="S468">
        <v>2</v>
      </c>
      <c r="T468">
        <v>2</v>
      </c>
      <c r="U468">
        <v>5</v>
      </c>
      <c r="V468">
        <v>2</v>
      </c>
      <c r="W468">
        <v>5.7</v>
      </c>
      <c r="X468">
        <v>5.9</v>
      </c>
    </row>
    <row r="469" spans="1:24" x14ac:dyDescent="0.25">
      <c r="A469">
        <v>13</v>
      </c>
      <c r="B469" t="s">
        <v>16</v>
      </c>
      <c r="C469">
        <v>1</v>
      </c>
      <c r="D469" t="s">
        <v>221</v>
      </c>
      <c r="E469" t="s">
        <v>18</v>
      </c>
      <c r="F469" t="s">
        <v>175</v>
      </c>
      <c r="G469">
        <v>4</v>
      </c>
      <c r="H469">
        <v>0</v>
      </c>
      <c r="I469">
        <v>0</v>
      </c>
      <c r="J469" s="2">
        <v>41554</v>
      </c>
      <c r="K469" t="s">
        <v>24</v>
      </c>
      <c r="L469">
        <v>1</v>
      </c>
      <c r="M469">
        <v>1.9699999999999999E-2</v>
      </c>
      <c r="N469">
        <v>5.0700000000000002E-2</v>
      </c>
      <c r="O469">
        <v>1.2675000000000001E-2</v>
      </c>
      <c r="P469">
        <v>6.9</v>
      </c>
      <c r="Q469">
        <v>5</v>
      </c>
      <c r="R469">
        <v>0.16</v>
      </c>
      <c r="S469">
        <v>2</v>
      </c>
      <c r="T469">
        <v>2</v>
      </c>
      <c r="U469">
        <v>8</v>
      </c>
      <c r="V469">
        <v>3</v>
      </c>
      <c r="W469">
        <v>5.9</v>
      </c>
      <c r="X469">
        <v>5.5</v>
      </c>
    </row>
    <row r="470" spans="1:24" x14ac:dyDescent="0.25">
      <c r="A470">
        <v>13</v>
      </c>
      <c r="B470" t="s">
        <v>16</v>
      </c>
      <c r="C470">
        <v>1</v>
      </c>
      <c r="D470" t="s">
        <v>221</v>
      </c>
      <c r="E470" t="s">
        <v>18</v>
      </c>
      <c r="F470" t="s">
        <v>175</v>
      </c>
      <c r="G470">
        <v>4</v>
      </c>
      <c r="H470">
        <v>0</v>
      </c>
      <c r="I470">
        <v>0</v>
      </c>
      <c r="J470" s="2">
        <v>41554</v>
      </c>
      <c r="K470" t="s">
        <v>24</v>
      </c>
      <c r="L470">
        <v>2</v>
      </c>
      <c r="M470">
        <v>1.0500000000000001E-2</v>
      </c>
      <c r="N470">
        <v>5.0700000000000002E-2</v>
      </c>
      <c r="O470">
        <v>1.2675000000000001E-2</v>
      </c>
      <c r="P470">
        <v>6.9</v>
      </c>
      <c r="Q470">
        <v>5</v>
      </c>
      <c r="R470">
        <v>0.16</v>
      </c>
      <c r="S470">
        <v>2</v>
      </c>
      <c r="T470">
        <v>2</v>
      </c>
      <c r="U470">
        <v>8</v>
      </c>
      <c r="V470">
        <v>3</v>
      </c>
      <c r="W470">
        <v>5.9</v>
      </c>
      <c r="X470">
        <v>5.5</v>
      </c>
    </row>
    <row r="471" spans="1:24" x14ac:dyDescent="0.25">
      <c r="A471">
        <v>13</v>
      </c>
      <c r="B471" t="s">
        <v>16</v>
      </c>
      <c r="C471">
        <v>1</v>
      </c>
      <c r="D471" t="s">
        <v>221</v>
      </c>
      <c r="E471" t="s">
        <v>18</v>
      </c>
      <c r="F471" t="s">
        <v>175</v>
      </c>
      <c r="G471">
        <v>4</v>
      </c>
      <c r="H471">
        <v>0</v>
      </c>
      <c r="I471">
        <v>0</v>
      </c>
      <c r="J471" s="2">
        <v>41554</v>
      </c>
      <c r="K471" t="s">
        <v>24</v>
      </c>
      <c r="L471">
        <v>3</v>
      </c>
      <c r="M471">
        <v>1.4E-2</v>
      </c>
      <c r="N471">
        <v>5.0700000000000002E-2</v>
      </c>
      <c r="O471">
        <v>1.2675000000000001E-2</v>
      </c>
      <c r="P471">
        <v>6.9</v>
      </c>
      <c r="Q471">
        <v>5</v>
      </c>
      <c r="R471">
        <v>0.16</v>
      </c>
      <c r="S471">
        <v>2</v>
      </c>
      <c r="T471">
        <v>2</v>
      </c>
      <c r="U471">
        <v>8</v>
      </c>
      <c r="V471">
        <v>3</v>
      </c>
      <c r="W471">
        <v>5.9</v>
      </c>
      <c r="X471">
        <v>5.5</v>
      </c>
    </row>
    <row r="472" spans="1:24" x14ac:dyDescent="0.25">
      <c r="A472">
        <v>13</v>
      </c>
      <c r="B472" t="s">
        <v>16</v>
      </c>
      <c r="C472">
        <v>1</v>
      </c>
      <c r="D472" t="s">
        <v>221</v>
      </c>
      <c r="E472" t="s">
        <v>18</v>
      </c>
      <c r="F472" t="s">
        <v>175</v>
      </c>
      <c r="G472">
        <v>4</v>
      </c>
      <c r="H472">
        <v>0</v>
      </c>
      <c r="I472">
        <v>0</v>
      </c>
      <c r="J472" s="2">
        <v>41554</v>
      </c>
      <c r="K472" t="s">
        <v>24</v>
      </c>
      <c r="L472">
        <v>4</v>
      </c>
      <c r="M472">
        <v>6.4999999999999997E-3</v>
      </c>
      <c r="N472">
        <v>5.0700000000000002E-2</v>
      </c>
      <c r="O472">
        <v>1.2675000000000001E-2</v>
      </c>
      <c r="P472">
        <v>6.9</v>
      </c>
      <c r="Q472">
        <v>5</v>
      </c>
      <c r="R472">
        <v>0.16</v>
      </c>
      <c r="S472">
        <v>2</v>
      </c>
      <c r="T472">
        <v>2</v>
      </c>
      <c r="U472">
        <v>8</v>
      </c>
      <c r="V472">
        <v>3</v>
      </c>
      <c r="W472">
        <v>5.9</v>
      </c>
      <c r="X472">
        <v>5.5</v>
      </c>
    </row>
    <row r="473" spans="1:24" x14ac:dyDescent="0.25">
      <c r="A473">
        <v>13</v>
      </c>
      <c r="B473" t="s">
        <v>16</v>
      </c>
      <c r="C473">
        <v>2</v>
      </c>
      <c r="D473" t="s">
        <v>34</v>
      </c>
      <c r="E473" t="s">
        <v>22</v>
      </c>
      <c r="F473" t="s">
        <v>175</v>
      </c>
      <c r="G473">
        <v>3</v>
      </c>
      <c r="H473">
        <v>0</v>
      </c>
      <c r="I473">
        <v>0</v>
      </c>
      <c r="J473" s="2">
        <v>41554</v>
      </c>
      <c r="K473" t="s">
        <v>24</v>
      </c>
      <c r="L473">
        <v>1</v>
      </c>
      <c r="M473">
        <v>1.8499999999999999E-2</v>
      </c>
      <c r="N473">
        <v>3.49E-2</v>
      </c>
      <c r="O473">
        <v>1.1633332999999999E-2</v>
      </c>
      <c r="P473">
        <v>5.4</v>
      </c>
      <c r="Q473">
        <v>4.6666666670000003</v>
      </c>
      <c r="R473">
        <v>0.16</v>
      </c>
      <c r="S473">
        <v>3</v>
      </c>
      <c r="T473">
        <v>3</v>
      </c>
      <c r="U473">
        <v>8</v>
      </c>
      <c r="V473">
        <v>14</v>
      </c>
      <c r="W473">
        <v>5.6</v>
      </c>
      <c r="X473">
        <v>5.0999999999999996</v>
      </c>
    </row>
    <row r="474" spans="1:24" x14ac:dyDescent="0.25">
      <c r="A474">
        <v>13</v>
      </c>
      <c r="B474" t="s">
        <v>16</v>
      </c>
      <c r="C474">
        <v>2</v>
      </c>
      <c r="D474" t="s">
        <v>34</v>
      </c>
      <c r="E474" t="s">
        <v>22</v>
      </c>
      <c r="F474" t="s">
        <v>175</v>
      </c>
      <c r="G474">
        <v>3</v>
      </c>
      <c r="H474">
        <v>0</v>
      </c>
      <c r="I474">
        <v>0</v>
      </c>
      <c r="J474" s="2">
        <v>41554</v>
      </c>
      <c r="K474" t="s">
        <v>24</v>
      </c>
      <c r="L474">
        <v>2</v>
      </c>
      <c r="M474">
        <v>8.6E-3</v>
      </c>
      <c r="N474">
        <v>3.49E-2</v>
      </c>
      <c r="O474">
        <v>1.1633332999999999E-2</v>
      </c>
      <c r="P474">
        <v>5.4</v>
      </c>
      <c r="Q474">
        <v>4.6666666670000003</v>
      </c>
      <c r="R474">
        <v>0.16</v>
      </c>
      <c r="S474">
        <v>3</v>
      </c>
      <c r="T474">
        <v>3</v>
      </c>
      <c r="U474">
        <v>8</v>
      </c>
      <c r="V474">
        <v>14</v>
      </c>
      <c r="W474">
        <v>5.6</v>
      </c>
      <c r="X474">
        <v>5.0999999999999996</v>
      </c>
    </row>
    <row r="475" spans="1:24" s="4" customFormat="1" x14ac:dyDescent="0.25">
      <c r="A475" s="4">
        <v>13</v>
      </c>
      <c r="B475" s="4" t="s">
        <v>16</v>
      </c>
      <c r="C475" s="4">
        <v>2</v>
      </c>
      <c r="D475" s="4" t="s">
        <v>34</v>
      </c>
      <c r="E475" s="4" t="s">
        <v>22</v>
      </c>
      <c r="F475" s="4" t="s">
        <v>175</v>
      </c>
      <c r="G475" s="4">
        <v>3</v>
      </c>
      <c r="H475" s="4">
        <v>0</v>
      </c>
      <c r="I475" s="4">
        <v>0</v>
      </c>
      <c r="J475" s="5">
        <v>41554</v>
      </c>
      <c r="K475" s="4" t="s">
        <v>24</v>
      </c>
      <c r="L475" s="4">
        <v>3</v>
      </c>
      <c r="M475" s="4">
        <v>7.7999999999999996E-3</v>
      </c>
      <c r="N475" s="4">
        <v>3.49E-2</v>
      </c>
      <c r="O475" s="4">
        <v>1.1633332999999999E-2</v>
      </c>
      <c r="P475" s="4">
        <v>5.4</v>
      </c>
      <c r="Q475" s="4">
        <v>4.6666666670000003</v>
      </c>
      <c r="R475" s="4">
        <v>0.16</v>
      </c>
      <c r="S475" s="4">
        <v>3</v>
      </c>
      <c r="T475" s="4">
        <v>3</v>
      </c>
      <c r="U475" s="4">
        <v>8</v>
      </c>
      <c r="V475" s="4">
        <v>14</v>
      </c>
      <c r="W475" s="4">
        <v>5.6</v>
      </c>
      <c r="X475" s="4">
        <v>5.0999999999999996</v>
      </c>
    </row>
    <row r="476" spans="1:24" s="4" customFormat="1" x14ac:dyDescent="0.25">
      <c r="A476" s="4">
        <v>13</v>
      </c>
      <c r="B476" s="4" t="s">
        <v>16</v>
      </c>
      <c r="C476" s="4">
        <v>2</v>
      </c>
      <c r="D476" s="4" t="s">
        <v>35</v>
      </c>
      <c r="E476" s="4" t="s">
        <v>18</v>
      </c>
      <c r="F476" s="4" t="s">
        <v>175</v>
      </c>
      <c r="G476" s="4">
        <v>4</v>
      </c>
      <c r="H476" s="4">
        <v>0</v>
      </c>
      <c r="I476" s="4">
        <v>0</v>
      </c>
      <c r="J476" s="4" t="s">
        <v>43</v>
      </c>
      <c r="K476" s="4" t="s">
        <v>24</v>
      </c>
      <c r="L476" s="4" t="s">
        <v>43</v>
      </c>
      <c r="M476" s="4" t="s">
        <v>43</v>
      </c>
      <c r="N476" s="4" t="s">
        <v>43</v>
      </c>
      <c r="O476" s="4" t="s">
        <v>43</v>
      </c>
      <c r="P476" s="4">
        <v>5.4</v>
      </c>
      <c r="Q476" s="4">
        <v>5</v>
      </c>
      <c r="R476" s="4">
        <v>0.16</v>
      </c>
      <c r="S476" s="4">
        <v>2</v>
      </c>
      <c r="T476" s="4">
        <v>2</v>
      </c>
      <c r="U476" s="4">
        <v>3</v>
      </c>
      <c r="V476" s="4">
        <v>2</v>
      </c>
      <c r="W476" s="4">
        <v>6.1</v>
      </c>
      <c r="X476" s="4">
        <v>5.6</v>
      </c>
    </row>
    <row r="477" spans="1:24" s="4" customFormat="1" x14ac:dyDescent="0.25">
      <c r="A477" s="4">
        <v>13</v>
      </c>
      <c r="B477" s="4" t="s">
        <v>16</v>
      </c>
      <c r="C477" s="4">
        <v>3</v>
      </c>
      <c r="D477" s="4" t="s">
        <v>63</v>
      </c>
      <c r="E477" s="4" t="s">
        <v>22</v>
      </c>
      <c r="F477" s="4" t="s">
        <v>175</v>
      </c>
      <c r="G477" s="4">
        <v>15</v>
      </c>
      <c r="H477" s="4">
        <v>0</v>
      </c>
      <c r="I477" s="4">
        <v>0</v>
      </c>
      <c r="J477" s="5">
        <v>41553</v>
      </c>
      <c r="K477" s="4" t="s">
        <v>24</v>
      </c>
      <c r="L477" s="4" t="s">
        <v>43</v>
      </c>
      <c r="M477" s="4" t="s">
        <v>43</v>
      </c>
      <c r="N477" s="4">
        <v>0.99150000000000005</v>
      </c>
      <c r="O477" s="4">
        <v>6.6100000000000006E-2</v>
      </c>
      <c r="P477" s="4">
        <v>3.9</v>
      </c>
      <c r="Q477" s="4">
        <v>4.3333333329999997</v>
      </c>
      <c r="R477" s="4">
        <v>0.85333333300000003</v>
      </c>
      <c r="S477" s="4">
        <v>4</v>
      </c>
      <c r="T477" s="4">
        <v>2</v>
      </c>
      <c r="U477" s="4">
        <v>7</v>
      </c>
      <c r="V477" s="4">
        <v>2</v>
      </c>
      <c r="W477" s="4">
        <v>5.5</v>
      </c>
      <c r="X477" s="4">
        <v>5.7</v>
      </c>
    </row>
    <row r="478" spans="1:24" s="4" customFormat="1" x14ac:dyDescent="0.25">
      <c r="A478" s="4">
        <v>13</v>
      </c>
      <c r="B478" s="4" t="s">
        <v>16</v>
      </c>
      <c r="C478" s="4">
        <v>3</v>
      </c>
      <c r="D478" s="4" t="s">
        <v>36</v>
      </c>
      <c r="E478" s="4" t="s">
        <v>18</v>
      </c>
      <c r="F478" s="4" t="s">
        <v>175</v>
      </c>
      <c r="G478" s="4">
        <v>1</v>
      </c>
      <c r="H478" s="4">
        <v>0</v>
      </c>
      <c r="I478" s="4">
        <v>0</v>
      </c>
      <c r="J478" s="5">
        <v>41553</v>
      </c>
      <c r="K478" s="4" t="s">
        <v>24</v>
      </c>
      <c r="L478" s="4" t="s">
        <v>43</v>
      </c>
      <c r="M478" s="4" t="s">
        <v>43</v>
      </c>
      <c r="N478" s="4">
        <v>6.1899999999999997E-2</v>
      </c>
      <c r="O478" s="4">
        <v>1.5474999999999999E-2</v>
      </c>
      <c r="P478" s="4">
        <v>3.9</v>
      </c>
      <c r="Q478" s="4">
        <v>5</v>
      </c>
      <c r="R478" s="4">
        <v>0.16</v>
      </c>
      <c r="S478" s="4">
        <v>4</v>
      </c>
      <c r="T478" s="4">
        <v>2</v>
      </c>
      <c r="U478" s="4">
        <v>7</v>
      </c>
      <c r="V478" s="4">
        <v>4</v>
      </c>
      <c r="W478" s="4">
        <v>6.3</v>
      </c>
      <c r="X478" s="4">
        <v>5.3</v>
      </c>
    </row>
    <row r="479" spans="1:24" s="4" customFormat="1" x14ac:dyDescent="0.25">
      <c r="A479" s="4">
        <v>13</v>
      </c>
      <c r="B479" s="4" t="s">
        <v>16</v>
      </c>
      <c r="C479" s="4">
        <v>4</v>
      </c>
      <c r="D479" s="4" t="s">
        <v>64</v>
      </c>
      <c r="E479" s="4" t="s">
        <v>22</v>
      </c>
      <c r="F479" s="4" t="s">
        <v>175</v>
      </c>
      <c r="G479" s="4">
        <v>15</v>
      </c>
      <c r="H479" s="4">
        <v>0</v>
      </c>
      <c r="I479" s="4">
        <v>0</v>
      </c>
      <c r="J479" s="5">
        <v>41553</v>
      </c>
      <c r="K479" s="4" t="s">
        <v>24</v>
      </c>
      <c r="L479" s="4" t="s">
        <v>43</v>
      </c>
      <c r="M479" s="4" t="s">
        <v>43</v>
      </c>
      <c r="N479" s="4" t="s">
        <v>43</v>
      </c>
      <c r="O479" s="4" t="s">
        <v>43</v>
      </c>
      <c r="P479" s="4">
        <v>2.4</v>
      </c>
      <c r="Q479" s="4">
        <v>4</v>
      </c>
      <c r="R479" s="4">
        <v>5.0133333330000003</v>
      </c>
      <c r="S479" s="4">
        <v>2</v>
      </c>
      <c r="T479" s="4">
        <v>3</v>
      </c>
      <c r="U479" s="4">
        <v>4</v>
      </c>
      <c r="V479" s="4">
        <v>5</v>
      </c>
      <c r="W479" s="4">
        <v>5.5</v>
      </c>
      <c r="X479" s="4">
        <v>5.3</v>
      </c>
    </row>
    <row r="480" spans="1:24" s="4" customFormat="1" x14ac:dyDescent="0.25">
      <c r="A480" s="4">
        <v>13</v>
      </c>
      <c r="B480" s="4" t="s">
        <v>29</v>
      </c>
      <c r="C480" s="4">
        <v>1</v>
      </c>
      <c r="D480" s="4" t="s">
        <v>66</v>
      </c>
      <c r="E480" s="4" t="s">
        <v>22</v>
      </c>
      <c r="F480" s="4" t="s">
        <v>175</v>
      </c>
      <c r="G480" s="4">
        <v>7</v>
      </c>
      <c r="H480" s="4">
        <v>0</v>
      </c>
      <c r="I480" s="4">
        <v>0</v>
      </c>
      <c r="J480" s="4" t="s">
        <v>43</v>
      </c>
      <c r="K480" s="4" t="s">
        <v>24</v>
      </c>
      <c r="L480" s="4" t="s">
        <v>43</v>
      </c>
      <c r="M480" s="4" t="s">
        <v>43</v>
      </c>
      <c r="N480" s="4" t="s">
        <v>43</v>
      </c>
      <c r="O480" s="4" t="s">
        <v>43</v>
      </c>
      <c r="P480" s="4">
        <v>7.1</v>
      </c>
      <c r="Q480" s="4">
        <v>3.6666666669999999</v>
      </c>
      <c r="R480" s="4">
        <v>2.2400000000000002</v>
      </c>
      <c r="S480" s="4">
        <v>3</v>
      </c>
      <c r="T480" s="4">
        <v>2</v>
      </c>
      <c r="U480" s="4">
        <v>1</v>
      </c>
      <c r="V480" s="4">
        <v>5</v>
      </c>
      <c r="W480" s="4">
        <v>5.6</v>
      </c>
      <c r="X480" s="4">
        <v>5.4</v>
      </c>
    </row>
    <row r="481" spans="1:24" x14ac:dyDescent="0.25">
      <c r="A481">
        <v>13</v>
      </c>
      <c r="B481" t="s">
        <v>29</v>
      </c>
      <c r="C481">
        <v>1</v>
      </c>
      <c r="D481" t="s">
        <v>67</v>
      </c>
      <c r="E481" t="s">
        <v>18</v>
      </c>
      <c r="F481" t="s">
        <v>175</v>
      </c>
      <c r="G481">
        <v>10</v>
      </c>
      <c r="H481">
        <v>0</v>
      </c>
      <c r="I481">
        <v>0</v>
      </c>
      <c r="J481" s="2">
        <v>41553</v>
      </c>
      <c r="K481" t="s">
        <v>24</v>
      </c>
      <c r="L481" t="s">
        <v>43</v>
      </c>
      <c r="M481" t="s">
        <v>43</v>
      </c>
      <c r="N481">
        <v>0.45429999999999998</v>
      </c>
      <c r="O481">
        <v>4.5429999999999998E-2</v>
      </c>
      <c r="P481">
        <v>7.1</v>
      </c>
      <c r="Q481">
        <v>5</v>
      </c>
      <c r="R481">
        <v>2.2400000000000002</v>
      </c>
      <c r="S481">
        <v>5</v>
      </c>
      <c r="T481">
        <v>2</v>
      </c>
      <c r="U481">
        <v>9</v>
      </c>
      <c r="V481">
        <v>2</v>
      </c>
      <c r="W481">
        <v>5.6</v>
      </c>
      <c r="X481">
        <v>5.6</v>
      </c>
    </row>
    <row r="482" spans="1:24" x14ac:dyDescent="0.25">
      <c r="A482">
        <v>13</v>
      </c>
      <c r="B482" t="s">
        <v>29</v>
      </c>
      <c r="C482">
        <v>2</v>
      </c>
      <c r="D482" t="s">
        <v>68</v>
      </c>
      <c r="E482" t="s">
        <v>18</v>
      </c>
      <c r="F482" t="s">
        <v>175</v>
      </c>
      <c r="G482">
        <v>2</v>
      </c>
      <c r="H482">
        <v>0</v>
      </c>
      <c r="I482">
        <v>0</v>
      </c>
      <c r="J482" s="2">
        <v>41553</v>
      </c>
      <c r="K482" t="s">
        <v>24</v>
      </c>
      <c r="L482">
        <v>1</v>
      </c>
      <c r="M482">
        <v>1.7600000000000001E-2</v>
      </c>
      <c r="N482">
        <v>3.09E-2</v>
      </c>
      <c r="O482">
        <v>1.545E-2</v>
      </c>
      <c r="P482">
        <v>5.6</v>
      </c>
      <c r="Q482">
        <v>4.3333333329999997</v>
      </c>
      <c r="R482">
        <v>6.4</v>
      </c>
      <c r="S482">
        <v>2</v>
      </c>
      <c r="T482">
        <v>2</v>
      </c>
      <c r="U482">
        <v>2</v>
      </c>
      <c r="V482">
        <v>2</v>
      </c>
      <c r="W482">
        <v>5.5</v>
      </c>
      <c r="X482">
        <v>5.6</v>
      </c>
    </row>
    <row r="483" spans="1:24" x14ac:dyDescent="0.25">
      <c r="A483">
        <v>13</v>
      </c>
      <c r="B483" t="s">
        <v>29</v>
      </c>
      <c r="C483">
        <v>2</v>
      </c>
      <c r="D483" t="s">
        <v>68</v>
      </c>
      <c r="E483" t="s">
        <v>18</v>
      </c>
      <c r="F483" t="s">
        <v>175</v>
      </c>
      <c r="G483">
        <v>2</v>
      </c>
      <c r="H483">
        <v>0</v>
      </c>
      <c r="I483">
        <v>0</v>
      </c>
      <c r="J483" s="2">
        <v>41553</v>
      </c>
      <c r="K483" t="s">
        <v>24</v>
      </c>
      <c r="L483">
        <v>2</v>
      </c>
      <c r="M483">
        <v>1.3299999999999999E-2</v>
      </c>
      <c r="N483">
        <v>3.09E-2</v>
      </c>
      <c r="O483">
        <v>1.545E-2</v>
      </c>
      <c r="P483">
        <v>5.6</v>
      </c>
      <c r="Q483">
        <v>4.3333333329999997</v>
      </c>
      <c r="R483">
        <v>6.4</v>
      </c>
      <c r="S483">
        <v>2</v>
      </c>
      <c r="T483">
        <v>2</v>
      </c>
      <c r="U483">
        <v>2</v>
      </c>
      <c r="V483">
        <v>2</v>
      </c>
      <c r="W483">
        <v>5.5</v>
      </c>
      <c r="X483">
        <v>5.6</v>
      </c>
    </row>
    <row r="484" spans="1:24" x14ac:dyDescent="0.25">
      <c r="A484">
        <v>13</v>
      </c>
      <c r="B484" t="s">
        <v>29</v>
      </c>
      <c r="C484">
        <v>3</v>
      </c>
      <c r="D484" t="s">
        <v>140</v>
      </c>
      <c r="E484" t="s">
        <v>22</v>
      </c>
      <c r="F484" t="s">
        <v>175</v>
      </c>
      <c r="G484">
        <v>4</v>
      </c>
      <c r="H484">
        <v>0</v>
      </c>
      <c r="I484">
        <v>0</v>
      </c>
      <c r="J484" s="2">
        <v>41553</v>
      </c>
      <c r="K484" t="s">
        <v>24</v>
      </c>
      <c r="L484" t="s">
        <v>43</v>
      </c>
      <c r="M484" t="s">
        <v>43</v>
      </c>
      <c r="N484">
        <v>0.15490000000000001</v>
      </c>
      <c r="O484">
        <v>3.8725000000000002E-2</v>
      </c>
      <c r="P484">
        <v>4.0999999999999996</v>
      </c>
      <c r="Q484">
        <v>5</v>
      </c>
      <c r="R484">
        <v>18.186666670000001</v>
      </c>
      <c r="S484">
        <v>2</v>
      </c>
      <c r="T484">
        <v>2</v>
      </c>
      <c r="U484">
        <v>1</v>
      </c>
      <c r="V484">
        <v>2</v>
      </c>
      <c r="W484">
        <v>5.7</v>
      </c>
      <c r="X484">
        <v>5.0999999999999996</v>
      </c>
    </row>
    <row r="485" spans="1:24" x14ac:dyDescent="0.25">
      <c r="A485">
        <v>13</v>
      </c>
      <c r="B485" t="s">
        <v>29</v>
      </c>
      <c r="C485">
        <v>3</v>
      </c>
      <c r="D485" t="s">
        <v>69</v>
      </c>
      <c r="E485" t="s">
        <v>18</v>
      </c>
      <c r="F485" t="s">
        <v>175</v>
      </c>
      <c r="G485">
        <v>7</v>
      </c>
      <c r="H485">
        <v>0</v>
      </c>
      <c r="I485">
        <v>0</v>
      </c>
      <c r="J485" s="2">
        <v>41553</v>
      </c>
      <c r="K485" t="s">
        <v>24</v>
      </c>
      <c r="L485" t="s">
        <v>43</v>
      </c>
      <c r="M485" t="s">
        <v>43</v>
      </c>
      <c r="N485">
        <v>0.45750000000000002</v>
      </c>
      <c r="O485">
        <v>6.5357143000000006E-2</v>
      </c>
      <c r="P485">
        <v>4.0999999999999996</v>
      </c>
      <c r="Q485">
        <v>5.3333333329999997</v>
      </c>
      <c r="R485">
        <v>18.186666670000001</v>
      </c>
      <c r="S485">
        <v>2</v>
      </c>
      <c r="T485">
        <v>2</v>
      </c>
      <c r="U485">
        <v>3</v>
      </c>
      <c r="V485">
        <v>2</v>
      </c>
      <c r="W485">
        <v>5.7</v>
      </c>
      <c r="X485">
        <v>5.6</v>
      </c>
    </row>
    <row r="486" spans="1:24" x14ac:dyDescent="0.25">
      <c r="A486">
        <v>13</v>
      </c>
      <c r="B486" t="s">
        <v>29</v>
      </c>
      <c r="C486">
        <v>4</v>
      </c>
      <c r="D486" t="s">
        <v>38</v>
      </c>
      <c r="E486" t="s">
        <v>22</v>
      </c>
      <c r="F486" t="s">
        <v>175</v>
      </c>
      <c r="G486">
        <v>1</v>
      </c>
      <c r="H486">
        <v>0</v>
      </c>
      <c r="I486">
        <v>0</v>
      </c>
      <c r="J486" s="2">
        <v>41553</v>
      </c>
      <c r="K486" t="s">
        <v>24</v>
      </c>
      <c r="L486">
        <v>1</v>
      </c>
      <c r="M486">
        <v>5.3699999999999998E-2</v>
      </c>
      <c r="N486">
        <v>5.3699999999999998E-2</v>
      </c>
      <c r="O486">
        <v>5.3699999999999998E-2</v>
      </c>
      <c r="P486">
        <v>2.6</v>
      </c>
      <c r="Q486">
        <v>4.6666666670000003</v>
      </c>
      <c r="R486">
        <v>61.173333329999998</v>
      </c>
      <c r="S486">
        <v>2</v>
      </c>
      <c r="T486">
        <v>2</v>
      </c>
      <c r="U486">
        <v>1</v>
      </c>
      <c r="V486">
        <v>3</v>
      </c>
      <c r="W486">
        <v>5.9</v>
      </c>
      <c r="X486">
        <v>4.9000000000000004</v>
      </c>
    </row>
    <row r="487" spans="1:24" x14ac:dyDescent="0.25">
      <c r="A487">
        <v>13</v>
      </c>
      <c r="B487" t="s">
        <v>29</v>
      </c>
      <c r="C487">
        <v>4</v>
      </c>
      <c r="D487" t="s">
        <v>144</v>
      </c>
      <c r="E487" t="s">
        <v>18</v>
      </c>
      <c r="F487" t="s">
        <v>175</v>
      </c>
      <c r="G487">
        <v>5</v>
      </c>
      <c r="H487">
        <v>0</v>
      </c>
      <c r="I487">
        <v>0</v>
      </c>
      <c r="J487" s="2">
        <v>41553</v>
      </c>
      <c r="K487" t="s">
        <v>24</v>
      </c>
      <c r="L487">
        <v>1</v>
      </c>
      <c r="M487">
        <v>0.17</v>
      </c>
      <c r="N487">
        <v>0.68</v>
      </c>
      <c r="O487">
        <v>0.13600000000000001</v>
      </c>
      <c r="P487">
        <v>2.6</v>
      </c>
      <c r="Q487">
        <v>5.3333333329999997</v>
      </c>
      <c r="R487">
        <v>67.760000000000005</v>
      </c>
      <c r="S487">
        <v>2</v>
      </c>
      <c r="T487">
        <v>2</v>
      </c>
      <c r="U487">
        <v>4</v>
      </c>
      <c r="V487">
        <v>2</v>
      </c>
      <c r="W487">
        <v>5.3</v>
      </c>
      <c r="X487">
        <v>5.6</v>
      </c>
    </row>
    <row r="488" spans="1:24" x14ac:dyDescent="0.25">
      <c r="A488">
        <v>13</v>
      </c>
      <c r="B488" t="s">
        <v>29</v>
      </c>
      <c r="C488">
        <v>4</v>
      </c>
      <c r="D488" t="s">
        <v>144</v>
      </c>
      <c r="E488" t="s">
        <v>18</v>
      </c>
      <c r="F488" t="s">
        <v>175</v>
      </c>
      <c r="G488">
        <v>5</v>
      </c>
      <c r="H488">
        <v>0</v>
      </c>
      <c r="I488">
        <v>0</v>
      </c>
      <c r="J488" s="2">
        <v>41553</v>
      </c>
      <c r="K488" t="s">
        <v>24</v>
      </c>
      <c r="L488">
        <v>2</v>
      </c>
      <c r="M488">
        <v>0.32</v>
      </c>
      <c r="N488">
        <v>0.68</v>
      </c>
      <c r="O488">
        <v>0.13600000000000001</v>
      </c>
      <c r="P488">
        <v>2.6</v>
      </c>
      <c r="Q488">
        <v>5.3333333329999997</v>
      </c>
      <c r="R488">
        <v>67.760000000000005</v>
      </c>
      <c r="S488">
        <v>2</v>
      </c>
      <c r="T488">
        <v>2</v>
      </c>
      <c r="U488">
        <v>4</v>
      </c>
      <c r="V488">
        <v>2</v>
      </c>
      <c r="W488">
        <v>5.3</v>
      </c>
      <c r="X488">
        <v>5.6</v>
      </c>
    </row>
    <row r="489" spans="1:24" x14ac:dyDescent="0.25">
      <c r="A489">
        <v>13</v>
      </c>
      <c r="B489" t="s">
        <v>29</v>
      </c>
      <c r="C489">
        <v>4</v>
      </c>
      <c r="D489" t="s">
        <v>144</v>
      </c>
      <c r="E489" t="s">
        <v>18</v>
      </c>
      <c r="F489" t="s">
        <v>175</v>
      </c>
      <c r="G489">
        <v>5</v>
      </c>
      <c r="H489">
        <v>0</v>
      </c>
      <c r="I489">
        <v>0</v>
      </c>
      <c r="J489" s="2">
        <v>41553</v>
      </c>
      <c r="K489" t="s">
        <v>24</v>
      </c>
      <c r="L489">
        <v>3</v>
      </c>
      <c r="M489">
        <v>0.14000000000000001</v>
      </c>
      <c r="N489">
        <v>0.68</v>
      </c>
      <c r="O489">
        <v>0.13600000000000001</v>
      </c>
      <c r="P489">
        <v>2.6</v>
      </c>
      <c r="Q489">
        <v>5.3333333329999997</v>
      </c>
      <c r="R489">
        <v>67.760000000000005</v>
      </c>
      <c r="S489">
        <v>2</v>
      </c>
      <c r="T489">
        <v>2</v>
      </c>
      <c r="U489">
        <v>4</v>
      </c>
      <c r="V489">
        <v>2</v>
      </c>
      <c r="W489">
        <v>5.3</v>
      </c>
      <c r="X489">
        <v>5.6</v>
      </c>
    </row>
    <row r="490" spans="1:24" x14ac:dyDescent="0.25">
      <c r="A490">
        <v>13</v>
      </c>
      <c r="B490" t="s">
        <v>29</v>
      </c>
      <c r="C490">
        <v>4</v>
      </c>
      <c r="D490" t="s">
        <v>144</v>
      </c>
      <c r="E490" t="s">
        <v>18</v>
      </c>
      <c r="F490" t="s">
        <v>175</v>
      </c>
      <c r="G490">
        <v>5</v>
      </c>
      <c r="H490">
        <v>0</v>
      </c>
      <c r="I490">
        <v>0</v>
      </c>
      <c r="J490" s="2">
        <v>41553</v>
      </c>
      <c r="K490" t="s">
        <v>24</v>
      </c>
      <c r="L490">
        <v>4</v>
      </c>
      <c r="M490">
        <v>0.02</v>
      </c>
      <c r="N490">
        <v>0.68</v>
      </c>
      <c r="O490">
        <v>0.13600000000000001</v>
      </c>
      <c r="P490">
        <v>2.6</v>
      </c>
      <c r="Q490">
        <v>5.3333333329999997</v>
      </c>
      <c r="R490">
        <v>67.760000000000005</v>
      </c>
      <c r="S490">
        <v>2</v>
      </c>
      <c r="T490">
        <v>2</v>
      </c>
      <c r="U490">
        <v>4</v>
      </c>
      <c r="V490">
        <v>2</v>
      </c>
      <c r="W490">
        <v>5.3</v>
      </c>
      <c r="X490">
        <v>5.6</v>
      </c>
    </row>
    <row r="491" spans="1:24" x14ac:dyDescent="0.25">
      <c r="A491">
        <v>13</v>
      </c>
      <c r="B491" t="s">
        <v>29</v>
      </c>
      <c r="C491">
        <v>4</v>
      </c>
      <c r="D491" t="s">
        <v>144</v>
      </c>
      <c r="E491" t="s">
        <v>18</v>
      </c>
      <c r="F491" t="s">
        <v>175</v>
      </c>
      <c r="G491">
        <v>5</v>
      </c>
      <c r="H491">
        <v>0</v>
      </c>
      <c r="I491">
        <v>0</v>
      </c>
      <c r="J491" s="2">
        <v>41553</v>
      </c>
      <c r="K491" t="s">
        <v>24</v>
      </c>
      <c r="L491">
        <v>5</v>
      </c>
      <c r="M491">
        <v>0.03</v>
      </c>
      <c r="N491">
        <v>0.68</v>
      </c>
      <c r="O491">
        <v>0.13600000000000001</v>
      </c>
      <c r="P491">
        <v>2.6</v>
      </c>
      <c r="Q491">
        <v>5.3333333329999997</v>
      </c>
      <c r="R491">
        <v>67.760000000000005</v>
      </c>
      <c r="S491">
        <v>2</v>
      </c>
      <c r="T491">
        <v>2</v>
      </c>
      <c r="U491">
        <v>4</v>
      </c>
      <c r="V491">
        <v>2</v>
      </c>
      <c r="W491">
        <v>5.3</v>
      </c>
      <c r="X491">
        <v>5.6</v>
      </c>
    </row>
    <row r="492" spans="1:24" x14ac:dyDescent="0.25">
      <c r="A492">
        <v>13</v>
      </c>
      <c r="B492" t="s">
        <v>29</v>
      </c>
      <c r="C492">
        <v>5</v>
      </c>
      <c r="D492" t="s">
        <v>39</v>
      </c>
      <c r="E492" t="s">
        <v>22</v>
      </c>
      <c r="F492" t="s">
        <v>175</v>
      </c>
      <c r="G492">
        <v>1</v>
      </c>
      <c r="H492">
        <v>0</v>
      </c>
      <c r="I492">
        <v>0</v>
      </c>
      <c r="J492" s="2">
        <v>41553</v>
      </c>
      <c r="K492" t="s">
        <v>24</v>
      </c>
      <c r="L492">
        <v>1</v>
      </c>
      <c r="M492">
        <v>5.7000000000000002E-3</v>
      </c>
      <c r="N492">
        <v>5.7000000000000002E-3</v>
      </c>
      <c r="O492">
        <v>5.7000000000000002E-3</v>
      </c>
      <c r="P492">
        <v>0.9</v>
      </c>
      <c r="Q492">
        <v>6.3333333329999997</v>
      </c>
      <c r="R492">
        <v>60.826666670000002</v>
      </c>
      <c r="S492">
        <v>3</v>
      </c>
      <c r="T492">
        <v>3</v>
      </c>
      <c r="U492">
        <v>1</v>
      </c>
      <c r="V492">
        <v>2</v>
      </c>
      <c r="W492">
        <v>5</v>
      </c>
      <c r="X492">
        <v>5.3</v>
      </c>
    </row>
    <row r="493" spans="1:24" x14ac:dyDescent="0.25">
      <c r="A493">
        <v>13</v>
      </c>
      <c r="B493" t="s">
        <v>29</v>
      </c>
      <c r="C493">
        <v>5</v>
      </c>
      <c r="D493" t="s">
        <v>40</v>
      </c>
      <c r="E493" t="s">
        <v>18</v>
      </c>
      <c r="F493" t="s">
        <v>175</v>
      </c>
      <c r="G493">
        <v>3</v>
      </c>
      <c r="H493">
        <v>0</v>
      </c>
      <c r="I493">
        <v>0</v>
      </c>
      <c r="J493" s="2">
        <v>41553</v>
      </c>
      <c r="K493" t="s">
        <v>24</v>
      </c>
      <c r="L493" t="s">
        <v>43</v>
      </c>
      <c r="M493" t="s">
        <v>43</v>
      </c>
      <c r="N493">
        <v>8.5199999999999998E-2</v>
      </c>
      <c r="O493">
        <v>2.8400000000000002E-2</v>
      </c>
      <c r="P493">
        <v>0.9</v>
      </c>
      <c r="Q493">
        <v>6.6666666670000003</v>
      </c>
      <c r="R493">
        <v>91.333333330000002</v>
      </c>
      <c r="S493">
        <v>4</v>
      </c>
      <c r="T493">
        <v>2</v>
      </c>
      <c r="U493">
        <v>6</v>
      </c>
      <c r="V493">
        <v>2</v>
      </c>
      <c r="W493">
        <v>5.0999999999999996</v>
      </c>
      <c r="X493">
        <v>4.9000000000000004</v>
      </c>
    </row>
    <row r="494" spans="1:24" x14ac:dyDescent="0.25">
      <c r="A494">
        <v>14</v>
      </c>
      <c r="B494" t="s">
        <v>29</v>
      </c>
      <c r="C494">
        <v>4</v>
      </c>
      <c r="D494" t="s">
        <v>131</v>
      </c>
      <c r="E494" t="s">
        <v>18</v>
      </c>
      <c r="F494" t="s">
        <v>175</v>
      </c>
      <c r="G494">
        <v>3</v>
      </c>
      <c r="H494">
        <v>0</v>
      </c>
      <c r="I494">
        <v>0</v>
      </c>
      <c r="J494" s="2">
        <v>41552</v>
      </c>
      <c r="K494" t="s">
        <v>24</v>
      </c>
      <c r="L494" t="s">
        <v>43</v>
      </c>
      <c r="M494" t="s">
        <v>43</v>
      </c>
      <c r="N494">
        <v>5.4899999999999997E-2</v>
      </c>
      <c r="O494">
        <v>1.83E-2</v>
      </c>
      <c r="P494">
        <v>5.5</v>
      </c>
      <c r="Q494">
        <v>4</v>
      </c>
      <c r="R494">
        <v>41.066666669999996</v>
      </c>
      <c r="S494">
        <v>4</v>
      </c>
      <c r="T494">
        <v>2</v>
      </c>
      <c r="U494">
        <v>6</v>
      </c>
      <c r="V494">
        <v>3</v>
      </c>
      <c r="W494">
        <v>5.5</v>
      </c>
      <c r="X494">
        <v>5.4</v>
      </c>
    </row>
    <row r="495" spans="1:24" x14ac:dyDescent="0.25">
      <c r="A495">
        <v>14</v>
      </c>
      <c r="B495" t="s">
        <v>29</v>
      </c>
      <c r="C495">
        <v>5</v>
      </c>
      <c r="D495" t="s">
        <v>110</v>
      </c>
      <c r="E495" t="s">
        <v>22</v>
      </c>
      <c r="F495" t="s">
        <v>228</v>
      </c>
      <c r="G495">
        <v>1</v>
      </c>
      <c r="H495">
        <v>0</v>
      </c>
      <c r="I495">
        <v>0</v>
      </c>
      <c r="J495" s="2">
        <v>41552</v>
      </c>
      <c r="K495" t="s">
        <v>24</v>
      </c>
      <c r="L495">
        <v>1</v>
      </c>
      <c r="M495">
        <v>2.75E-2</v>
      </c>
      <c r="N495">
        <v>2.75E-2</v>
      </c>
      <c r="O495">
        <v>2.75E-2</v>
      </c>
      <c r="P495">
        <v>2</v>
      </c>
      <c r="Q495">
        <v>6.6666666670000003</v>
      </c>
      <c r="R495">
        <v>71.92</v>
      </c>
      <c r="S495">
        <v>3</v>
      </c>
      <c r="T495">
        <v>3</v>
      </c>
      <c r="U495">
        <v>2</v>
      </c>
      <c r="V495">
        <v>7</v>
      </c>
      <c r="W495">
        <v>6.2</v>
      </c>
      <c r="X495">
        <v>6.3</v>
      </c>
    </row>
    <row r="496" spans="1:24" x14ac:dyDescent="0.25">
      <c r="A496">
        <v>13</v>
      </c>
      <c r="B496" t="s">
        <v>16</v>
      </c>
      <c r="C496">
        <v>1</v>
      </c>
      <c r="D496" t="s">
        <v>33</v>
      </c>
      <c r="E496" t="s">
        <v>22</v>
      </c>
      <c r="F496" t="s">
        <v>176</v>
      </c>
      <c r="G496">
        <v>5</v>
      </c>
      <c r="H496">
        <v>0</v>
      </c>
      <c r="I496">
        <v>0</v>
      </c>
      <c r="J496" s="2">
        <v>41554</v>
      </c>
      <c r="K496" t="s">
        <v>24</v>
      </c>
      <c r="L496" t="s">
        <v>43</v>
      </c>
      <c r="M496" t="s">
        <v>43</v>
      </c>
      <c r="N496">
        <v>9.9099999999999994E-2</v>
      </c>
      <c r="O496">
        <v>1.9820000000000001E-2</v>
      </c>
      <c r="P496">
        <v>6.9</v>
      </c>
      <c r="Q496">
        <v>4.6666666670000003</v>
      </c>
      <c r="R496">
        <v>0.16</v>
      </c>
      <c r="S496">
        <v>2</v>
      </c>
      <c r="T496">
        <v>2</v>
      </c>
      <c r="U496">
        <v>5</v>
      </c>
      <c r="V496">
        <v>2</v>
      </c>
      <c r="W496">
        <v>5.7</v>
      </c>
      <c r="X496">
        <v>5.9</v>
      </c>
    </row>
    <row r="497" spans="1:24" x14ac:dyDescent="0.25">
      <c r="A497">
        <v>13</v>
      </c>
      <c r="B497" t="s">
        <v>16</v>
      </c>
      <c r="C497">
        <v>1</v>
      </c>
      <c r="D497" t="s">
        <v>221</v>
      </c>
      <c r="E497" t="s">
        <v>18</v>
      </c>
      <c r="F497" t="s">
        <v>176</v>
      </c>
      <c r="G497">
        <v>3</v>
      </c>
      <c r="H497">
        <v>0</v>
      </c>
      <c r="I497">
        <v>0</v>
      </c>
      <c r="J497" s="2">
        <v>41554</v>
      </c>
      <c r="K497" t="s">
        <v>24</v>
      </c>
      <c r="L497" t="s">
        <v>43</v>
      </c>
      <c r="M497" t="s">
        <v>43</v>
      </c>
      <c r="N497">
        <v>0.12859999999999999</v>
      </c>
      <c r="O497">
        <v>4.2866666999999997E-2</v>
      </c>
      <c r="P497">
        <v>6.9</v>
      </c>
      <c r="Q497">
        <v>5</v>
      </c>
      <c r="R497">
        <v>0.16</v>
      </c>
      <c r="S497">
        <v>2</v>
      </c>
      <c r="T497">
        <v>2</v>
      </c>
      <c r="U497">
        <v>8</v>
      </c>
      <c r="V497">
        <v>3</v>
      </c>
      <c r="W497">
        <v>5.9</v>
      </c>
      <c r="X497">
        <v>5.5</v>
      </c>
    </row>
    <row r="498" spans="1:24" x14ac:dyDescent="0.25">
      <c r="A498">
        <v>10</v>
      </c>
      <c r="B498" t="s">
        <v>16</v>
      </c>
      <c r="C498">
        <v>2</v>
      </c>
      <c r="D498" t="s">
        <v>54</v>
      </c>
      <c r="E498" t="s">
        <v>22</v>
      </c>
      <c r="F498" t="s">
        <v>177</v>
      </c>
      <c r="G498">
        <v>1</v>
      </c>
      <c r="H498">
        <v>0</v>
      </c>
      <c r="I498">
        <v>0</v>
      </c>
      <c r="J498" s="2">
        <v>41549</v>
      </c>
      <c r="K498" t="s">
        <v>24</v>
      </c>
      <c r="L498">
        <v>1</v>
      </c>
      <c r="M498">
        <v>0.39860000000000001</v>
      </c>
      <c r="N498">
        <v>0.39860000000000001</v>
      </c>
      <c r="O498">
        <v>0.39860000000000001</v>
      </c>
      <c r="P498">
        <v>9.5</v>
      </c>
      <c r="Q498">
        <v>4</v>
      </c>
      <c r="R498">
        <v>26.853333330000002</v>
      </c>
      <c r="S498">
        <v>7</v>
      </c>
      <c r="T498">
        <v>6</v>
      </c>
      <c r="U498">
        <v>8</v>
      </c>
      <c r="V498">
        <v>11</v>
      </c>
      <c r="W498">
        <v>7</v>
      </c>
      <c r="X498">
        <v>6.6</v>
      </c>
    </row>
    <row r="499" spans="1:24" x14ac:dyDescent="0.25">
      <c r="A499">
        <v>10</v>
      </c>
      <c r="B499" t="s">
        <v>16</v>
      </c>
      <c r="C499">
        <v>3</v>
      </c>
      <c r="D499" t="s">
        <v>25</v>
      </c>
      <c r="E499" t="s">
        <v>18</v>
      </c>
      <c r="F499" t="s">
        <v>177</v>
      </c>
      <c r="G499">
        <v>3</v>
      </c>
      <c r="H499">
        <v>0</v>
      </c>
      <c r="I499">
        <v>0</v>
      </c>
      <c r="J499" s="2">
        <v>41549</v>
      </c>
      <c r="K499" t="s">
        <v>24</v>
      </c>
      <c r="L499">
        <v>1</v>
      </c>
      <c r="M499">
        <v>2.4899999999999999E-2</v>
      </c>
      <c r="N499">
        <v>4.58E-2</v>
      </c>
      <c r="O499">
        <v>1.5266666999999999E-2</v>
      </c>
      <c r="P499">
        <v>7.5</v>
      </c>
      <c r="Q499">
        <v>4</v>
      </c>
      <c r="R499">
        <v>45.573333329999997</v>
      </c>
      <c r="S499">
        <v>6</v>
      </c>
      <c r="T499">
        <v>3</v>
      </c>
      <c r="U499">
        <v>7</v>
      </c>
      <c r="V499">
        <v>3</v>
      </c>
      <c r="W499">
        <v>6.7</v>
      </c>
      <c r="X499">
        <v>6.5</v>
      </c>
    </row>
    <row r="500" spans="1:24" x14ac:dyDescent="0.25">
      <c r="A500">
        <v>10</v>
      </c>
      <c r="B500" t="s">
        <v>16</v>
      </c>
      <c r="C500">
        <v>3</v>
      </c>
      <c r="D500" t="s">
        <v>25</v>
      </c>
      <c r="E500" t="s">
        <v>18</v>
      </c>
      <c r="F500" t="s">
        <v>177</v>
      </c>
      <c r="G500">
        <v>3</v>
      </c>
      <c r="H500">
        <v>0</v>
      </c>
      <c r="I500">
        <v>0</v>
      </c>
      <c r="J500" s="2">
        <v>41549</v>
      </c>
      <c r="K500" t="s">
        <v>24</v>
      </c>
      <c r="L500">
        <v>2</v>
      </c>
      <c r="M500">
        <v>8.8000000000000005E-3</v>
      </c>
      <c r="N500">
        <v>4.58E-2</v>
      </c>
      <c r="O500">
        <v>1.5266666999999999E-2</v>
      </c>
      <c r="P500">
        <v>7.5</v>
      </c>
      <c r="Q500">
        <v>4</v>
      </c>
      <c r="R500">
        <v>45.573333329999997</v>
      </c>
      <c r="S500">
        <v>6</v>
      </c>
      <c r="T500">
        <v>3</v>
      </c>
      <c r="U500">
        <v>7</v>
      </c>
      <c r="V500">
        <v>3</v>
      </c>
      <c r="W500">
        <v>6.7</v>
      </c>
      <c r="X500">
        <v>6.5</v>
      </c>
    </row>
    <row r="501" spans="1:24" x14ac:dyDescent="0.25">
      <c r="A501">
        <v>10</v>
      </c>
      <c r="B501" t="s">
        <v>16</v>
      </c>
      <c r="C501">
        <v>3</v>
      </c>
      <c r="D501" t="s">
        <v>25</v>
      </c>
      <c r="E501" t="s">
        <v>18</v>
      </c>
      <c r="F501" t="s">
        <v>177</v>
      </c>
      <c r="G501">
        <v>3</v>
      </c>
      <c r="H501">
        <v>0</v>
      </c>
      <c r="I501">
        <v>0</v>
      </c>
      <c r="J501" s="2">
        <v>41549</v>
      </c>
      <c r="K501" t="s">
        <v>24</v>
      </c>
      <c r="L501">
        <v>3</v>
      </c>
      <c r="M501">
        <v>1.21E-2</v>
      </c>
      <c r="N501">
        <v>4.58E-2</v>
      </c>
      <c r="O501">
        <v>1.5266666999999999E-2</v>
      </c>
      <c r="P501">
        <v>7.5</v>
      </c>
      <c r="Q501">
        <v>4</v>
      </c>
      <c r="R501">
        <v>45.573333329999997</v>
      </c>
      <c r="S501">
        <v>6</v>
      </c>
      <c r="T501">
        <v>3</v>
      </c>
      <c r="U501">
        <v>7</v>
      </c>
      <c r="V501">
        <v>3</v>
      </c>
      <c r="W501">
        <v>6.7</v>
      </c>
      <c r="X501">
        <v>6.5</v>
      </c>
    </row>
    <row r="502" spans="1:24" x14ac:dyDescent="0.25">
      <c r="A502">
        <v>11</v>
      </c>
      <c r="B502" t="s">
        <v>29</v>
      </c>
      <c r="C502">
        <v>1</v>
      </c>
      <c r="D502" t="s">
        <v>107</v>
      </c>
      <c r="E502" t="s">
        <v>22</v>
      </c>
      <c r="F502" t="s">
        <v>177</v>
      </c>
      <c r="G502">
        <v>6</v>
      </c>
      <c r="H502">
        <v>0</v>
      </c>
      <c r="I502">
        <v>0</v>
      </c>
      <c r="J502" s="2">
        <v>41551</v>
      </c>
      <c r="K502" t="s">
        <v>24</v>
      </c>
      <c r="L502">
        <v>1</v>
      </c>
      <c r="M502">
        <v>1.6199999999999999E-2</v>
      </c>
      <c r="N502">
        <v>0.33829999999999999</v>
      </c>
      <c r="O502">
        <v>5.6383333000000001E-2</v>
      </c>
      <c r="P502">
        <v>13.2</v>
      </c>
      <c r="Q502">
        <v>4</v>
      </c>
      <c r="R502">
        <v>5.7066666670000004</v>
      </c>
      <c r="S502">
        <v>4</v>
      </c>
      <c r="T502">
        <v>2</v>
      </c>
      <c r="U502">
        <v>3</v>
      </c>
      <c r="V502">
        <v>3</v>
      </c>
      <c r="W502">
        <v>5.8</v>
      </c>
      <c r="X502">
        <v>5.6</v>
      </c>
    </row>
    <row r="503" spans="1:24" x14ac:dyDescent="0.25">
      <c r="A503">
        <v>11</v>
      </c>
      <c r="B503" t="s">
        <v>29</v>
      </c>
      <c r="C503">
        <v>1</v>
      </c>
      <c r="D503" t="s">
        <v>107</v>
      </c>
      <c r="E503" t="s">
        <v>22</v>
      </c>
      <c r="F503" t="s">
        <v>177</v>
      </c>
      <c r="G503">
        <v>6</v>
      </c>
      <c r="H503">
        <v>0</v>
      </c>
      <c r="I503">
        <v>0</v>
      </c>
      <c r="J503" s="2">
        <v>41551</v>
      </c>
      <c r="K503" t="s">
        <v>24</v>
      </c>
      <c r="L503">
        <v>2</v>
      </c>
      <c r="M503">
        <v>6.4000000000000003E-3</v>
      </c>
      <c r="N503">
        <v>0.33829999999999999</v>
      </c>
      <c r="O503">
        <v>5.6383333000000001E-2</v>
      </c>
      <c r="P503">
        <v>13.2</v>
      </c>
      <c r="Q503">
        <v>4</v>
      </c>
      <c r="R503">
        <v>5.7066666670000004</v>
      </c>
      <c r="S503">
        <v>4</v>
      </c>
      <c r="T503">
        <v>2</v>
      </c>
      <c r="U503">
        <v>3</v>
      </c>
      <c r="V503">
        <v>3</v>
      </c>
      <c r="W503">
        <v>5.8</v>
      </c>
      <c r="X503">
        <v>5.6</v>
      </c>
    </row>
    <row r="504" spans="1:24" x14ac:dyDescent="0.25">
      <c r="A504">
        <v>11</v>
      </c>
      <c r="B504" t="s">
        <v>29</v>
      </c>
      <c r="C504">
        <v>1</v>
      </c>
      <c r="D504" t="s">
        <v>107</v>
      </c>
      <c r="E504" t="s">
        <v>22</v>
      </c>
      <c r="F504" t="s">
        <v>177</v>
      </c>
      <c r="G504">
        <v>6</v>
      </c>
      <c r="H504">
        <v>0</v>
      </c>
      <c r="I504">
        <v>0</v>
      </c>
      <c r="J504" s="2">
        <v>41551</v>
      </c>
      <c r="K504" t="s">
        <v>24</v>
      </c>
      <c r="L504">
        <v>3</v>
      </c>
      <c r="M504">
        <v>1.78E-2</v>
      </c>
      <c r="N504">
        <v>0.33829999999999999</v>
      </c>
      <c r="O504">
        <v>5.6383333000000001E-2</v>
      </c>
      <c r="P504">
        <v>13.2</v>
      </c>
      <c r="Q504">
        <v>4</v>
      </c>
      <c r="R504">
        <v>5.7066666670000004</v>
      </c>
      <c r="S504">
        <v>4</v>
      </c>
      <c r="T504">
        <v>2</v>
      </c>
      <c r="U504">
        <v>3</v>
      </c>
      <c r="V504">
        <v>3</v>
      </c>
      <c r="W504">
        <v>5.8</v>
      </c>
      <c r="X504">
        <v>5.6</v>
      </c>
    </row>
    <row r="505" spans="1:24" x14ac:dyDescent="0.25">
      <c r="A505">
        <v>11</v>
      </c>
      <c r="B505" t="s">
        <v>29</v>
      </c>
      <c r="C505">
        <v>1</v>
      </c>
      <c r="D505" t="s">
        <v>107</v>
      </c>
      <c r="E505" t="s">
        <v>22</v>
      </c>
      <c r="F505" t="s">
        <v>177</v>
      </c>
      <c r="G505">
        <v>6</v>
      </c>
      <c r="H505">
        <v>0</v>
      </c>
      <c r="I505">
        <v>0</v>
      </c>
      <c r="J505" s="2">
        <v>41551</v>
      </c>
      <c r="K505" t="s">
        <v>24</v>
      </c>
      <c r="L505">
        <v>4</v>
      </c>
      <c r="M505">
        <v>0.1449</v>
      </c>
      <c r="N505">
        <v>0.33829999999999999</v>
      </c>
      <c r="O505">
        <v>5.6383333000000001E-2</v>
      </c>
      <c r="P505">
        <v>13.2</v>
      </c>
      <c r="Q505">
        <v>4</v>
      </c>
      <c r="R505">
        <v>5.7066666670000004</v>
      </c>
      <c r="S505">
        <v>4</v>
      </c>
      <c r="T505">
        <v>2</v>
      </c>
      <c r="U505">
        <v>3</v>
      </c>
      <c r="V505">
        <v>3</v>
      </c>
      <c r="W505">
        <v>5.8</v>
      </c>
      <c r="X505">
        <v>5.6</v>
      </c>
    </row>
    <row r="506" spans="1:24" s="4" customFormat="1" x14ac:dyDescent="0.25">
      <c r="A506" s="4">
        <v>11</v>
      </c>
      <c r="B506" s="4" t="s">
        <v>29</v>
      </c>
      <c r="C506" s="4">
        <v>1</v>
      </c>
      <c r="D506" s="4" t="s">
        <v>107</v>
      </c>
      <c r="E506" s="4" t="s">
        <v>22</v>
      </c>
      <c r="F506" s="4" t="s">
        <v>177</v>
      </c>
      <c r="G506" s="4">
        <v>6</v>
      </c>
      <c r="H506" s="4">
        <v>0</v>
      </c>
      <c r="I506" s="4">
        <v>0</v>
      </c>
      <c r="J506" s="5">
        <v>41551</v>
      </c>
      <c r="K506" s="4" t="s">
        <v>24</v>
      </c>
      <c r="L506" s="4">
        <v>5</v>
      </c>
      <c r="M506" s="4">
        <v>8.72E-2</v>
      </c>
      <c r="N506" s="4">
        <v>0.33829999999999999</v>
      </c>
      <c r="O506" s="4">
        <v>5.6383333000000001E-2</v>
      </c>
      <c r="P506" s="4">
        <v>13.2</v>
      </c>
      <c r="Q506" s="4">
        <v>4</v>
      </c>
      <c r="R506" s="4">
        <v>5.7066666670000004</v>
      </c>
      <c r="S506" s="4">
        <v>4</v>
      </c>
      <c r="T506" s="4">
        <v>2</v>
      </c>
      <c r="U506" s="4">
        <v>3</v>
      </c>
      <c r="V506" s="4">
        <v>3</v>
      </c>
      <c r="W506" s="4">
        <v>5.8</v>
      </c>
      <c r="X506" s="4">
        <v>5.6</v>
      </c>
    </row>
    <row r="507" spans="1:24" x14ac:dyDescent="0.25">
      <c r="A507">
        <v>11</v>
      </c>
      <c r="B507" t="s">
        <v>29</v>
      </c>
      <c r="C507">
        <v>1</v>
      </c>
      <c r="D507" t="s">
        <v>107</v>
      </c>
      <c r="E507" t="s">
        <v>22</v>
      </c>
      <c r="F507" t="s">
        <v>177</v>
      </c>
      <c r="G507">
        <v>6</v>
      </c>
      <c r="H507">
        <v>0</v>
      </c>
      <c r="I507">
        <v>0</v>
      </c>
      <c r="J507" s="2">
        <v>41551</v>
      </c>
      <c r="K507" t="s">
        <v>24</v>
      </c>
      <c r="L507">
        <v>6</v>
      </c>
      <c r="M507">
        <v>6.5799999999999997E-2</v>
      </c>
      <c r="N507">
        <v>0.33829999999999999</v>
      </c>
      <c r="O507">
        <v>5.6383333000000001E-2</v>
      </c>
      <c r="P507">
        <v>13.2</v>
      </c>
      <c r="Q507">
        <v>4</v>
      </c>
      <c r="R507">
        <v>5.7066666670000004</v>
      </c>
      <c r="S507">
        <v>4</v>
      </c>
      <c r="T507">
        <v>2</v>
      </c>
      <c r="U507">
        <v>3</v>
      </c>
      <c r="V507">
        <v>3</v>
      </c>
      <c r="W507">
        <v>5.8</v>
      </c>
      <c r="X507">
        <v>5.6</v>
      </c>
    </row>
    <row r="508" spans="1:24" x14ac:dyDescent="0.25">
      <c r="A508">
        <v>11</v>
      </c>
      <c r="B508" t="s">
        <v>29</v>
      </c>
      <c r="C508">
        <v>1</v>
      </c>
      <c r="D508" t="s">
        <v>61</v>
      </c>
      <c r="E508" t="s">
        <v>18</v>
      </c>
      <c r="F508" t="s">
        <v>177</v>
      </c>
      <c r="G508">
        <v>1</v>
      </c>
      <c r="H508">
        <v>0</v>
      </c>
      <c r="I508">
        <v>0</v>
      </c>
      <c r="J508" s="2">
        <v>41551</v>
      </c>
      <c r="K508" t="s">
        <v>24</v>
      </c>
      <c r="L508">
        <v>1</v>
      </c>
      <c r="M508">
        <v>9.5999999999999992E-3</v>
      </c>
      <c r="N508">
        <v>9.5999999999999992E-3</v>
      </c>
      <c r="O508">
        <v>9.5999999999999992E-3</v>
      </c>
      <c r="P508">
        <v>13.2</v>
      </c>
      <c r="Q508">
        <v>4</v>
      </c>
      <c r="R508">
        <v>2.9333333330000002</v>
      </c>
      <c r="S508">
        <v>3</v>
      </c>
      <c r="T508">
        <v>2</v>
      </c>
      <c r="U508">
        <v>3</v>
      </c>
      <c r="V508">
        <v>2</v>
      </c>
      <c r="W508">
        <v>6.2</v>
      </c>
      <c r="X508">
        <v>5.8</v>
      </c>
    </row>
    <row r="509" spans="1:24" x14ac:dyDescent="0.25">
      <c r="A509">
        <v>13</v>
      </c>
      <c r="B509" t="s">
        <v>16</v>
      </c>
      <c r="C509">
        <v>5</v>
      </c>
      <c r="D509" t="s">
        <v>37</v>
      </c>
      <c r="E509" t="s">
        <v>18</v>
      </c>
      <c r="F509" t="s">
        <v>177</v>
      </c>
      <c r="G509">
        <v>2</v>
      </c>
      <c r="H509">
        <v>0</v>
      </c>
      <c r="I509">
        <v>0</v>
      </c>
      <c r="J509" s="2">
        <v>41553</v>
      </c>
      <c r="K509" t="s">
        <v>24</v>
      </c>
      <c r="L509">
        <v>1</v>
      </c>
      <c r="M509">
        <v>0.40489999999999998</v>
      </c>
      <c r="N509">
        <v>0.86380000000000001</v>
      </c>
      <c r="O509">
        <v>0.43190000000000001</v>
      </c>
      <c r="P509">
        <v>0.9</v>
      </c>
      <c r="Q509">
        <v>5</v>
      </c>
      <c r="R509">
        <v>71.573333329999997</v>
      </c>
      <c r="S509">
        <v>2</v>
      </c>
      <c r="T509">
        <v>3</v>
      </c>
      <c r="U509">
        <v>4</v>
      </c>
      <c r="V509">
        <v>4</v>
      </c>
      <c r="W509">
        <v>4.9000000000000004</v>
      </c>
      <c r="X509">
        <v>5.0999999999999996</v>
      </c>
    </row>
    <row r="510" spans="1:24" x14ac:dyDescent="0.25">
      <c r="A510">
        <v>13</v>
      </c>
      <c r="B510" t="s">
        <v>16</v>
      </c>
      <c r="C510">
        <v>5</v>
      </c>
      <c r="D510" t="s">
        <v>37</v>
      </c>
      <c r="E510" t="s">
        <v>18</v>
      </c>
      <c r="F510" t="s">
        <v>177</v>
      </c>
      <c r="G510">
        <v>2</v>
      </c>
      <c r="H510">
        <v>0</v>
      </c>
      <c r="I510">
        <v>0</v>
      </c>
      <c r="J510" s="2">
        <v>41553</v>
      </c>
      <c r="K510" t="s">
        <v>24</v>
      </c>
      <c r="L510">
        <v>2</v>
      </c>
      <c r="M510">
        <v>0.45889999999999997</v>
      </c>
      <c r="N510">
        <v>0.86380000000000001</v>
      </c>
      <c r="O510">
        <v>0.43190000000000001</v>
      </c>
      <c r="P510">
        <v>0.9</v>
      </c>
      <c r="Q510">
        <v>5</v>
      </c>
      <c r="R510">
        <v>71.573333329999997</v>
      </c>
      <c r="S510">
        <v>2</v>
      </c>
      <c r="T510">
        <v>3</v>
      </c>
      <c r="U510">
        <v>4</v>
      </c>
      <c r="V510">
        <v>4</v>
      </c>
      <c r="W510">
        <v>4.9000000000000004</v>
      </c>
      <c r="X510">
        <v>5.0999999999999996</v>
      </c>
    </row>
    <row r="511" spans="1:24" x14ac:dyDescent="0.25">
      <c r="A511">
        <v>14</v>
      </c>
      <c r="B511" t="s">
        <v>29</v>
      </c>
      <c r="C511">
        <v>1</v>
      </c>
      <c r="D511" t="s">
        <v>70</v>
      </c>
      <c r="E511" t="s">
        <v>18</v>
      </c>
      <c r="F511" t="s">
        <v>177</v>
      </c>
      <c r="G511">
        <v>1</v>
      </c>
      <c r="H511">
        <v>0</v>
      </c>
      <c r="I511">
        <v>0</v>
      </c>
      <c r="J511" s="2">
        <v>41551</v>
      </c>
      <c r="K511" t="s">
        <v>24</v>
      </c>
      <c r="L511">
        <v>1</v>
      </c>
      <c r="M511">
        <v>3.8699999999999998E-2</v>
      </c>
      <c r="N511">
        <v>3.8699999999999998E-2</v>
      </c>
      <c r="O511">
        <v>3.8699999999999998E-2</v>
      </c>
      <c r="P511">
        <v>13</v>
      </c>
      <c r="Q511">
        <v>3</v>
      </c>
      <c r="R511">
        <v>1.546666667</v>
      </c>
      <c r="S511">
        <v>2</v>
      </c>
      <c r="T511">
        <v>4</v>
      </c>
      <c r="U511">
        <v>3</v>
      </c>
      <c r="V511">
        <v>2</v>
      </c>
      <c r="W511">
        <v>5.7</v>
      </c>
      <c r="X511">
        <v>5.4</v>
      </c>
    </row>
    <row r="512" spans="1:24" x14ac:dyDescent="0.25">
      <c r="A512">
        <v>14</v>
      </c>
      <c r="B512" t="s">
        <v>29</v>
      </c>
      <c r="C512">
        <v>5</v>
      </c>
      <c r="D512" t="s">
        <v>110</v>
      </c>
      <c r="E512" t="s">
        <v>22</v>
      </c>
      <c r="F512" t="s">
        <v>177</v>
      </c>
      <c r="G512">
        <v>3</v>
      </c>
      <c r="H512">
        <v>0</v>
      </c>
      <c r="I512">
        <v>0</v>
      </c>
      <c r="J512" s="2">
        <v>41552</v>
      </c>
      <c r="K512" t="s">
        <v>24</v>
      </c>
      <c r="L512">
        <v>1</v>
      </c>
      <c r="M512">
        <v>2.1100000000000001E-2</v>
      </c>
      <c r="N512">
        <v>3.9600000000000003E-2</v>
      </c>
      <c r="O512">
        <v>1.32E-2</v>
      </c>
      <c r="P512">
        <v>2</v>
      </c>
      <c r="Q512">
        <v>6.6666666670000003</v>
      </c>
      <c r="R512">
        <v>71.92</v>
      </c>
      <c r="S512">
        <v>3</v>
      </c>
      <c r="T512">
        <v>3</v>
      </c>
      <c r="U512">
        <v>2</v>
      </c>
      <c r="V512">
        <v>7</v>
      </c>
      <c r="W512">
        <v>6.2</v>
      </c>
      <c r="X512">
        <v>6.3</v>
      </c>
    </row>
    <row r="513" spans="1:24" x14ac:dyDescent="0.25">
      <c r="A513">
        <v>14</v>
      </c>
      <c r="B513" t="s">
        <v>29</v>
      </c>
      <c r="C513">
        <v>5</v>
      </c>
      <c r="D513" t="s">
        <v>110</v>
      </c>
      <c r="E513" t="s">
        <v>22</v>
      </c>
      <c r="F513" t="s">
        <v>177</v>
      </c>
      <c r="G513">
        <v>3</v>
      </c>
      <c r="H513">
        <v>0</v>
      </c>
      <c r="I513">
        <v>0</v>
      </c>
      <c r="J513" s="2">
        <v>41552</v>
      </c>
      <c r="K513" t="s">
        <v>24</v>
      </c>
      <c r="L513">
        <v>2</v>
      </c>
      <c r="M513">
        <v>1.38E-2</v>
      </c>
      <c r="N513">
        <v>3.9600000000000003E-2</v>
      </c>
      <c r="O513">
        <v>1.32E-2</v>
      </c>
      <c r="P513">
        <v>2</v>
      </c>
      <c r="Q513">
        <v>6.6666666670000003</v>
      </c>
      <c r="R513">
        <v>71.92</v>
      </c>
      <c r="S513">
        <v>3</v>
      </c>
      <c r="T513">
        <v>3</v>
      </c>
      <c r="U513">
        <v>2</v>
      </c>
      <c r="V513">
        <v>7</v>
      </c>
      <c r="W513">
        <v>6.2</v>
      </c>
      <c r="X513">
        <v>6.3</v>
      </c>
    </row>
    <row r="514" spans="1:24" x14ac:dyDescent="0.25">
      <c r="A514">
        <v>14</v>
      </c>
      <c r="B514" t="s">
        <v>29</v>
      </c>
      <c r="C514">
        <v>5</v>
      </c>
      <c r="D514" t="s">
        <v>110</v>
      </c>
      <c r="E514" t="s">
        <v>22</v>
      </c>
      <c r="F514" t="s">
        <v>177</v>
      </c>
      <c r="G514">
        <v>3</v>
      </c>
      <c r="H514">
        <v>0</v>
      </c>
      <c r="I514">
        <v>0</v>
      </c>
      <c r="J514" s="2">
        <v>41552</v>
      </c>
      <c r="K514" t="s">
        <v>24</v>
      </c>
      <c r="L514">
        <v>3</v>
      </c>
      <c r="M514">
        <v>4.7000000000000002E-3</v>
      </c>
      <c r="N514">
        <v>3.9600000000000003E-2</v>
      </c>
      <c r="O514">
        <v>1.32E-2</v>
      </c>
      <c r="P514">
        <v>2</v>
      </c>
      <c r="Q514">
        <v>6.6666666670000003</v>
      </c>
      <c r="R514">
        <v>71.92</v>
      </c>
      <c r="S514">
        <v>3</v>
      </c>
      <c r="T514">
        <v>3</v>
      </c>
      <c r="U514">
        <v>2</v>
      </c>
      <c r="V514">
        <v>7</v>
      </c>
      <c r="W514">
        <v>6.2</v>
      </c>
      <c r="X514">
        <v>6.3</v>
      </c>
    </row>
    <row r="515" spans="1:24" x14ac:dyDescent="0.25">
      <c r="A515">
        <v>15</v>
      </c>
      <c r="B515" t="s">
        <v>16</v>
      </c>
      <c r="C515">
        <v>3</v>
      </c>
      <c r="D515" t="s">
        <v>119</v>
      </c>
      <c r="E515" t="s">
        <v>18</v>
      </c>
      <c r="F515" t="s">
        <v>177</v>
      </c>
      <c r="G515">
        <v>1</v>
      </c>
      <c r="H515">
        <v>0</v>
      </c>
      <c r="I515">
        <v>0</v>
      </c>
      <c r="J515" s="2">
        <v>41550</v>
      </c>
      <c r="K515" t="s">
        <v>24</v>
      </c>
      <c r="L515">
        <v>1</v>
      </c>
      <c r="M515">
        <v>2.0299999999999999E-2</v>
      </c>
      <c r="N515">
        <v>2.0299999999999999E-2</v>
      </c>
      <c r="O515">
        <v>2.0299999999999999E-2</v>
      </c>
      <c r="P515">
        <v>6</v>
      </c>
      <c r="Q515">
        <v>4</v>
      </c>
      <c r="R515">
        <v>36.213333329999998</v>
      </c>
      <c r="S515">
        <v>2</v>
      </c>
      <c r="T515">
        <v>2</v>
      </c>
      <c r="U515">
        <v>2</v>
      </c>
      <c r="V515">
        <v>2</v>
      </c>
      <c r="W515">
        <v>5.6</v>
      </c>
      <c r="X515">
        <v>5.5</v>
      </c>
    </row>
    <row r="516" spans="1:24" x14ac:dyDescent="0.25">
      <c r="A516">
        <v>10</v>
      </c>
      <c r="B516" t="s">
        <v>16</v>
      </c>
      <c r="C516">
        <v>2</v>
      </c>
      <c r="D516" t="s">
        <v>54</v>
      </c>
      <c r="E516" t="s">
        <v>22</v>
      </c>
      <c r="F516" t="s">
        <v>211</v>
      </c>
      <c r="G516" t="s">
        <v>43</v>
      </c>
      <c r="H516">
        <v>0</v>
      </c>
      <c r="I516">
        <v>0</v>
      </c>
      <c r="J516" s="2">
        <v>41549</v>
      </c>
      <c r="K516" t="s">
        <v>24</v>
      </c>
      <c r="L516" t="s">
        <v>43</v>
      </c>
      <c r="M516" t="s">
        <v>43</v>
      </c>
      <c r="N516" t="s">
        <v>43</v>
      </c>
      <c r="O516" t="s">
        <v>43</v>
      </c>
      <c r="P516">
        <v>9.5</v>
      </c>
      <c r="Q516">
        <v>4</v>
      </c>
      <c r="R516">
        <v>26.853333330000002</v>
      </c>
      <c r="S516">
        <v>7</v>
      </c>
      <c r="T516">
        <v>6</v>
      </c>
      <c r="U516">
        <v>8</v>
      </c>
      <c r="V516">
        <v>11</v>
      </c>
      <c r="W516">
        <v>7</v>
      </c>
      <c r="X516">
        <v>6.6</v>
      </c>
    </row>
    <row r="517" spans="1:24" x14ac:dyDescent="0.25">
      <c r="A517">
        <v>10</v>
      </c>
      <c r="B517" t="s">
        <v>16</v>
      </c>
      <c r="C517">
        <v>3</v>
      </c>
      <c r="D517" t="s">
        <v>21</v>
      </c>
      <c r="E517" t="s">
        <v>22</v>
      </c>
      <c r="F517" t="s">
        <v>211</v>
      </c>
      <c r="G517">
        <v>3</v>
      </c>
      <c r="H517">
        <v>0</v>
      </c>
      <c r="I517">
        <v>0</v>
      </c>
      <c r="J517" s="2">
        <v>41549</v>
      </c>
      <c r="K517" t="s">
        <v>24</v>
      </c>
      <c r="L517" t="s">
        <v>43</v>
      </c>
      <c r="M517" t="s">
        <v>43</v>
      </c>
      <c r="N517">
        <v>0.28720000000000001</v>
      </c>
      <c r="O517">
        <v>0.28720000000000001</v>
      </c>
      <c r="P517">
        <v>7.5</v>
      </c>
      <c r="Q517">
        <v>4</v>
      </c>
      <c r="R517">
        <v>42.106666670000003</v>
      </c>
      <c r="S517">
        <v>7</v>
      </c>
      <c r="T517">
        <v>2</v>
      </c>
      <c r="U517">
        <v>8</v>
      </c>
      <c r="V517">
        <v>5</v>
      </c>
      <c r="W517">
        <v>7.1</v>
      </c>
      <c r="X517">
        <v>7.1</v>
      </c>
    </row>
    <row r="518" spans="1:24" x14ac:dyDescent="0.25">
      <c r="A518">
        <v>10</v>
      </c>
      <c r="B518" t="s">
        <v>16</v>
      </c>
      <c r="C518">
        <v>4</v>
      </c>
      <c r="D518" t="s">
        <v>80</v>
      </c>
      <c r="E518" t="s">
        <v>22</v>
      </c>
      <c r="F518" t="s">
        <v>211</v>
      </c>
      <c r="G518">
        <v>1</v>
      </c>
      <c r="H518">
        <v>0</v>
      </c>
      <c r="I518">
        <v>0</v>
      </c>
      <c r="J518" s="2">
        <v>41549</v>
      </c>
      <c r="K518" t="s">
        <v>24</v>
      </c>
      <c r="L518">
        <v>1</v>
      </c>
      <c r="M518">
        <v>0.1401</v>
      </c>
      <c r="N518">
        <v>0.1404</v>
      </c>
      <c r="O518">
        <v>0.1401</v>
      </c>
      <c r="P518">
        <v>3.5</v>
      </c>
      <c r="Q518">
        <v>3.6666666669999999</v>
      </c>
      <c r="R518">
        <v>77.12</v>
      </c>
      <c r="S518">
        <v>14</v>
      </c>
      <c r="T518">
        <v>5</v>
      </c>
      <c r="U518">
        <v>23</v>
      </c>
      <c r="V518">
        <v>88</v>
      </c>
      <c r="W518">
        <v>6.6</v>
      </c>
      <c r="X518">
        <v>6.6</v>
      </c>
    </row>
    <row r="519" spans="1:24" x14ac:dyDescent="0.25">
      <c r="A519">
        <v>10</v>
      </c>
      <c r="B519" t="s">
        <v>16</v>
      </c>
      <c r="C519">
        <v>4</v>
      </c>
      <c r="D519" t="s">
        <v>148</v>
      </c>
      <c r="E519" t="s">
        <v>18</v>
      </c>
      <c r="F519" t="s">
        <v>211</v>
      </c>
      <c r="G519">
        <v>1</v>
      </c>
      <c r="H519">
        <v>0</v>
      </c>
      <c r="I519">
        <v>0</v>
      </c>
      <c r="J519" s="2">
        <v>41549</v>
      </c>
      <c r="K519" t="s">
        <v>24</v>
      </c>
      <c r="L519">
        <v>1</v>
      </c>
      <c r="M519">
        <v>3.09E-2</v>
      </c>
      <c r="N519">
        <v>3.09E-2</v>
      </c>
      <c r="O519">
        <v>3.09E-2</v>
      </c>
      <c r="P519">
        <v>3.5</v>
      </c>
      <c r="Q519">
        <v>3.6666666669999999</v>
      </c>
      <c r="R519">
        <v>80.239999999999995</v>
      </c>
      <c r="S519">
        <v>7</v>
      </c>
      <c r="T519">
        <v>5</v>
      </c>
      <c r="U519">
        <v>8</v>
      </c>
      <c r="V519">
        <v>29</v>
      </c>
      <c r="W519">
        <v>6.6</v>
      </c>
      <c r="X519">
        <v>6.4</v>
      </c>
    </row>
    <row r="520" spans="1:24" x14ac:dyDescent="0.25">
      <c r="A520">
        <v>10</v>
      </c>
      <c r="B520" t="s">
        <v>16</v>
      </c>
      <c r="C520">
        <v>5</v>
      </c>
      <c r="D520" t="s">
        <v>143</v>
      </c>
      <c r="E520" t="s">
        <v>22</v>
      </c>
      <c r="F520" t="s">
        <v>211</v>
      </c>
      <c r="G520">
        <v>2</v>
      </c>
      <c r="H520">
        <v>0</v>
      </c>
      <c r="I520">
        <v>0</v>
      </c>
      <c r="J520" s="2">
        <v>41549</v>
      </c>
      <c r="K520" t="s">
        <v>24</v>
      </c>
      <c r="L520">
        <v>1</v>
      </c>
      <c r="M520">
        <v>2.3900000000000001E-2</v>
      </c>
      <c r="N520">
        <v>0.15479999999999999</v>
      </c>
      <c r="O520">
        <v>7.7399999999999997E-2</v>
      </c>
      <c r="P520">
        <v>2.5</v>
      </c>
      <c r="Q520">
        <v>4</v>
      </c>
      <c r="R520">
        <v>78.853333329999998</v>
      </c>
      <c r="S520">
        <v>7</v>
      </c>
      <c r="T520">
        <v>8</v>
      </c>
      <c r="U520">
        <v>7</v>
      </c>
      <c r="V520">
        <v>21</v>
      </c>
      <c r="W520">
        <v>6.9</v>
      </c>
      <c r="X520">
        <v>6.5</v>
      </c>
    </row>
    <row r="521" spans="1:24" x14ac:dyDescent="0.25">
      <c r="A521">
        <v>10</v>
      </c>
      <c r="B521" t="s">
        <v>16</v>
      </c>
      <c r="C521">
        <v>5</v>
      </c>
      <c r="D521" t="s">
        <v>143</v>
      </c>
      <c r="E521" t="s">
        <v>22</v>
      </c>
      <c r="F521" t="s">
        <v>211</v>
      </c>
      <c r="G521">
        <v>2</v>
      </c>
      <c r="H521">
        <v>0</v>
      </c>
      <c r="I521">
        <v>0</v>
      </c>
      <c r="J521" s="2">
        <v>41549</v>
      </c>
      <c r="K521" t="s">
        <v>24</v>
      </c>
      <c r="L521">
        <v>2</v>
      </c>
      <c r="M521">
        <v>0.13089999999999999</v>
      </c>
      <c r="N521">
        <v>0.15479999999999999</v>
      </c>
      <c r="O521">
        <v>7.7399999999999997E-2</v>
      </c>
      <c r="P521">
        <v>2.5</v>
      </c>
      <c r="Q521">
        <v>4</v>
      </c>
      <c r="R521">
        <v>78.853333329999998</v>
      </c>
      <c r="S521">
        <v>7</v>
      </c>
      <c r="T521">
        <v>8</v>
      </c>
      <c r="U521">
        <v>7</v>
      </c>
      <c r="V521">
        <v>21</v>
      </c>
      <c r="W521">
        <v>6.9</v>
      </c>
      <c r="X521">
        <v>6.5</v>
      </c>
    </row>
    <row r="522" spans="1:24" x14ac:dyDescent="0.25">
      <c r="A522">
        <v>10</v>
      </c>
      <c r="B522" t="s">
        <v>29</v>
      </c>
      <c r="C522">
        <v>1</v>
      </c>
      <c r="D522" t="s">
        <v>82</v>
      </c>
      <c r="E522" t="s">
        <v>18</v>
      </c>
      <c r="F522" t="s">
        <v>211</v>
      </c>
      <c r="G522">
        <v>3</v>
      </c>
      <c r="H522">
        <v>0</v>
      </c>
      <c r="I522">
        <v>0</v>
      </c>
      <c r="J522" s="2">
        <v>41549</v>
      </c>
      <c r="K522" t="s">
        <v>24</v>
      </c>
      <c r="L522" t="s">
        <v>43</v>
      </c>
      <c r="M522" t="s">
        <v>43</v>
      </c>
      <c r="N522">
        <v>0.1125</v>
      </c>
      <c r="O522">
        <v>3.7499999999999999E-2</v>
      </c>
      <c r="P522">
        <v>11.5</v>
      </c>
      <c r="Q522">
        <v>5</v>
      </c>
      <c r="R522">
        <v>18.186666670000001</v>
      </c>
      <c r="S522">
        <v>4</v>
      </c>
      <c r="T522">
        <v>3</v>
      </c>
      <c r="U522">
        <v>9</v>
      </c>
      <c r="V522">
        <v>2</v>
      </c>
      <c r="W522">
        <v>6.4</v>
      </c>
      <c r="X522">
        <v>6.4</v>
      </c>
    </row>
    <row r="523" spans="1:24" x14ac:dyDescent="0.25">
      <c r="A523">
        <v>10</v>
      </c>
      <c r="B523" t="s">
        <v>29</v>
      </c>
      <c r="C523">
        <v>2</v>
      </c>
      <c r="D523" t="s">
        <v>56</v>
      </c>
      <c r="E523" t="s">
        <v>22</v>
      </c>
      <c r="F523" t="s">
        <v>211</v>
      </c>
      <c r="G523">
        <v>6</v>
      </c>
      <c r="H523">
        <v>0</v>
      </c>
      <c r="I523">
        <v>0</v>
      </c>
      <c r="J523" s="2">
        <v>41549</v>
      </c>
      <c r="K523" t="s">
        <v>24</v>
      </c>
      <c r="L523" t="s">
        <v>43</v>
      </c>
      <c r="M523" t="s">
        <v>43</v>
      </c>
      <c r="N523">
        <v>0.28649999999999998</v>
      </c>
      <c r="O523">
        <v>4.7750000000000001E-2</v>
      </c>
      <c r="P523">
        <v>9.5</v>
      </c>
      <c r="Q523">
        <v>5</v>
      </c>
      <c r="R523">
        <v>28.58666667</v>
      </c>
      <c r="S523">
        <v>2</v>
      </c>
      <c r="T523">
        <v>2</v>
      </c>
      <c r="U523">
        <v>1</v>
      </c>
      <c r="V523">
        <v>1</v>
      </c>
      <c r="W523">
        <v>6.4</v>
      </c>
      <c r="X523">
        <v>6.8</v>
      </c>
    </row>
    <row r="524" spans="1:24" x14ac:dyDescent="0.25">
      <c r="A524">
        <v>10</v>
      </c>
      <c r="B524" t="s">
        <v>29</v>
      </c>
      <c r="C524">
        <v>2</v>
      </c>
      <c r="D524" t="s">
        <v>57</v>
      </c>
      <c r="E524" t="s">
        <v>18</v>
      </c>
      <c r="F524" t="s">
        <v>211</v>
      </c>
      <c r="G524">
        <v>17</v>
      </c>
      <c r="H524">
        <v>0</v>
      </c>
      <c r="I524">
        <v>0</v>
      </c>
      <c r="J524" s="2">
        <v>41549</v>
      </c>
      <c r="K524" t="s">
        <v>24</v>
      </c>
      <c r="L524" t="s">
        <v>43</v>
      </c>
      <c r="M524" t="s">
        <v>43</v>
      </c>
      <c r="N524">
        <v>0.4662</v>
      </c>
      <c r="O524">
        <v>2.7423528999999999E-2</v>
      </c>
      <c r="P524">
        <v>9.5</v>
      </c>
      <c r="Q524">
        <v>5</v>
      </c>
      <c r="R524">
        <v>29.626666669999999</v>
      </c>
      <c r="S524">
        <v>3</v>
      </c>
      <c r="T524">
        <v>3</v>
      </c>
      <c r="U524">
        <v>2</v>
      </c>
      <c r="V524">
        <v>1</v>
      </c>
      <c r="W524">
        <v>6.1</v>
      </c>
      <c r="X524">
        <v>6.5</v>
      </c>
    </row>
    <row r="525" spans="1:24" x14ac:dyDescent="0.25">
      <c r="A525">
        <v>10</v>
      </c>
      <c r="B525" t="s">
        <v>29</v>
      </c>
      <c r="C525">
        <v>5</v>
      </c>
      <c r="D525" t="s">
        <v>135</v>
      </c>
      <c r="E525" t="s">
        <v>22</v>
      </c>
      <c r="F525" t="s">
        <v>211</v>
      </c>
      <c r="G525">
        <v>1</v>
      </c>
      <c r="H525">
        <v>0</v>
      </c>
      <c r="I525">
        <v>0</v>
      </c>
      <c r="J525" s="2">
        <v>41549</v>
      </c>
      <c r="K525" t="s">
        <v>24</v>
      </c>
      <c r="L525">
        <v>1</v>
      </c>
      <c r="M525">
        <v>1.7399999999999999E-2</v>
      </c>
      <c r="N525">
        <v>1.7399999999999999E-2</v>
      </c>
      <c r="O525">
        <v>1.7399999999999999E-2</v>
      </c>
      <c r="P525">
        <v>3.5</v>
      </c>
      <c r="Q525">
        <v>4</v>
      </c>
      <c r="R525">
        <v>77.813333330000006</v>
      </c>
      <c r="S525">
        <v>5</v>
      </c>
      <c r="T525">
        <v>4</v>
      </c>
      <c r="U525">
        <v>7</v>
      </c>
      <c r="V525">
        <v>4</v>
      </c>
      <c r="W525">
        <v>6.6</v>
      </c>
      <c r="X525">
        <v>6.8</v>
      </c>
    </row>
    <row r="526" spans="1:24" x14ac:dyDescent="0.25">
      <c r="A526">
        <v>11</v>
      </c>
      <c r="B526" t="s">
        <v>16</v>
      </c>
      <c r="C526">
        <v>1</v>
      </c>
      <c r="D526" t="s">
        <v>26</v>
      </c>
      <c r="E526" t="s">
        <v>22</v>
      </c>
      <c r="F526" t="s">
        <v>211</v>
      </c>
      <c r="G526">
        <v>18</v>
      </c>
      <c r="H526">
        <v>0</v>
      </c>
      <c r="I526">
        <v>0</v>
      </c>
      <c r="J526" s="2">
        <v>41551</v>
      </c>
      <c r="K526" t="s">
        <v>24</v>
      </c>
      <c r="L526" t="s">
        <v>43</v>
      </c>
      <c r="M526" t="s">
        <v>43</v>
      </c>
      <c r="N526">
        <v>0.32140000000000002</v>
      </c>
      <c r="O526">
        <v>1.7855556000000002E-2</v>
      </c>
      <c r="P526">
        <v>13.6</v>
      </c>
      <c r="Q526">
        <v>3.6666666669999999</v>
      </c>
      <c r="R526">
        <v>26.853333330000002</v>
      </c>
      <c r="S526">
        <v>4</v>
      </c>
      <c r="T526">
        <v>2</v>
      </c>
      <c r="U526">
        <v>6</v>
      </c>
      <c r="V526">
        <v>3</v>
      </c>
      <c r="W526">
        <v>6.3</v>
      </c>
      <c r="X526">
        <v>6.8</v>
      </c>
    </row>
    <row r="527" spans="1:24" x14ac:dyDescent="0.25">
      <c r="A527">
        <v>11</v>
      </c>
      <c r="B527" t="s">
        <v>16</v>
      </c>
      <c r="C527">
        <v>1</v>
      </c>
      <c r="D527" t="s">
        <v>27</v>
      </c>
      <c r="E527" t="s">
        <v>18</v>
      </c>
      <c r="F527" t="s">
        <v>211</v>
      </c>
      <c r="G527">
        <v>2</v>
      </c>
      <c r="H527">
        <v>0</v>
      </c>
      <c r="I527">
        <v>0</v>
      </c>
      <c r="J527" s="2">
        <v>41551</v>
      </c>
      <c r="K527" t="s">
        <v>24</v>
      </c>
      <c r="L527" t="s">
        <v>43</v>
      </c>
      <c r="M527" t="s">
        <v>43</v>
      </c>
      <c r="N527">
        <v>1.23E-2</v>
      </c>
      <c r="O527">
        <v>6.1500000000000001E-3</v>
      </c>
      <c r="P527">
        <v>13.6</v>
      </c>
      <c r="Q527">
        <v>3.6666666669999999</v>
      </c>
      <c r="R527">
        <v>15.41333333</v>
      </c>
      <c r="S527">
        <v>4</v>
      </c>
      <c r="T527">
        <v>3</v>
      </c>
      <c r="U527">
        <v>7</v>
      </c>
      <c r="V527">
        <v>4</v>
      </c>
      <c r="W527">
        <v>6.4</v>
      </c>
      <c r="X527">
        <v>6.2</v>
      </c>
    </row>
    <row r="528" spans="1:24" x14ac:dyDescent="0.25">
      <c r="A528">
        <v>11</v>
      </c>
      <c r="B528" t="s">
        <v>16</v>
      </c>
      <c r="C528">
        <v>2</v>
      </c>
      <c r="D528" t="s">
        <v>106</v>
      </c>
      <c r="E528" t="s">
        <v>22</v>
      </c>
      <c r="F528" t="s">
        <v>211</v>
      </c>
      <c r="G528">
        <v>4</v>
      </c>
      <c r="H528">
        <v>0</v>
      </c>
      <c r="I528">
        <v>0</v>
      </c>
      <c r="J528" s="2">
        <v>41551</v>
      </c>
      <c r="K528" t="s">
        <v>24</v>
      </c>
      <c r="L528" t="s">
        <v>43</v>
      </c>
      <c r="M528" t="s">
        <v>43</v>
      </c>
      <c r="N528">
        <v>7.8700000000000006E-2</v>
      </c>
      <c r="O528">
        <v>1.9675000000000002E-2</v>
      </c>
      <c r="P528">
        <v>12.1</v>
      </c>
      <c r="Q528">
        <v>3.3333333330000001</v>
      </c>
      <c r="R528">
        <v>22</v>
      </c>
      <c r="S528">
        <v>4</v>
      </c>
      <c r="T528">
        <v>2</v>
      </c>
      <c r="U528">
        <v>7</v>
      </c>
      <c r="V528">
        <v>2</v>
      </c>
      <c r="W528">
        <v>6.1</v>
      </c>
      <c r="X528">
        <v>6.4</v>
      </c>
    </row>
    <row r="529" spans="1:24" x14ac:dyDescent="0.25">
      <c r="A529">
        <v>11</v>
      </c>
      <c r="B529" t="s">
        <v>16</v>
      </c>
      <c r="C529">
        <v>2</v>
      </c>
      <c r="D529" t="s">
        <v>17</v>
      </c>
      <c r="E529" t="s">
        <v>18</v>
      </c>
      <c r="F529" t="s">
        <v>211</v>
      </c>
      <c r="G529">
        <v>12</v>
      </c>
      <c r="H529">
        <v>0</v>
      </c>
      <c r="I529">
        <v>0</v>
      </c>
      <c r="J529" s="2">
        <v>41551</v>
      </c>
      <c r="K529" t="s">
        <v>24</v>
      </c>
      <c r="L529" t="s">
        <v>43</v>
      </c>
      <c r="M529" t="s">
        <v>43</v>
      </c>
      <c r="N529">
        <v>0.36809999999999998</v>
      </c>
      <c r="O529">
        <v>3.0675000000000001E-2</v>
      </c>
      <c r="P529">
        <v>12.1</v>
      </c>
      <c r="Q529">
        <v>4</v>
      </c>
      <c r="R529">
        <v>18.533333330000001</v>
      </c>
      <c r="S529">
        <v>4</v>
      </c>
      <c r="T529">
        <v>2</v>
      </c>
      <c r="U529">
        <v>6</v>
      </c>
      <c r="V529">
        <v>4</v>
      </c>
      <c r="W529">
        <v>6.5</v>
      </c>
      <c r="X529">
        <v>6.3</v>
      </c>
    </row>
    <row r="530" spans="1:24" x14ac:dyDescent="0.25">
      <c r="A530">
        <v>11</v>
      </c>
      <c r="B530" t="s">
        <v>16</v>
      </c>
      <c r="C530">
        <v>3</v>
      </c>
      <c r="D530" t="s">
        <v>86</v>
      </c>
      <c r="E530" t="s">
        <v>22</v>
      </c>
      <c r="F530" t="s">
        <v>211</v>
      </c>
      <c r="G530">
        <v>1</v>
      </c>
      <c r="H530">
        <v>0</v>
      </c>
      <c r="I530">
        <v>0</v>
      </c>
      <c r="J530" s="2">
        <v>41551</v>
      </c>
      <c r="K530" t="s">
        <v>24</v>
      </c>
      <c r="L530">
        <v>1</v>
      </c>
      <c r="M530">
        <v>9.9000000000000008E-3</v>
      </c>
      <c r="N530">
        <v>9.9000000000000008E-3</v>
      </c>
      <c r="O530">
        <v>9.9000000000000008E-3</v>
      </c>
      <c r="P530">
        <v>10.3</v>
      </c>
      <c r="Q530">
        <v>3</v>
      </c>
      <c r="R530">
        <v>22.346666670000001</v>
      </c>
      <c r="S530">
        <v>6</v>
      </c>
      <c r="T530">
        <v>3</v>
      </c>
      <c r="U530">
        <v>13</v>
      </c>
      <c r="V530">
        <v>2</v>
      </c>
      <c r="W530">
        <v>6.1</v>
      </c>
      <c r="X530">
        <v>6.4</v>
      </c>
    </row>
    <row r="531" spans="1:24" x14ac:dyDescent="0.25">
      <c r="A531">
        <v>11</v>
      </c>
      <c r="B531" t="s">
        <v>16</v>
      </c>
      <c r="C531">
        <v>3</v>
      </c>
      <c r="D531" t="s">
        <v>28</v>
      </c>
      <c r="E531" t="s">
        <v>18</v>
      </c>
      <c r="F531" t="s">
        <v>211</v>
      </c>
      <c r="G531">
        <v>7</v>
      </c>
      <c r="H531">
        <v>0</v>
      </c>
      <c r="I531">
        <v>0</v>
      </c>
      <c r="J531" s="2">
        <v>41551</v>
      </c>
      <c r="K531" t="s">
        <v>24</v>
      </c>
      <c r="L531" t="s">
        <v>43</v>
      </c>
      <c r="M531" t="s">
        <v>43</v>
      </c>
      <c r="N531">
        <v>0.16850000000000001</v>
      </c>
      <c r="O531">
        <v>2.4071428999999998E-2</v>
      </c>
      <c r="P531">
        <v>10.3</v>
      </c>
      <c r="Q531">
        <v>3.6666666669999999</v>
      </c>
      <c r="R531">
        <v>16.8</v>
      </c>
      <c r="S531">
        <v>6</v>
      </c>
      <c r="T531">
        <v>3</v>
      </c>
      <c r="U531">
        <v>16</v>
      </c>
      <c r="V531">
        <v>3</v>
      </c>
      <c r="W531">
        <v>6.2</v>
      </c>
      <c r="X531">
        <v>6.3</v>
      </c>
    </row>
    <row r="532" spans="1:24" x14ac:dyDescent="0.25">
      <c r="A532">
        <v>14</v>
      </c>
      <c r="B532" t="s">
        <v>16</v>
      </c>
      <c r="C532">
        <v>1</v>
      </c>
      <c r="D532" t="s">
        <v>136</v>
      </c>
      <c r="E532" t="s">
        <v>22</v>
      </c>
      <c r="F532" t="s">
        <v>211</v>
      </c>
      <c r="G532">
        <v>25</v>
      </c>
      <c r="H532">
        <v>0</v>
      </c>
      <c r="I532">
        <v>0</v>
      </c>
      <c r="J532" s="2">
        <v>41552</v>
      </c>
      <c r="K532" t="s">
        <v>24</v>
      </c>
      <c r="L532" t="s">
        <v>43</v>
      </c>
      <c r="M532" t="s">
        <v>43</v>
      </c>
      <c r="N532">
        <v>0.73750000000000004</v>
      </c>
      <c r="O532">
        <v>2.9499999999999998E-2</v>
      </c>
      <c r="P532">
        <v>13</v>
      </c>
      <c r="Q532">
        <v>3</v>
      </c>
      <c r="R532">
        <v>16.45333333</v>
      </c>
      <c r="S532">
        <v>3</v>
      </c>
      <c r="T532">
        <v>4</v>
      </c>
      <c r="U532">
        <v>4</v>
      </c>
      <c r="V532">
        <v>5</v>
      </c>
      <c r="W532">
        <v>5.9</v>
      </c>
      <c r="X532">
        <v>5.8</v>
      </c>
    </row>
    <row r="533" spans="1:24" x14ac:dyDescent="0.25">
      <c r="A533">
        <v>14</v>
      </c>
      <c r="B533" t="s">
        <v>16</v>
      </c>
      <c r="C533">
        <v>2</v>
      </c>
      <c r="D533" t="s">
        <v>145</v>
      </c>
      <c r="E533" t="s">
        <v>22</v>
      </c>
      <c r="F533" t="s">
        <v>211</v>
      </c>
      <c r="G533">
        <v>26</v>
      </c>
      <c r="H533">
        <v>0</v>
      </c>
      <c r="I533">
        <v>0</v>
      </c>
      <c r="J533" s="2">
        <v>41552</v>
      </c>
      <c r="K533" t="s">
        <v>24</v>
      </c>
      <c r="L533" t="s">
        <v>43</v>
      </c>
      <c r="M533" t="s">
        <v>43</v>
      </c>
      <c r="N533">
        <v>0.97460000000000002</v>
      </c>
      <c r="O533">
        <v>3.7484614999999999E-2</v>
      </c>
      <c r="P533">
        <v>11</v>
      </c>
      <c r="Q533">
        <v>3</v>
      </c>
      <c r="R533">
        <v>7.44</v>
      </c>
      <c r="S533">
        <v>4</v>
      </c>
      <c r="T533">
        <v>10</v>
      </c>
      <c r="U533">
        <v>2</v>
      </c>
      <c r="V533">
        <v>3</v>
      </c>
      <c r="W533">
        <v>6.1</v>
      </c>
      <c r="X533">
        <v>6</v>
      </c>
    </row>
    <row r="534" spans="1:24" x14ac:dyDescent="0.25">
      <c r="A534">
        <v>14</v>
      </c>
      <c r="B534" t="s">
        <v>16</v>
      </c>
      <c r="C534">
        <v>2</v>
      </c>
      <c r="D534" t="s">
        <v>94</v>
      </c>
      <c r="E534" t="s">
        <v>18</v>
      </c>
      <c r="F534" t="s">
        <v>211</v>
      </c>
      <c r="G534">
        <v>3</v>
      </c>
      <c r="H534">
        <v>0</v>
      </c>
      <c r="I534">
        <v>0</v>
      </c>
      <c r="J534" s="2">
        <v>41552</v>
      </c>
      <c r="K534" t="s">
        <v>24</v>
      </c>
      <c r="L534" t="s">
        <v>43</v>
      </c>
      <c r="M534" t="s">
        <v>43</v>
      </c>
      <c r="N534">
        <v>3.5099999999999999E-2</v>
      </c>
      <c r="O534">
        <v>1.17E-2</v>
      </c>
      <c r="P534">
        <v>11</v>
      </c>
      <c r="Q534">
        <v>3</v>
      </c>
      <c r="R534">
        <v>24.08</v>
      </c>
      <c r="S534">
        <v>3</v>
      </c>
      <c r="T534">
        <v>2</v>
      </c>
      <c r="U534">
        <v>1</v>
      </c>
      <c r="V534">
        <v>2</v>
      </c>
      <c r="W534">
        <v>6.3</v>
      </c>
      <c r="X534">
        <v>6.1</v>
      </c>
    </row>
    <row r="535" spans="1:24" x14ac:dyDescent="0.25">
      <c r="A535">
        <v>14</v>
      </c>
      <c r="B535" t="s">
        <v>16</v>
      </c>
      <c r="C535">
        <v>3</v>
      </c>
      <c r="D535" t="s">
        <v>42</v>
      </c>
      <c r="E535" t="s">
        <v>18</v>
      </c>
      <c r="F535" t="s">
        <v>211</v>
      </c>
      <c r="G535">
        <v>1</v>
      </c>
      <c r="H535">
        <v>0</v>
      </c>
      <c r="I535">
        <v>0</v>
      </c>
      <c r="J535" s="2">
        <v>41552</v>
      </c>
      <c r="K535" t="s">
        <v>24</v>
      </c>
      <c r="L535">
        <v>1</v>
      </c>
      <c r="M535">
        <v>1.4999999999999999E-2</v>
      </c>
      <c r="N535">
        <v>1.4999999999999999E-2</v>
      </c>
      <c r="O535">
        <v>1.4999999999999999E-2</v>
      </c>
      <c r="P535">
        <v>9</v>
      </c>
      <c r="Q535">
        <v>3</v>
      </c>
      <c r="R535">
        <v>23.733333330000001</v>
      </c>
      <c r="S535">
        <v>6</v>
      </c>
      <c r="T535">
        <v>4</v>
      </c>
      <c r="U535">
        <v>5</v>
      </c>
      <c r="V535">
        <v>5</v>
      </c>
      <c r="W535">
        <v>6.3</v>
      </c>
      <c r="X535">
        <v>6.1</v>
      </c>
    </row>
    <row r="536" spans="1:24" x14ac:dyDescent="0.25">
      <c r="A536">
        <v>10</v>
      </c>
      <c r="B536" t="s">
        <v>16</v>
      </c>
      <c r="C536">
        <v>1</v>
      </c>
      <c r="D536" t="s">
        <v>77</v>
      </c>
      <c r="E536" t="s">
        <v>22</v>
      </c>
      <c r="F536" t="s">
        <v>179</v>
      </c>
      <c r="G536">
        <v>1</v>
      </c>
      <c r="H536">
        <v>1</v>
      </c>
      <c r="I536">
        <v>1</v>
      </c>
      <c r="J536" s="2">
        <v>41549</v>
      </c>
      <c r="K536" t="s">
        <v>24</v>
      </c>
      <c r="L536">
        <v>1</v>
      </c>
      <c r="M536">
        <v>0.36530000000000001</v>
      </c>
      <c r="N536">
        <v>0.36530000000000001</v>
      </c>
      <c r="O536">
        <v>0.36530000000000001</v>
      </c>
      <c r="P536">
        <v>11.5</v>
      </c>
      <c r="Q536">
        <v>4.3333333329999997</v>
      </c>
      <c r="R536">
        <v>18.186666670000001</v>
      </c>
      <c r="S536">
        <v>4</v>
      </c>
      <c r="T536">
        <v>2</v>
      </c>
      <c r="U536">
        <v>10</v>
      </c>
      <c r="V536">
        <v>4</v>
      </c>
      <c r="W536">
        <v>6.5</v>
      </c>
      <c r="X536">
        <v>6.3</v>
      </c>
    </row>
    <row r="537" spans="1:24" x14ac:dyDescent="0.25">
      <c r="A537">
        <v>10</v>
      </c>
      <c r="B537" t="s">
        <v>16</v>
      </c>
      <c r="C537">
        <v>1</v>
      </c>
      <c r="D537" t="s">
        <v>79</v>
      </c>
      <c r="E537" t="s">
        <v>18</v>
      </c>
      <c r="F537" t="s">
        <v>179</v>
      </c>
      <c r="G537">
        <v>1</v>
      </c>
      <c r="H537">
        <v>1</v>
      </c>
      <c r="I537">
        <v>1</v>
      </c>
      <c r="J537" s="2">
        <v>41549</v>
      </c>
      <c r="K537" t="s">
        <v>24</v>
      </c>
      <c r="L537">
        <v>1</v>
      </c>
      <c r="M537">
        <v>0.1472</v>
      </c>
      <c r="N537">
        <v>0.1472</v>
      </c>
      <c r="O537">
        <v>0.1472</v>
      </c>
      <c r="P537">
        <v>11.5</v>
      </c>
      <c r="Q537">
        <v>3.6666666669999999</v>
      </c>
      <c r="R537">
        <v>24.77333333</v>
      </c>
      <c r="S537">
        <v>5</v>
      </c>
      <c r="T537">
        <v>3</v>
      </c>
      <c r="U537">
        <v>6</v>
      </c>
      <c r="V537">
        <v>4</v>
      </c>
      <c r="W537">
        <v>6.9</v>
      </c>
      <c r="X537">
        <v>6.9</v>
      </c>
    </row>
    <row r="538" spans="1:24" x14ac:dyDescent="0.25">
      <c r="A538">
        <v>10</v>
      </c>
      <c r="B538" t="s">
        <v>16</v>
      </c>
      <c r="C538">
        <v>2</v>
      </c>
      <c r="D538" t="s">
        <v>104</v>
      </c>
      <c r="E538" t="s">
        <v>18</v>
      </c>
      <c r="F538" t="s">
        <v>179</v>
      </c>
      <c r="G538">
        <v>1</v>
      </c>
      <c r="H538">
        <v>1</v>
      </c>
      <c r="I538">
        <v>1</v>
      </c>
      <c r="J538" s="2">
        <v>41549</v>
      </c>
      <c r="K538" t="s">
        <v>24</v>
      </c>
      <c r="L538">
        <v>1</v>
      </c>
      <c r="M538">
        <v>2.96</v>
      </c>
      <c r="N538">
        <v>2.96</v>
      </c>
      <c r="O538">
        <v>2.96</v>
      </c>
      <c r="P538">
        <v>9.5</v>
      </c>
      <c r="Q538">
        <v>4</v>
      </c>
      <c r="R538">
        <v>32.746666670000003</v>
      </c>
      <c r="S538">
        <v>13</v>
      </c>
      <c r="T538">
        <v>6</v>
      </c>
      <c r="U538">
        <v>7</v>
      </c>
      <c r="V538">
        <v>8</v>
      </c>
      <c r="W538">
        <v>6.6</v>
      </c>
      <c r="X538">
        <v>6.5</v>
      </c>
    </row>
    <row r="539" spans="1:24" x14ac:dyDescent="0.25">
      <c r="A539">
        <v>10</v>
      </c>
      <c r="B539" t="s">
        <v>16</v>
      </c>
      <c r="C539">
        <v>4</v>
      </c>
      <c r="D539" t="s">
        <v>80</v>
      </c>
      <c r="E539" t="s">
        <v>22</v>
      </c>
      <c r="F539" t="s">
        <v>179</v>
      </c>
      <c r="G539">
        <v>5</v>
      </c>
      <c r="H539">
        <v>5</v>
      </c>
      <c r="I539">
        <v>1</v>
      </c>
      <c r="J539" s="2">
        <v>41549</v>
      </c>
      <c r="K539" t="s">
        <v>24</v>
      </c>
      <c r="L539">
        <v>1</v>
      </c>
      <c r="M539">
        <v>0.27</v>
      </c>
      <c r="N539">
        <v>1.92</v>
      </c>
      <c r="O539">
        <v>0.38400000000000001</v>
      </c>
      <c r="P539">
        <v>3.5</v>
      </c>
      <c r="Q539">
        <v>3.6666666669999999</v>
      </c>
      <c r="R539">
        <v>77.12</v>
      </c>
      <c r="S539">
        <v>14</v>
      </c>
      <c r="T539">
        <v>5</v>
      </c>
      <c r="U539">
        <v>23</v>
      </c>
      <c r="V539">
        <v>88</v>
      </c>
      <c r="W539">
        <v>6.6</v>
      </c>
      <c r="X539">
        <v>6.6</v>
      </c>
    </row>
    <row r="540" spans="1:24" x14ac:dyDescent="0.25">
      <c r="A540">
        <v>10</v>
      </c>
      <c r="B540" t="s">
        <v>16</v>
      </c>
      <c r="C540">
        <v>4</v>
      </c>
      <c r="D540" t="s">
        <v>80</v>
      </c>
      <c r="E540" t="s">
        <v>22</v>
      </c>
      <c r="F540" t="s">
        <v>179</v>
      </c>
      <c r="G540">
        <v>5</v>
      </c>
      <c r="H540">
        <v>5</v>
      </c>
      <c r="I540">
        <v>1</v>
      </c>
      <c r="J540" s="2">
        <v>41549</v>
      </c>
      <c r="K540" t="s">
        <v>24</v>
      </c>
      <c r="L540">
        <v>2</v>
      </c>
      <c r="M540">
        <v>0.38</v>
      </c>
      <c r="N540">
        <v>1.92</v>
      </c>
      <c r="O540">
        <v>0.38400000000000001</v>
      </c>
      <c r="P540">
        <v>3.5</v>
      </c>
      <c r="Q540">
        <v>3.6666666669999999</v>
      </c>
      <c r="R540">
        <v>77.12</v>
      </c>
      <c r="S540">
        <v>14</v>
      </c>
      <c r="T540">
        <v>5</v>
      </c>
      <c r="U540">
        <v>23</v>
      </c>
      <c r="V540">
        <v>88</v>
      </c>
      <c r="W540">
        <v>6.6</v>
      </c>
      <c r="X540">
        <v>6.6</v>
      </c>
    </row>
    <row r="541" spans="1:24" x14ac:dyDescent="0.25">
      <c r="A541">
        <v>10</v>
      </c>
      <c r="B541" t="s">
        <v>16</v>
      </c>
      <c r="C541">
        <v>4</v>
      </c>
      <c r="D541" t="s">
        <v>80</v>
      </c>
      <c r="E541" t="s">
        <v>22</v>
      </c>
      <c r="F541" t="s">
        <v>179</v>
      </c>
      <c r="G541">
        <v>5</v>
      </c>
      <c r="H541">
        <v>5</v>
      </c>
      <c r="I541">
        <v>1</v>
      </c>
      <c r="J541" s="2">
        <v>41549</v>
      </c>
      <c r="K541" t="s">
        <v>24</v>
      </c>
      <c r="L541">
        <v>3</v>
      </c>
      <c r="M541">
        <v>0.34</v>
      </c>
      <c r="N541">
        <v>1.92</v>
      </c>
      <c r="O541">
        <v>0.38400000000000001</v>
      </c>
      <c r="P541">
        <v>3.5</v>
      </c>
      <c r="Q541">
        <v>3.6666666669999999</v>
      </c>
      <c r="R541">
        <v>77.12</v>
      </c>
      <c r="S541">
        <v>14</v>
      </c>
      <c r="T541">
        <v>5</v>
      </c>
      <c r="U541">
        <v>23</v>
      </c>
      <c r="V541">
        <v>88</v>
      </c>
      <c r="W541">
        <v>6.6</v>
      </c>
      <c r="X541">
        <v>6.6</v>
      </c>
    </row>
    <row r="542" spans="1:24" x14ac:dyDescent="0.25">
      <c r="A542">
        <v>10</v>
      </c>
      <c r="B542" t="s">
        <v>16</v>
      </c>
      <c r="C542">
        <v>4</v>
      </c>
      <c r="D542" t="s">
        <v>80</v>
      </c>
      <c r="E542" t="s">
        <v>22</v>
      </c>
      <c r="F542" t="s">
        <v>179</v>
      </c>
      <c r="G542">
        <v>5</v>
      </c>
      <c r="H542">
        <v>5</v>
      </c>
      <c r="I542">
        <v>1</v>
      </c>
      <c r="J542" s="2">
        <v>41549</v>
      </c>
      <c r="K542" t="s">
        <v>24</v>
      </c>
      <c r="L542">
        <v>4</v>
      </c>
      <c r="M542">
        <v>0.46</v>
      </c>
      <c r="N542">
        <v>1.92</v>
      </c>
      <c r="O542">
        <v>0.38400000000000001</v>
      </c>
      <c r="P542">
        <v>3.5</v>
      </c>
      <c r="Q542">
        <v>3.6666666669999999</v>
      </c>
      <c r="R542">
        <v>77.12</v>
      </c>
      <c r="S542">
        <v>14</v>
      </c>
      <c r="T542">
        <v>5</v>
      </c>
      <c r="U542">
        <v>23</v>
      </c>
      <c r="V542">
        <v>88</v>
      </c>
      <c r="W542">
        <v>6.6</v>
      </c>
      <c r="X542">
        <v>6.6</v>
      </c>
    </row>
    <row r="543" spans="1:24" x14ac:dyDescent="0.25">
      <c r="A543">
        <v>10</v>
      </c>
      <c r="B543" t="s">
        <v>16</v>
      </c>
      <c r="C543">
        <v>4</v>
      </c>
      <c r="D543" t="s">
        <v>80</v>
      </c>
      <c r="E543" t="s">
        <v>22</v>
      </c>
      <c r="F543" t="s">
        <v>179</v>
      </c>
      <c r="G543">
        <v>5</v>
      </c>
      <c r="H543">
        <v>5</v>
      </c>
      <c r="I543">
        <v>1</v>
      </c>
      <c r="J543" s="2">
        <v>41549</v>
      </c>
      <c r="K543" t="s">
        <v>24</v>
      </c>
      <c r="L543">
        <v>5</v>
      </c>
      <c r="M543">
        <v>0.47</v>
      </c>
      <c r="N543">
        <v>1.92</v>
      </c>
      <c r="O543">
        <v>0.38400000000000001</v>
      </c>
      <c r="P543">
        <v>3.5</v>
      </c>
      <c r="Q543">
        <v>3.6666666669999999</v>
      </c>
      <c r="R543">
        <v>77.12</v>
      </c>
      <c r="S543">
        <v>14</v>
      </c>
      <c r="T543">
        <v>5</v>
      </c>
      <c r="U543">
        <v>23</v>
      </c>
      <c r="V543">
        <v>88</v>
      </c>
      <c r="W543">
        <v>6.6</v>
      </c>
      <c r="X543">
        <v>6.6</v>
      </c>
    </row>
    <row r="544" spans="1:24" x14ac:dyDescent="0.25">
      <c r="A544">
        <v>10</v>
      </c>
      <c r="B544" t="s">
        <v>16</v>
      </c>
      <c r="C544">
        <v>4</v>
      </c>
      <c r="D544" t="s">
        <v>148</v>
      </c>
      <c r="E544" t="s">
        <v>18</v>
      </c>
      <c r="F544" t="s">
        <v>179</v>
      </c>
      <c r="G544">
        <v>3</v>
      </c>
      <c r="H544">
        <v>3</v>
      </c>
      <c r="I544">
        <v>1</v>
      </c>
      <c r="J544" s="2">
        <v>41549</v>
      </c>
      <c r="K544" t="s">
        <v>24</v>
      </c>
      <c r="L544">
        <v>1</v>
      </c>
      <c r="M544">
        <v>0.99760000000000004</v>
      </c>
      <c r="N544">
        <v>1.502</v>
      </c>
      <c r="O544">
        <v>0.50066666699999995</v>
      </c>
      <c r="P544">
        <v>3.5</v>
      </c>
      <c r="Q544">
        <v>3.6666666669999999</v>
      </c>
      <c r="R544">
        <v>80.239999999999995</v>
      </c>
      <c r="S544">
        <v>7</v>
      </c>
      <c r="T544">
        <v>5</v>
      </c>
      <c r="U544">
        <v>8</v>
      </c>
      <c r="V544">
        <v>29</v>
      </c>
      <c r="W544">
        <v>6.6</v>
      </c>
      <c r="X544">
        <v>6.4</v>
      </c>
    </row>
    <row r="545" spans="1:24" x14ac:dyDescent="0.25">
      <c r="A545">
        <v>10</v>
      </c>
      <c r="B545" t="s">
        <v>16</v>
      </c>
      <c r="C545">
        <v>4</v>
      </c>
      <c r="D545" t="s">
        <v>148</v>
      </c>
      <c r="E545" t="s">
        <v>18</v>
      </c>
      <c r="F545" t="s">
        <v>179</v>
      </c>
      <c r="G545">
        <v>3</v>
      </c>
      <c r="H545">
        <v>3</v>
      </c>
      <c r="I545">
        <v>1</v>
      </c>
      <c r="J545" s="2">
        <v>41549</v>
      </c>
      <c r="K545" t="s">
        <v>24</v>
      </c>
      <c r="L545">
        <v>2</v>
      </c>
      <c r="M545">
        <v>2.75E-2</v>
      </c>
      <c r="N545">
        <v>1.502</v>
      </c>
      <c r="O545">
        <v>0.50066666699999995</v>
      </c>
      <c r="P545">
        <v>3.5</v>
      </c>
      <c r="Q545">
        <v>3.6666666669999999</v>
      </c>
      <c r="R545">
        <v>80.239999999999995</v>
      </c>
      <c r="S545">
        <v>7</v>
      </c>
      <c r="T545">
        <v>5</v>
      </c>
      <c r="U545">
        <v>8</v>
      </c>
      <c r="V545">
        <v>29</v>
      </c>
      <c r="W545">
        <v>6.6</v>
      </c>
      <c r="X545">
        <v>6.4</v>
      </c>
    </row>
    <row r="546" spans="1:24" x14ac:dyDescent="0.25">
      <c r="A546">
        <v>10</v>
      </c>
      <c r="B546" t="s">
        <v>16</v>
      </c>
      <c r="C546">
        <v>4</v>
      </c>
      <c r="D546" t="s">
        <v>148</v>
      </c>
      <c r="E546" t="s">
        <v>18</v>
      </c>
      <c r="F546" t="s">
        <v>179</v>
      </c>
      <c r="G546">
        <v>3</v>
      </c>
      <c r="H546">
        <v>3</v>
      </c>
      <c r="I546">
        <v>1</v>
      </c>
      <c r="J546" s="2">
        <v>41549</v>
      </c>
      <c r="K546" t="s">
        <v>24</v>
      </c>
      <c r="L546">
        <v>3</v>
      </c>
      <c r="M546">
        <v>0.47689999999999999</v>
      </c>
      <c r="N546">
        <v>1.502</v>
      </c>
      <c r="O546">
        <v>0.50066666699999995</v>
      </c>
      <c r="P546">
        <v>3.5</v>
      </c>
      <c r="Q546">
        <v>3.6666666669999999</v>
      </c>
      <c r="R546">
        <v>80.239999999999995</v>
      </c>
      <c r="S546">
        <v>7</v>
      </c>
      <c r="T546">
        <v>5</v>
      </c>
      <c r="U546">
        <v>8</v>
      </c>
      <c r="V546">
        <v>29</v>
      </c>
      <c r="W546">
        <v>6.6</v>
      </c>
      <c r="X546">
        <v>6.4</v>
      </c>
    </row>
    <row r="547" spans="1:24" x14ac:dyDescent="0.25">
      <c r="A547">
        <v>10</v>
      </c>
      <c r="B547" t="s">
        <v>16</v>
      </c>
      <c r="C547">
        <v>5</v>
      </c>
      <c r="D547" t="s">
        <v>143</v>
      </c>
      <c r="E547" t="s">
        <v>22</v>
      </c>
      <c r="F547" t="s">
        <v>179</v>
      </c>
      <c r="G547">
        <v>2</v>
      </c>
      <c r="H547">
        <v>2</v>
      </c>
      <c r="I547">
        <v>1</v>
      </c>
      <c r="J547" s="2">
        <v>41549</v>
      </c>
      <c r="K547" t="s">
        <v>24</v>
      </c>
      <c r="L547">
        <v>1</v>
      </c>
      <c r="M547">
        <v>0.58979999999999999</v>
      </c>
      <c r="N547">
        <v>0.82950000000000002</v>
      </c>
      <c r="O547">
        <v>0.41475000000000001</v>
      </c>
      <c r="P547">
        <v>2.5</v>
      </c>
      <c r="Q547">
        <v>4</v>
      </c>
      <c r="R547">
        <v>78.853333329999998</v>
      </c>
      <c r="S547">
        <v>7</v>
      </c>
      <c r="T547">
        <v>8</v>
      </c>
      <c r="U547">
        <v>7</v>
      </c>
      <c r="V547">
        <v>21</v>
      </c>
      <c r="W547">
        <v>6.9</v>
      </c>
      <c r="X547">
        <v>6.5</v>
      </c>
    </row>
    <row r="548" spans="1:24" x14ac:dyDescent="0.25">
      <c r="A548">
        <v>10</v>
      </c>
      <c r="B548" t="s">
        <v>16</v>
      </c>
      <c r="C548">
        <v>5</v>
      </c>
      <c r="D548" t="s">
        <v>143</v>
      </c>
      <c r="E548" t="s">
        <v>22</v>
      </c>
      <c r="F548" t="s">
        <v>179</v>
      </c>
      <c r="G548">
        <v>2</v>
      </c>
      <c r="H548">
        <v>2</v>
      </c>
      <c r="I548">
        <v>1</v>
      </c>
      <c r="J548" s="2">
        <v>41549</v>
      </c>
      <c r="K548" t="s">
        <v>24</v>
      </c>
      <c r="L548">
        <v>2</v>
      </c>
      <c r="M548">
        <v>0.2397</v>
      </c>
      <c r="N548">
        <v>0.82950000000000002</v>
      </c>
      <c r="O548">
        <v>0.41475000000000001</v>
      </c>
      <c r="P548">
        <v>2.5</v>
      </c>
      <c r="Q548">
        <v>4</v>
      </c>
      <c r="R548">
        <v>78.853333329999998</v>
      </c>
      <c r="S548">
        <v>7</v>
      </c>
      <c r="T548">
        <v>8</v>
      </c>
      <c r="U548">
        <v>7</v>
      </c>
      <c r="V548">
        <v>21</v>
      </c>
      <c r="W548">
        <v>6.9</v>
      </c>
      <c r="X548">
        <v>6.5</v>
      </c>
    </row>
    <row r="549" spans="1:24" x14ac:dyDescent="0.25">
      <c r="A549">
        <v>10</v>
      </c>
      <c r="B549" t="s">
        <v>29</v>
      </c>
      <c r="C549">
        <v>2</v>
      </c>
      <c r="D549" t="s">
        <v>56</v>
      </c>
      <c r="E549" t="s">
        <v>22</v>
      </c>
      <c r="F549" t="s">
        <v>179</v>
      </c>
      <c r="G549">
        <v>1</v>
      </c>
      <c r="H549">
        <v>1</v>
      </c>
      <c r="I549">
        <v>1</v>
      </c>
      <c r="J549" s="2">
        <v>41549</v>
      </c>
      <c r="K549" t="s">
        <v>24</v>
      </c>
      <c r="L549">
        <v>1</v>
      </c>
      <c r="M549">
        <v>0.13189999999999999</v>
      </c>
      <c r="N549">
        <v>0.13189999999999999</v>
      </c>
      <c r="O549">
        <v>0.13189999999999999</v>
      </c>
      <c r="P549">
        <v>9.5</v>
      </c>
      <c r="Q549">
        <v>5</v>
      </c>
      <c r="R549">
        <v>28.58666667</v>
      </c>
      <c r="S549">
        <v>2</v>
      </c>
      <c r="T549">
        <v>2</v>
      </c>
      <c r="U549">
        <v>1</v>
      </c>
      <c r="V549">
        <v>1</v>
      </c>
      <c r="W549">
        <v>6.4</v>
      </c>
      <c r="X549">
        <v>6.8</v>
      </c>
    </row>
    <row r="550" spans="1:24" x14ac:dyDescent="0.25">
      <c r="A550">
        <v>10</v>
      </c>
      <c r="B550" t="s">
        <v>29</v>
      </c>
      <c r="C550">
        <v>2</v>
      </c>
      <c r="D550" t="s">
        <v>57</v>
      </c>
      <c r="E550" t="s">
        <v>18</v>
      </c>
      <c r="F550" t="s">
        <v>179</v>
      </c>
      <c r="G550">
        <v>1</v>
      </c>
      <c r="H550">
        <v>1</v>
      </c>
      <c r="I550">
        <v>1</v>
      </c>
      <c r="J550" s="2">
        <v>41549</v>
      </c>
      <c r="K550" t="s">
        <v>24</v>
      </c>
      <c r="L550">
        <v>1</v>
      </c>
      <c r="M550">
        <v>6.7599999999999993E-2</v>
      </c>
      <c r="N550">
        <v>6.7599999999999993E-2</v>
      </c>
      <c r="O550">
        <v>6.7599999999999993E-2</v>
      </c>
      <c r="P550">
        <v>9.5</v>
      </c>
      <c r="Q550">
        <v>5</v>
      </c>
      <c r="R550">
        <v>29.626666669999999</v>
      </c>
      <c r="S550">
        <v>3</v>
      </c>
      <c r="T550">
        <v>3</v>
      </c>
      <c r="U550">
        <v>2</v>
      </c>
      <c r="V550">
        <v>1</v>
      </c>
      <c r="W550">
        <v>6.1</v>
      </c>
      <c r="X550">
        <v>6.5</v>
      </c>
    </row>
    <row r="551" spans="1:24" x14ac:dyDescent="0.25">
      <c r="A551">
        <v>10</v>
      </c>
      <c r="B551" t="s">
        <v>29</v>
      </c>
      <c r="C551">
        <v>3</v>
      </c>
      <c r="D551" t="s">
        <v>58</v>
      </c>
      <c r="E551" t="s">
        <v>22</v>
      </c>
      <c r="F551" t="s">
        <v>179</v>
      </c>
      <c r="G551">
        <v>5</v>
      </c>
      <c r="H551">
        <v>5</v>
      </c>
      <c r="I551">
        <v>1</v>
      </c>
      <c r="J551" s="2">
        <v>41549</v>
      </c>
      <c r="K551" t="s">
        <v>24</v>
      </c>
      <c r="L551">
        <v>1</v>
      </c>
      <c r="M551">
        <v>3.3099999999999997E-2</v>
      </c>
      <c r="N551">
        <v>0.49320000000000003</v>
      </c>
      <c r="O551">
        <v>9.8640000000000005E-2</v>
      </c>
      <c r="P551">
        <v>7.5</v>
      </c>
      <c r="Q551">
        <v>4</v>
      </c>
      <c r="R551">
        <v>43.493333329999999</v>
      </c>
      <c r="S551">
        <v>6</v>
      </c>
      <c r="T551">
        <v>2</v>
      </c>
      <c r="U551">
        <v>5</v>
      </c>
      <c r="V551">
        <v>1</v>
      </c>
      <c r="W551">
        <v>6.5</v>
      </c>
      <c r="X551">
        <v>6.3</v>
      </c>
    </row>
    <row r="552" spans="1:24" x14ac:dyDescent="0.25">
      <c r="A552">
        <v>10</v>
      </c>
      <c r="B552" t="s">
        <v>29</v>
      </c>
      <c r="C552">
        <v>3</v>
      </c>
      <c r="D552" t="s">
        <v>58</v>
      </c>
      <c r="E552" t="s">
        <v>22</v>
      </c>
      <c r="F552" t="s">
        <v>179</v>
      </c>
      <c r="G552">
        <v>5</v>
      </c>
      <c r="H552">
        <v>5</v>
      </c>
      <c r="I552">
        <v>1</v>
      </c>
      <c r="J552" s="2">
        <v>41549</v>
      </c>
      <c r="K552" t="s">
        <v>24</v>
      </c>
      <c r="L552">
        <v>2</v>
      </c>
      <c r="M552">
        <v>0.2266</v>
      </c>
      <c r="N552">
        <v>0.49320000000000003</v>
      </c>
      <c r="O552">
        <v>9.8640000000000005E-2</v>
      </c>
      <c r="P552">
        <v>7.5</v>
      </c>
      <c r="Q552">
        <v>4</v>
      </c>
      <c r="R552">
        <v>43.493333329999999</v>
      </c>
      <c r="S552">
        <v>6</v>
      </c>
      <c r="T552">
        <v>2</v>
      </c>
      <c r="U552">
        <v>5</v>
      </c>
      <c r="V552">
        <v>1</v>
      </c>
      <c r="W552">
        <v>6.5</v>
      </c>
      <c r="X552">
        <v>6.3</v>
      </c>
    </row>
    <row r="553" spans="1:24" x14ac:dyDescent="0.25">
      <c r="A553">
        <v>10</v>
      </c>
      <c r="B553" t="s">
        <v>29</v>
      </c>
      <c r="C553">
        <v>3</v>
      </c>
      <c r="D553" t="s">
        <v>58</v>
      </c>
      <c r="E553" t="s">
        <v>22</v>
      </c>
      <c r="F553" t="s">
        <v>179</v>
      </c>
      <c r="G553">
        <v>5</v>
      </c>
      <c r="H553">
        <v>5</v>
      </c>
      <c r="I553">
        <v>1</v>
      </c>
      <c r="J553" s="2">
        <v>41549</v>
      </c>
      <c r="K553" t="s">
        <v>24</v>
      </c>
      <c r="L553">
        <v>3</v>
      </c>
      <c r="M553">
        <v>0.16389999999999999</v>
      </c>
      <c r="N553">
        <v>0.49320000000000003</v>
      </c>
      <c r="O553">
        <v>9.8640000000000005E-2</v>
      </c>
      <c r="P553">
        <v>7.5</v>
      </c>
      <c r="Q553">
        <v>4</v>
      </c>
      <c r="R553">
        <v>43.493333329999999</v>
      </c>
      <c r="S553">
        <v>6</v>
      </c>
      <c r="T553">
        <v>2</v>
      </c>
      <c r="U553">
        <v>5</v>
      </c>
      <c r="V553">
        <v>1</v>
      </c>
      <c r="W553">
        <v>6.5</v>
      </c>
      <c r="X553">
        <v>6.3</v>
      </c>
    </row>
    <row r="554" spans="1:24" x14ac:dyDescent="0.25">
      <c r="A554">
        <v>10</v>
      </c>
      <c r="B554" t="s">
        <v>29</v>
      </c>
      <c r="C554">
        <v>3</v>
      </c>
      <c r="D554" t="s">
        <v>58</v>
      </c>
      <c r="E554" t="s">
        <v>22</v>
      </c>
      <c r="F554" t="s">
        <v>179</v>
      </c>
      <c r="G554">
        <v>5</v>
      </c>
      <c r="H554">
        <v>5</v>
      </c>
      <c r="I554">
        <v>1</v>
      </c>
      <c r="J554" s="2">
        <v>41549</v>
      </c>
      <c r="K554" t="s">
        <v>24</v>
      </c>
      <c r="L554">
        <v>4</v>
      </c>
      <c r="M554">
        <v>4.8000000000000001E-2</v>
      </c>
      <c r="N554">
        <v>0.49320000000000003</v>
      </c>
      <c r="O554">
        <v>9.8640000000000005E-2</v>
      </c>
      <c r="P554">
        <v>7.5</v>
      </c>
      <c r="Q554">
        <v>4</v>
      </c>
      <c r="R554">
        <v>43.493333329999999</v>
      </c>
      <c r="S554">
        <v>6</v>
      </c>
      <c r="T554">
        <v>2</v>
      </c>
      <c r="U554">
        <v>5</v>
      </c>
      <c r="V554">
        <v>1</v>
      </c>
      <c r="W554">
        <v>6.5</v>
      </c>
      <c r="X554">
        <v>6.3</v>
      </c>
    </row>
    <row r="555" spans="1:24" x14ac:dyDescent="0.25">
      <c r="A555">
        <v>10</v>
      </c>
      <c r="B555" t="s">
        <v>29</v>
      </c>
      <c r="C555">
        <v>3</v>
      </c>
      <c r="D555" t="s">
        <v>58</v>
      </c>
      <c r="E555" t="s">
        <v>22</v>
      </c>
      <c r="F555" t="s">
        <v>179</v>
      </c>
      <c r="G555">
        <v>5</v>
      </c>
      <c r="H555">
        <v>5</v>
      </c>
      <c r="I555">
        <v>1</v>
      </c>
      <c r="J555" s="2">
        <v>41549</v>
      </c>
      <c r="K555" t="s">
        <v>24</v>
      </c>
      <c r="L555">
        <v>5</v>
      </c>
      <c r="M555">
        <v>2.1600000000000001E-2</v>
      </c>
      <c r="N555">
        <v>0.49320000000000003</v>
      </c>
      <c r="O555">
        <v>9.8640000000000005E-2</v>
      </c>
      <c r="P555">
        <v>7.5</v>
      </c>
      <c r="Q555">
        <v>4</v>
      </c>
      <c r="R555">
        <v>43.493333329999999</v>
      </c>
      <c r="S555">
        <v>6</v>
      </c>
      <c r="T555">
        <v>2</v>
      </c>
      <c r="U555">
        <v>5</v>
      </c>
      <c r="V555">
        <v>1</v>
      </c>
      <c r="W555">
        <v>6.5</v>
      </c>
      <c r="X555">
        <v>6.3</v>
      </c>
    </row>
    <row r="556" spans="1:24" x14ac:dyDescent="0.25">
      <c r="A556">
        <v>10</v>
      </c>
      <c r="B556" t="s">
        <v>29</v>
      </c>
      <c r="C556">
        <v>4</v>
      </c>
      <c r="D556" t="s">
        <v>84</v>
      </c>
      <c r="E556" t="s">
        <v>22</v>
      </c>
      <c r="F556" t="s">
        <v>179</v>
      </c>
      <c r="G556">
        <v>7</v>
      </c>
      <c r="H556">
        <v>7</v>
      </c>
      <c r="I556">
        <v>1</v>
      </c>
      <c r="J556" s="2">
        <v>41549</v>
      </c>
      <c r="K556" t="s">
        <v>24</v>
      </c>
      <c r="L556">
        <v>1</v>
      </c>
      <c r="M556">
        <v>1.6799999999999999E-2</v>
      </c>
      <c r="N556">
        <v>0.37319999999999998</v>
      </c>
      <c r="O556">
        <v>5.3314286000000002E-2</v>
      </c>
      <c r="P556">
        <v>4.5</v>
      </c>
      <c r="Q556">
        <v>5.3333333329999997</v>
      </c>
      <c r="R556">
        <v>64.293333329999996</v>
      </c>
      <c r="S556">
        <v>8</v>
      </c>
      <c r="T556">
        <v>5</v>
      </c>
      <c r="U556">
        <v>4</v>
      </c>
      <c r="V556">
        <v>7</v>
      </c>
      <c r="W556">
        <v>6.8</v>
      </c>
      <c r="X556">
        <v>6.2</v>
      </c>
    </row>
    <row r="557" spans="1:24" x14ac:dyDescent="0.25">
      <c r="A557">
        <v>10</v>
      </c>
      <c r="B557" t="s">
        <v>29</v>
      </c>
      <c r="C557">
        <v>4</v>
      </c>
      <c r="D557" t="s">
        <v>84</v>
      </c>
      <c r="E557" t="s">
        <v>22</v>
      </c>
      <c r="F557" t="s">
        <v>179</v>
      </c>
      <c r="G557">
        <v>7</v>
      </c>
      <c r="H557">
        <v>7</v>
      </c>
      <c r="I557">
        <v>1</v>
      </c>
      <c r="J557" s="2">
        <v>41549</v>
      </c>
      <c r="K557" t="s">
        <v>24</v>
      </c>
      <c r="L557">
        <v>2</v>
      </c>
      <c r="M557">
        <v>5.9400000000000001E-2</v>
      </c>
      <c r="N557">
        <v>0.37319999999999998</v>
      </c>
      <c r="O557">
        <v>5.3314286000000002E-2</v>
      </c>
      <c r="P557">
        <v>4.5</v>
      </c>
      <c r="Q557">
        <v>5.3333333329999997</v>
      </c>
      <c r="R557">
        <v>64.293333329999996</v>
      </c>
      <c r="S557">
        <v>8</v>
      </c>
      <c r="T557">
        <v>5</v>
      </c>
      <c r="U557">
        <v>4</v>
      </c>
      <c r="V557">
        <v>7</v>
      </c>
      <c r="W557">
        <v>6.8</v>
      </c>
      <c r="X557">
        <v>6.2</v>
      </c>
    </row>
    <row r="558" spans="1:24" x14ac:dyDescent="0.25">
      <c r="A558">
        <v>10</v>
      </c>
      <c r="B558" t="s">
        <v>29</v>
      </c>
      <c r="C558">
        <v>4</v>
      </c>
      <c r="D558" t="s">
        <v>84</v>
      </c>
      <c r="E558" t="s">
        <v>22</v>
      </c>
      <c r="F558" t="s">
        <v>179</v>
      </c>
      <c r="G558">
        <v>7</v>
      </c>
      <c r="H558">
        <v>7</v>
      </c>
      <c r="I558">
        <v>1</v>
      </c>
      <c r="J558" s="2">
        <v>41549</v>
      </c>
      <c r="K558" t="s">
        <v>24</v>
      </c>
      <c r="L558">
        <v>3</v>
      </c>
      <c r="M558">
        <v>8.6099999999999996E-2</v>
      </c>
      <c r="N558">
        <v>0.37319999999999998</v>
      </c>
      <c r="O558">
        <v>5.3314286000000002E-2</v>
      </c>
      <c r="P558">
        <v>4.5</v>
      </c>
      <c r="Q558">
        <v>5.3333333329999997</v>
      </c>
      <c r="R558">
        <v>64.293333329999996</v>
      </c>
      <c r="S558">
        <v>8</v>
      </c>
      <c r="T558">
        <v>5</v>
      </c>
      <c r="U558">
        <v>4</v>
      </c>
      <c r="V558">
        <v>7</v>
      </c>
      <c r="W558">
        <v>6.8</v>
      </c>
      <c r="X558">
        <v>6.2</v>
      </c>
    </row>
    <row r="559" spans="1:24" x14ac:dyDescent="0.25">
      <c r="A559">
        <v>10</v>
      </c>
      <c r="B559" t="s">
        <v>29</v>
      </c>
      <c r="C559">
        <v>4</v>
      </c>
      <c r="D559" t="s">
        <v>84</v>
      </c>
      <c r="E559" t="s">
        <v>22</v>
      </c>
      <c r="F559" t="s">
        <v>179</v>
      </c>
      <c r="G559">
        <v>7</v>
      </c>
      <c r="H559">
        <v>7</v>
      </c>
      <c r="I559">
        <v>1</v>
      </c>
      <c r="J559" s="2">
        <v>41549</v>
      </c>
      <c r="K559" t="s">
        <v>24</v>
      </c>
      <c r="L559">
        <v>4</v>
      </c>
      <c r="M559">
        <v>3.8100000000000002E-2</v>
      </c>
      <c r="N559">
        <v>0.37319999999999998</v>
      </c>
      <c r="O559">
        <v>5.3314286000000002E-2</v>
      </c>
      <c r="P559">
        <v>4.5</v>
      </c>
      <c r="Q559">
        <v>5.3333333329999997</v>
      </c>
      <c r="R559">
        <v>64.293333329999996</v>
      </c>
      <c r="S559">
        <v>8</v>
      </c>
      <c r="T559">
        <v>5</v>
      </c>
      <c r="U559">
        <v>4</v>
      </c>
      <c r="V559">
        <v>7</v>
      </c>
      <c r="W559">
        <v>6.8</v>
      </c>
      <c r="X559">
        <v>6.2</v>
      </c>
    </row>
    <row r="560" spans="1:24" x14ac:dyDescent="0.25">
      <c r="A560">
        <v>10</v>
      </c>
      <c r="B560" t="s">
        <v>29</v>
      </c>
      <c r="C560">
        <v>4</v>
      </c>
      <c r="D560" t="s">
        <v>84</v>
      </c>
      <c r="E560" t="s">
        <v>22</v>
      </c>
      <c r="F560" t="s">
        <v>179</v>
      </c>
      <c r="G560">
        <v>7</v>
      </c>
      <c r="H560">
        <v>7</v>
      </c>
      <c r="I560">
        <v>1</v>
      </c>
      <c r="J560" s="2">
        <v>41549</v>
      </c>
      <c r="K560" t="s">
        <v>24</v>
      </c>
      <c r="L560">
        <v>5</v>
      </c>
      <c r="M560">
        <v>8.8800000000000004E-2</v>
      </c>
      <c r="N560">
        <v>0.37319999999999998</v>
      </c>
      <c r="O560">
        <v>5.3314286000000002E-2</v>
      </c>
      <c r="P560">
        <v>4.5</v>
      </c>
      <c r="Q560">
        <v>5.3333333329999997</v>
      </c>
      <c r="R560">
        <v>64.293333329999996</v>
      </c>
      <c r="S560">
        <v>8</v>
      </c>
      <c r="T560">
        <v>5</v>
      </c>
      <c r="U560">
        <v>4</v>
      </c>
      <c r="V560">
        <v>7</v>
      </c>
      <c r="W560">
        <v>6.8</v>
      </c>
      <c r="X560">
        <v>6.2</v>
      </c>
    </row>
    <row r="561" spans="1:24" s="4" customFormat="1" x14ac:dyDescent="0.25">
      <c r="A561" s="4">
        <v>10</v>
      </c>
      <c r="B561" s="4" t="s">
        <v>29</v>
      </c>
      <c r="C561" s="4">
        <v>4</v>
      </c>
      <c r="D561" s="4" t="s">
        <v>84</v>
      </c>
      <c r="E561" s="4" t="s">
        <v>22</v>
      </c>
      <c r="F561" s="4" t="s">
        <v>179</v>
      </c>
      <c r="G561" s="4">
        <v>7</v>
      </c>
      <c r="H561" s="4">
        <v>7</v>
      </c>
      <c r="I561" s="4">
        <v>1</v>
      </c>
      <c r="J561" s="5">
        <v>41549</v>
      </c>
      <c r="K561" s="4" t="s">
        <v>24</v>
      </c>
      <c r="L561" s="4">
        <v>6</v>
      </c>
      <c r="M561" s="4">
        <v>2.87E-2</v>
      </c>
      <c r="N561" s="4">
        <v>0.37319999999999998</v>
      </c>
      <c r="O561" s="4">
        <v>5.3314286000000002E-2</v>
      </c>
      <c r="P561" s="4">
        <v>4.5</v>
      </c>
      <c r="Q561" s="4">
        <v>5.3333333329999997</v>
      </c>
      <c r="R561" s="4">
        <v>64.293333329999996</v>
      </c>
      <c r="S561" s="4">
        <v>8</v>
      </c>
      <c r="T561" s="4">
        <v>5</v>
      </c>
      <c r="U561" s="4">
        <v>4</v>
      </c>
      <c r="V561" s="4">
        <v>7</v>
      </c>
      <c r="W561" s="4">
        <v>6.8</v>
      </c>
      <c r="X561" s="4">
        <v>6.2</v>
      </c>
    </row>
    <row r="562" spans="1:24" x14ac:dyDescent="0.25">
      <c r="A562">
        <v>10</v>
      </c>
      <c r="B562" t="s">
        <v>29</v>
      </c>
      <c r="C562">
        <v>4</v>
      </c>
      <c r="D562" t="s">
        <v>84</v>
      </c>
      <c r="E562" t="s">
        <v>22</v>
      </c>
      <c r="F562" t="s">
        <v>179</v>
      </c>
      <c r="G562">
        <v>7</v>
      </c>
      <c r="H562">
        <v>7</v>
      </c>
      <c r="I562">
        <v>1</v>
      </c>
      <c r="J562" s="2">
        <v>41549</v>
      </c>
      <c r="K562" t="s">
        <v>24</v>
      </c>
      <c r="L562">
        <v>7</v>
      </c>
      <c r="M562">
        <v>5.5300000000000002E-2</v>
      </c>
      <c r="N562">
        <v>0.37319999999999998</v>
      </c>
      <c r="O562">
        <v>5.3314286000000002E-2</v>
      </c>
      <c r="P562">
        <v>4.5</v>
      </c>
      <c r="Q562">
        <v>5.3333333329999997</v>
      </c>
      <c r="R562">
        <v>64.293333329999996</v>
      </c>
      <c r="S562">
        <v>8</v>
      </c>
      <c r="T562">
        <v>5</v>
      </c>
      <c r="U562">
        <v>4</v>
      </c>
      <c r="V562">
        <v>7</v>
      </c>
      <c r="W562">
        <v>6.8</v>
      </c>
      <c r="X562">
        <v>6.2</v>
      </c>
    </row>
    <row r="563" spans="1:24" x14ac:dyDescent="0.25">
      <c r="A563">
        <v>10</v>
      </c>
      <c r="B563" t="s">
        <v>29</v>
      </c>
      <c r="C563">
        <v>4</v>
      </c>
      <c r="D563" t="s">
        <v>85</v>
      </c>
      <c r="E563" t="s">
        <v>18</v>
      </c>
      <c r="F563" t="s">
        <v>179</v>
      </c>
      <c r="G563">
        <v>4</v>
      </c>
      <c r="H563">
        <v>4</v>
      </c>
      <c r="I563">
        <v>1</v>
      </c>
      <c r="J563" s="2">
        <v>41549</v>
      </c>
      <c r="K563" t="s">
        <v>24</v>
      </c>
      <c r="L563">
        <v>1</v>
      </c>
      <c r="M563">
        <v>2.7900000000000001E-2</v>
      </c>
      <c r="N563">
        <v>1.097</v>
      </c>
      <c r="O563">
        <v>0.27424999999999999</v>
      </c>
      <c r="P563">
        <v>4.5</v>
      </c>
      <c r="Q563">
        <v>5</v>
      </c>
      <c r="R563">
        <v>58.4</v>
      </c>
      <c r="S563">
        <v>6</v>
      </c>
      <c r="T563">
        <v>5</v>
      </c>
      <c r="U563">
        <v>4</v>
      </c>
      <c r="V563">
        <v>4</v>
      </c>
      <c r="W563">
        <v>6.3</v>
      </c>
      <c r="X563">
        <v>6.2</v>
      </c>
    </row>
    <row r="564" spans="1:24" x14ac:dyDescent="0.25">
      <c r="A564">
        <v>10</v>
      </c>
      <c r="B564" t="s">
        <v>29</v>
      </c>
      <c r="C564">
        <v>4</v>
      </c>
      <c r="D564" t="s">
        <v>85</v>
      </c>
      <c r="E564" t="s">
        <v>18</v>
      </c>
      <c r="F564" t="s">
        <v>179</v>
      </c>
      <c r="G564">
        <v>4</v>
      </c>
      <c r="H564">
        <v>4</v>
      </c>
      <c r="I564">
        <v>1</v>
      </c>
      <c r="J564" s="2">
        <v>41549</v>
      </c>
      <c r="K564" t="s">
        <v>24</v>
      </c>
      <c r="L564">
        <v>2</v>
      </c>
      <c r="M564">
        <v>0.34520000000000001</v>
      </c>
      <c r="N564">
        <v>1.097</v>
      </c>
      <c r="O564">
        <v>0.27424999999999999</v>
      </c>
      <c r="P564">
        <v>4.5</v>
      </c>
      <c r="Q564">
        <v>5</v>
      </c>
      <c r="R564">
        <v>58.4</v>
      </c>
      <c r="S564">
        <v>6</v>
      </c>
      <c r="T564">
        <v>5</v>
      </c>
      <c r="U564">
        <v>4</v>
      </c>
      <c r="V564">
        <v>4</v>
      </c>
      <c r="W564">
        <v>6.3</v>
      </c>
      <c r="X564">
        <v>6.2</v>
      </c>
    </row>
    <row r="565" spans="1:24" x14ac:dyDescent="0.25">
      <c r="A565">
        <v>10</v>
      </c>
      <c r="B565" t="s">
        <v>29</v>
      </c>
      <c r="C565">
        <v>4</v>
      </c>
      <c r="D565" t="s">
        <v>85</v>
      </c>
      <c r="E565" t="s">
        <v>18</v>
      </c>
      <c r="F565" t="s">
        <v>179</v>
      </c>
      <c r="G565">
        <v>4</v>
      </c>
      <c r="H565">
        <v>4</v>
      </c>
      <c r="I565">
        <v>1</v>
      </c>
      <c r="J565" s="2">
        <v>41549</v>
      </c>
      <c r="K565" t="s">
        <v>24</v>
      </c>
      <c r="L565">
        <v>3</v>
      </c>
      <c r="M565">
        <v>0.33710000000000001</v>
      </c>
      <c r="N565">
        <v>1.097</v>
      </c>
      <c r="O565">
        <v>0.27424999999999999</v>
      </c>
      <c r="P565">
        <v>4.5</v>
      </c>
      <c r="Q565">
        <v>5</v>
      </c>
      <c r="R565">
        <v>58.4</v>
      </c>
      <c r="S565">
        <v>6</v>
      </c>
      <c r="T565">
        <v>5</v>
      </c>
      <c r="U565">
        <v>4</v>
      </c>
      <c r="V565">
        <v>4</v>
      </c>
      <c r="W565">
        <v>6.3</v>
      </c>
      <c r="X565">
        <v>6.2</v>
      </c>
    </row>
    <row r="566" spans="1:24" x14ac:dyDescent="0.25">
      <c r="A566">
        <v>10</v>
      </c>
      <c r="B566" t="s">
        <v>29</v>
      </c>
      <c r="C566">
        <v>4</v>
      </c>
      <c r="D566" t="s">
        <v>85</v>
      </c>
      <c r="E566" t="s">
        <v>18</v>
      </c>
      <c r="F566" t="s">
        <v>179</v>
      </c>
      <c r="G566">
        <v>4</v>
      </c>
      <c r="H566">
        <v>4</v>
      </c>
      <c r="I566">
        <v>1</v>
      </c>
      <c r="J566" s="2">
        <v>41549</v>
      </c>
      <c r="K566" t="s">
        <v>24</v>
      </c>
      <c r="L566">
        <v>4</v>
      </c>
      <c r="M566">
        <v>0.38679999999999998</v>
      </c>
      <c r="N566">
        <v>1.097</v>
      </c>
      <c r="O566">
        <v>0.27424999999999999</v>
      </c>
      <c r="P566">
        <v>4.5</v>
      </c>
      <c r="Q566">
        <v>5</v>
      </c>
      <c r="R566">
        <v>58.4</v>
      </c>
      <c r="S566">
        <v>6</v>
      </c>
      <c r="T566">
        <v>5</v>
      </c>
      <c r="U566">
        <v>4</v>
      </c>
      <c r="V566">
        <v>4</v>
      </c>
      <c r="W566">
        <v>6.3</v>
      </c>
      <c r="X566">
        <v>6.2</v>
      </c>
    </row>
    <row r="567" spans="1:24" x14ac:dyDescent="0.25">
      <c r="A567">
        <v>10</v>
      </c>
      <c r="B567" t="s">
        <v>29</v>
      </c>
      <c r="C567">
        <v>5</v>
      </c>
      <c r="D567" t="s">
        <v>135</v>
      </c>
      <c r="E567" t="s">
        <v>22</v>
      </c>
      <c r="F567" t="s">
        <v>179</v>
      </c>
      <c r="G567">
        <v>5</v>
      </c>
      <c r="H567">
        <v>5</v>
      </c>
      <c r="I567">
        <v>1</v>
      </c>
      <c r="J567" s="2">
        <v>41549</v>
      </c>
      <c r="K567" t="s">
        <v>24</v>
      </c>
      <c r="L567">
        <v>1</v>
      </c>
      <c r="M567">
        <v>4.1099999999999998E-2</v>
      </c>
      <c r="N567">
        <v>0.56479999999999997</v>
      </c>
      <c r="O567">
        <v>0.11296</v>
      </c>
      <c r="P567">
        <v>3.5</v>
      </c>
      <c r="Q567">
        <v>4</v>
      </c>
      <c r="R567">
        <v>77.813333330000006</v>
      </c>
      <c r="S567">
        <v>5</v>
      </c>
      <c r="T567">
        <v>4</v>
      </c>
      <c r="U567">
        <v>7</v>
      </c>
      <c r="V567">
        <v>4</v>
      </c>
      <c r="W567">
        <v>6.6</v>
      </c>
      <c r="X567">
        <v>6.8</v>
      </c>
    </row>
    <row r="568" spans="1:24" x14ac:dyDescent="0.25">
      <c r="A568">
        <v>10</v>
      </c>
      <c r="B568" t="s">
        <v>29</v>
      </c>
      <c r="C568">
        <v>5</v>
      </c>
      <c r="D568" t="s">
        <v>135</v>
      </c>
      <c r="E568" t="s">
        <v>22</v>
      </c>
      <c r="F568" t="s">
        <v>179</v>
      </c>
      <c r="G568">
        <v>5</v>
      </c>
      <c r="H568">
        <v>5</v>
      </c>
      <c r="I568">
        <v>1</v>
      </c>
      <c r="J568" s="2">
        <v>41549</v>
      </c>
      <c r="K568" t="s">
        <v>24</v>
      </c>
      <c r="L568">
        <v>2</v>
      </c>
      <c r="M568">
        <v>0.15160000000000001</v>
      </c>
      <c r="N568">
        <v>0.56479999999999997</v>
      </c>
      <c r="O568">
        <v>0.11296</v>
      </c>
      <c r="P568">
        <v>3.5</v>
      </c>
      <c r="Q568">
        <v>4</v>
      </c>
      <c r="R568">
        <v>77.813333330000006</v>
      </c>
      <c r="S568">
        <v>5</v>
      </c>
      <c r="T568">
        <v>4</v>
      </c>
      <c r="U568">
        <v>7</v>
      </c>
      <c r="V568">
        <v>4</v>
      </c>
      <c r="W568">
        <v>6.6</v>
      </c>
      <c r="X568">
        <v>6.8</v>
      </c>
    </row>
    <row r="569" spans="1:24" x14ac:dyDescent="0.25">
      <c r="A569">
        <v>10</v>
      </c>
      <c r="B569" t="s">
        <v>29</v>
      </c>
      <c r="C569">
        <v>5</v>
      </c>
      <c r="D569" t="s">
        <v>135</v>
      </c>
      <c r="E569" t="s">
        <v>22</v>
      </c>
      <c r="F569" t="s">
        <v>179</v>
      </c>
      <c r="G569">
        <v>5</v>
      </c>
      <c r="H569">
        <v>5</v>
      </c>
      <c r="I569">
        <v>1</v>
      </c>
      <c r="J569" s="2">
        <v>41549</v>
      </c>
      <c r="K569" t="s">
        <v>24</v>
      </c>
      <c r="L569">
        <v>3</v>
      </c>
      <c r="M569">
        <v>8.8099999999999998E-2</v>
      </c>
      <c r="N569">
        <v>0.56479999999999997</v>
      </c>
      <c r="O569">
        <v>0.11296</v>
      </c>
      <c r="P569">
        <v>3.5</v>
      </c>
      <c r="Q569">
        <v>4</v>
      </c>
      <c r="R569">
        <v>77.813333330000006</v>
      </c>
      <c r="S569">
        <v>5</v>
      </c>
      <c r="T569">
        <v>4</v>
      </c>
      <c r="U569">
        <v>7</v>
      </c>
      <c r="V569">
        <v>4</v>
      </c>
      <c r="W569">
        <v>6.6</v>
      </c>
      <c r="X569">
        <v>6.8</v>
      </c>
    </row>
    <row r="570" spans="1:24" x14ac:dyDescent="0.25">
      <c r="A570">
        <v>10</v>
      </c>
      <c r="B570" t="s">
        <v>29</v>
      </c>
      <c r="C570">
        <v>5</v>
      </c>
      <c r="D570" t="s">
        <v>135</v>
      </c>
      <c r="E570" t="s">
        <v>22</v>
      </c>
      <c r="F570" t="s">
        <v>179</v>
      </c>
      <c r="G570">
        <v>5</v>
      </c>
      <c r="H570">
        <v>5</v>
      </c>
      <c r="I570">
        <v>1</v>
      </c>
      <c r="J570" s="2">
        <v>41549</v>
      </c>
      <c r="K570" t="s">
        <v>24</v>
      </c>
      <c r="L570">
        <v>4</v>
      </c>
      <c r="M570">
        <v>0.21659999999999999</v>
      </c>
      <c r="N570">
        <v>0.56479999999999997</v>
      </c>
      <c r="O570">
        <v>0.11296</v>
      </c>
      <c r="P570">
        <v>3.5</v>
      </c>
      <c r="Q570">
        <v>4</v>
      </c>
      <c r="R570">
        <v>77.813333330000006</v>
      </c>
      <c r="S570">
        <v>5</v>
      </c>
      <c r="T570">
        <v>4</v>
      </c>
      <c r="U570">
        <v>7</v>
      </c>
      <c r="V570">
        <v>4</v>
      </c>
      <c r="W570">
        <v>6.6</v>
      </c>
      <c r="X570">
        <v>6.8</v>
      </c>
    </row>
    <row r="571" spans="1:24" x14ac:dyDescent="0.25">
      <c r="A571">
        <v>10</v>
      </c>
      <c r="B571" t="s">
        <v>29</v>
      </c>
      <c r="C571">
        <v>5</v>
      </c>
      <c r="D571" t="s">
        <v>135</v>
      </c>
      <c r="E571" t="s">
        <v>22</v>
      </c>
      <c r="F571" t="s">
        <v>179</v>
      </c>
      <c r="G571">
        <v>5</v>
      </c>
      <c r="H571">
        <v>5</v>
      </c>
      <c r="I571">
        <v>1</v>
      </c>
      <c r="J571" s="2">
        <v>41549</v>
      </c>
      <c r="K571" t="s">
        <v>24</v>
      </c>
      <c r="L571">
        <v>5</v>
      </c>
      <c r="M571">
        <v>6.7400000000000002E-2</v>
      </c>
      <c r="N571">
        <v>0.56479999999999997</v>
      </c>
      <c r="O571">
        <v>0.11296</v>
      </c>
      <c r="P571">
        <v>3.5</v>
      </c>
      <c r="Q571">
        <v>4</v>
      </c>
      <c r="R571">
        <v>77.813333330000006</v>
      </c>
      <c r="S571">
        <v>5</v>
      </c>
      <c r="T571">
        <v>4</v>
      </c>
      <c r="U571">
        <v>7</v>
      </c>
      <c r="V571">
        <v>4</v>
      </c>
      <c r="W571">
        <v>6.6</v>
      </c>
      <c r="X571">
        <v>6.8</v>
      </c>
    </row>
    <row r="572" spans="1:24" x14ac:dyDescent="0.25">
      <c r="A572">
        <v>10</v>
      </c>
      <c r="B572" t="s">
        <v>29</v>
      </c>
      <c r="C572">
        <v>5</v>
      </c>
      <c r="D572" t="s">
        <v>129</v>
      </c>
      <c r="E572" t="s">
        <v>18</v>
      </c>
      <c r="F572" t="s">
        <v>179</v>
      </c>
      <c r="G572">
        <v>2</v>
      </c>
      <c r="H572">
        <v>2</v>
      </c>
      <c r="I572">
        <v>1</v>
      </c>
      <c r="J572" s="2">
        <v>41549</v>
      </c>
      <c r="K572" t="s">
        <v>24</v>
      </c>
      <c r="L572">
        <v>1</v>
      </c>
      <c r="M572">
        <v>2.9499999999999998E-2</v>
      </c>
      <c r="N572">
        <v>0.96389999999999998</v>
      </c>
      <c r="O572">
        <v>0.48194999999999999</v>
      </c>
      <c r="P572">
        <v>3.5</v>
      </c>
      <c r="Q572">
        <v>6</v>
      </c>
      <c r="R572">
        <v>69.493333329999999</v>
      </c>
      <c r="S572">
        <v>10</v>
      </c>
      <c r="T572">
        <v>6</v>
      </c>
      <c r="U572">
        <v>6</v>
      </c>
      <c r="V572">
        <v>14</v>
      </c>
      <c r="W572">
        <v>6.8</v>
      </c>
      <c r="X572">
        <v>6.7</v>
      </c>
    </row>
    <row r="573" spans="1:24" x14ac:dyDescent="0.25">
      <c r="A573">
        <v>10</v>
      </c>
      <c r="B573" t="s">
        <v>29</v>
      </c>
      <c r="C573">
        <v>5</v>
      </c>
      <c r="D573" t="s">
        <v>129</v>
      </c>
      <c r="E573" t="s">
        <v>18</v>
      </c>
      <c r="F573" t="s">
        <v>179</v>
      </c>
      <c r="G573">
        <v>2</v>
      </c>
      <c r="H573">
        <v>2</v>
      </c>
      <c r="I573">
        <v>1</v>
      </c>
      <c r="J573" s="2">
        <v>41549</v>
      </c>
      <c r="K573" t="s">
        <v>24</v>
      </c>
      <c r="L573">
        <v>2</v>
      </c>
      <c r="M573">
        <v>0.93440000000000001</v>
      </c>
      <c r="N573">
        <v>0.96389999999999998</v>
      </c>
      <c r="O573">
        <v>0.48194999999999999</v>
      </c>
      <c r="P573">
        <v>3.5</v>
      </c>
      <c r="Q573">
        <v>6</v>
      </c>
      <c r="R573">
        <v>69.493333329999999</v>
      </c>
      <c r="S573">
        <v>10</v>
      </c>
      <c r="T573">
        <v>6</v>
      </c>
      <c r="U573">
        <v>6</v>
      </c>
      <c r="V573">
        <v>14</v>
      </c>
      <c r="W573">
        <v>6.8</v>
      </c>
      <c r="X573">
        <v>6.7</v>
      </c>
    </row>
    <row r="574" spans="1:24" x14ac:dyDescent="0.25">
      <c r="A574">
        <v>11</v>
      </c>
      <c r="B574" t="s">
        <v>16</v>
      </c>
      <c r="C574">
        <v>1</v>
      </c>
      <c r="D574" t="s">
        <v>26</v>
      </c>
      <c r="E574" t="s">
        <v>22</v>
      </c>
      <c r="F574" t="s">
        <v>179</v>
      </c>
      <c r="G574">
        <v>1</v>
      </c>
      <c r="H574">
        <v>1</v>
      </c>
      <c r="I574">
        <v>1</v>
      </c>
      <c r="J574" s="2">
        <v>41551</v>
      </c>
      <c r="K574" t="s">
        <v>24</v>
      </c>
      <c r="L574">
        <v>1</v>
      </c>
      <c r="M574">
        <v>0.14990000000000001</v>
      </c>
      <c r="N574">
        <v>0.14990000000000001</v>
      </c>
      <c r="O574">
        <v>0.14990000000000001</v>
      </c>
      <c r="P574">
        <v>13.6</v>
      </c>
      <c r="Q574">
        <v>3.6666666669999999</v>
      </c>
      <c r="R574">
        <v>26.853333330000002</v>
      </c>
      <c r="S574">
        <v>4</v>
      </c>
      <c r="T574">
        <v>2</v>
      </c>
      <c r="U574">
        <v>6</v>
      </c>
      <c r="V574">
        <v>3</v>
      </c>
      <c r="W574">
        <v>6.3</v>
      </c>
      <c r="X574">
        <v>6.8</v>
      </c>
    </row>
    <row r="575" spans="1:24" x14ac:dyDescent="0.25">
      <c r="A575">
        <v>11</v>
      </c>
      <c r="B575" t="s">
        <v>16</v>
      </c>
      <c r="C575">
        <v>1</v>
      </c>
      <c r="D575" t="s">
        <v>27</v>
      </c>
      <c r="E575" t="s">
        <v>18</v>
      </c>
      <c r="F575" t="s">
        <v>179</v>
      </c>
      <c r="G575">
        <v>5</v>
      </c>
      <c r="H575">
        <v>5</v>
      </c>
      <c r="I575">
        <v>1</v>
      </c>
      <c r="J575" s="2">
        <v>41551</v>
      </c>
      <c r="K575" t="s">
        <v>24</v>
      </c>
      <c r="L575">
        <v>1</v>
      </c>
      <c r="M575">
        <v>6.0900000000000003E-2</v>
      </c>
      <c r="N575">
        <v>0.72240000000000004</v>
      </c>
      <c r="O575">
        <v>0.14448</v>
      </c>
      <c r="P575">
        <v>13.6</v>
      </c>
      <c r="Q575">
        <v>3.6666666669999999</v>
      </c>
      <c r="R575">
        <v>15.41333333</v>
      </c>
      <c r="S575">
        <v>4</v>
      </c>
      <c r="T575">
        <v>3</v>
      </c>
      <c r="U575">
        <v>7</v>
      </c>
      <c r="V575">
        <v>4</v>
      </c>
      <c r="W575">
        <v>6.4</v>
      </c>
      <c r="X575">
        <v>6.2</v>
      </c>
    </row>
    <row r="576" spans="1:24" x14ac:dyDescent="0.25">
      <c r="A576">
        <v>11</v>
      </c>
      <c r="B576" t="s">
        <v>16</v>
      </c>
      <c r="C576">
        <v>1</v>
      </c>
      <c r="D576" t="s">
        <v>27</v>
      </c>
      <c r="E576" t="s">
        <v>18</v>
      </c>
      <c r="F576" t="s">
        <v>179</v>
      </c>
      <c r="G576">
        <v>5</v>
      </c>
      <c r="H576">
        <v>5</v>
      </c>
      <c r="I576">
        <v>1</v>
      </c>
      <c r="J576" s="2">
        <v>41551</v>
      </c>
      <c r="K576" t="s">
        <v>24</v>
      </c>
      <c r="L576">
        <v>2</v>
      </c>
      <c r="M576">
        <v>0.47389999999999999</v>
      </c>
      <c r="N576">
        <v>0.72240000000000004</v>
      </c>
      <c r="O576">
        <v>0.14448</v>
      </c>
      <c r="P576">
        <v>13.6</v>
      </c>
      <c r="Q576">
        <v>3.6666666669999999</v>
      </c>
      <c r="R576">
        <v>15.41333333</v>
      </c>
      <c r="S576">
        <v>4</v>
      </c>
      <c r="T576">
        <v>3</v>
      </c>
      <c r="U576">
        <v>7</v>
      </c>
      <c r="V576">
        <v>4</v>
      </c>
      <c r="W576">
        <v>6.4</v>
      </c>
      <c r="X576">
        <v>6.2</v>
      </c>
    </row>
    <row r="577" spans="1:24" x14ac:dyDescent="0.25">
      <c r="A577">
        <v>11</v>
      </c>
      <c r="B577" t="s">
        <v>16</v>
      </c>
      <c r="C577">
        <v>1</v>
      </c>
      <c r="D577" t="s">
        <v>27</v>
      </c>
      <c r="E577" t="s">
        <v>18</v>
      </c>
      <c r="F577" t="s">
        <v>179</v>
      </c>
      <c r="G577">
        <v>5</v>
      </c>
      <c r="H577">
        <v>5</v>
      </c>
      <c r="I577">
        <v>1</v>
      </c>
      <c r="J577" s="2">
        <v>41551</v>
      </c>
      <c r="K577" t="s">
        <v>24</v>
      </c>
      <c r="L577">
        <v>3</v>
      </c>
      <c r="M577">
        <v>0.13539999999999999</v>
      </c>
      <c r="N577">
        <v>0.72240000000000004</v>
      </c>
      <c r="O577">
        <v>0.14448</v>
      </c>
      <c r="P577">
        <v>13.6</v>
      </c>
      <c r="Q577">
        <v>3.6666666669999999</v>
      </c>
      <c r="R577">
        <v>15.41333333</v>
      </c>
      <c r="S577">
        <v>4</v>
      </c>
      <c r="T577">
        <v>3</v>
      </c>
      <c r="U577">
        <v>7</v>
      </c>
      <c r="V577">
        <v>4</v>
      </c>
      <c r="W577">
        <v>6.4</v>
      </c>
      <c r="X577">
        <v>6.2</v>
      </c>
    </row>
    <row r="578" spans="1:24" x14ac:dyDescent="0.25">
      <c r="A578">
        <v>11</v>
      </c>
      <c r="B578" t="s">
        <v>16</v>
      </c>
      <c r="C578">
        <v>1</v>
      </c>
      <c r="D578" t="s">
        <v>27</v>
      </c>
      <c r="E578" t="s">
        <v>18</v>
      </c>
      <c r="F578" t="s">
        <v>179</v>
      </c>
      <c r="G578">
        <v>5</v>
      </c>
      <c r="H578">
        <v>5</v>
      </c>
      <c r="I578">
        <v>1</v>
      </c>
      <c r="J578" s="2">
        <v>41551</v>
      </c>
      <c r="K578" t="s">
        <v>24</v>
      </c>
      <c r="L578">
        <v>4</v>
      </c>
      <c r="M578">
        <v>9.2999999999999992E-3</v>
      </c>
      <c r="N578">
        <v>0.72240000000000004</v>
      </c>
      <c r="O578">
        <v>0.14448</v>
      </c>
      <c r="P578">
        <v>13.6</v>
      </c>
      <c r="Q578">
        <v>3.6666666669999999</v>
      </c>
      <c r="R578">
        <v>15.41333333</v>
      </c>
      <c r="S578">
        <v>4</v>
      </c>
      <c r="T578">
        <v>3</v>
      </c>
      <c r="U578">
        <v>7</v>
      </c>
      <c r="V578">
        <v>4</v>
      </c>
      <c r="W578">
        <v>6.4</v>
      </c>
      <c r="X578">
        <v>6.2</v>
      </c>
    </row>
    <row r="579" spans="1:24" x14ac:dyDescent="0.25">
      <c r="A579">
        <v>11</v>
      </c>
      <c r="B579" t="s">
        <v>16</v>
      </c>
      <c r="C579">
        <v>1</v>
      </c>
      <c r="D579" t="s">
        <v>27</v>
      </c>
      <c r="E579" t="s">
        <v>18</v>
      </c>
      <c r="F579" t="s">
        <v>179</v>
      </c>
      <c r="G579">
        <v>5</v>
      </c>
      <c r="H579">
        <v>5</v>
      </c>
      <c r="I579">
        <v>1</v>
      </c>
      <c r="J579" s="2">
        <v>41551</v>
      </c>
      <c r="K579" t="s">
        <v>24</v>
      </c>
      <c r="L579">
        <v>5</v>
      </c>
      <c r="M579">
        <v>4.2900000000000001E-2</v>
      </c>
      <c r="N579">
        <v>0.72240000000000004</v>
      </c>
      <c r="O579">
        <v>0.14448</v>
      </c>
      <c r="P579">
        <v>13.6</v>
      </c>
      <c r="Q579">
        <v>3.6666666669999999</v>
      </c>
      <c r="R579">
        <v>15.41333333</v>
      </c>
      <c r="S579">
        <v>4</v>
      </c>
      <c r="T579">
        <v>3</v>
      </c>
      <c r="U579">
        <v>7</v>
      </c>
      <c r="V579">
        <v>4</v>
      </c>
      <c r="W579">
        <v>6.4</v>
      </c>
      <c r="X579">
        <v>6.2</v>
      </c>
    </row>
    <row r="580" spans="1:24" x14ac:dyDescent="0.25">
      <c r="A580">
        <v>11</v>
      </c>
      <c r="B580" t="s">
        <v>16</v>
      </c>
      <c r="C580">
        <v>2</v>
      </c>
      <c r="D580" t="s">
        <v>106</v>
      </c>
      <c r="E580" t="s">
        <v>22</v>
      </c>
      <c r="F580" t="s">
        <v>179</v>
      </c>
      <c r="G580">
        <v>1</v>
      </c>
      <c r="H580">
        <v>1</v>
      </c>
      <c r="I580">
        <v>1</v>
      </c>
      <c r="J580" s="2">
        <v>41551</v>
      </c>
      <c r="K580" t="s">
        <v>24</v>
      </c>
      <c r="L580">
        <v>1</v>
      </c>
      <c r="M580">
        <v>0.14680000000000001</v>
      </c>
      <c r="N580">
        <v>0.14680000000000001</v>
      </c>
      <c r="O580">
        <v>0.14680000000000001</v>
      </c>
      <c r="P580">
        <v>12.1</v>
      </c>
      <c r="Q580">
        <v>3.3333333330000001</v>
      </c>
      <c r="R580">
        <v>22</v>
      </c>
      <c r="S580">
        <v>4</v>
      </c>
      <c r="T580">
        <v>2</v>
      </c>
      <c r="U580">
        <v>7</v>
      </c>
      <c r="V580">
        <v>2</v>
      </c>
      <c r="W580">
        <v>6.1</v>
      </c>
      <c r="X580">
        <v>6.4</v>
      </c>
    </row>
    <row r="581" spans="1:24" x14ac:dyDescent="0.25">
      <c r="A581">
        <v>11</v>
      </c>
      <c r="B581" t="s">
        <v>16</v>
      </c>
      <c r="C581">
        <v>4</v>
      </c>
      <c r="D581" t="s">
        <v>87</v>
      </c>
      <c r="E581" t="s">
        <v>22</v>
      </c>
      <c r="F581" t="s">
        <v>179</v>
      </c>
      <c r="G581">
        <v>1</v>
      </c>
      <c r="H581">
        <v>1</v>
      </c>
      <c r="I581">
        <v>1</v>
      </c>
      <c r="J581" s="2">
        <v>41551</v>
      </c>
      <c r="K581" t="s">
        <v>24</v>
      </c>
      <c r="L581">
        <v>1</v>
      </c>
      <c r="M581">
        <v>0.13719999999999999</v>
      </c>
      <c r="N581">
        <v>0.13719999999999999</v>
      </c>
      <c r="O581">
        <v>0.13719999999999999</v>
      </c>
      <c r="P581">
        <v>5.6</v>
      </c>
      <c r="Q581">
        <v>3</v>
      </c>
      <c r="R581">
        <v>55.28</v>
      </c>
      <c r="S581">
        <v>9</v>
      </c>
      <c r="T581">
        <v>5</v>
      </c>
      <c r="U581">
        <v>4</v>
      </c>
      <c r="V581">
        <v>20</v>
      </c>
      <c r="W581">
        <v>6.5</v>
      </c>
      <c r="X581">
        <v>6.3</v>
      </c>
    </row>
    <row r="582" spans="1:24" x14ac:dyDescent="0.25">
      <c r="A582">
        <v>11</v>
      </c>
      <c r="B582" t="s">
        <v>16</v>
      </c>
      <c r="C582">
        <v>5</v>
      </c>
      <c r="D582" t="s">
        <v>90</v>
      </c>
      <c r="E582" t="s">
        <v>18</v>
      </c>
      <c r="F582" t="s">
        <v>179</v>
      </c>
      <c r="G582">
        <v>2</v>
      </c>
      <c r="H582">
        <v>2</v>
      </c>
      <c r="I582">
        <v>1</v>
      </c>
      <c r="J582" s="2">
        <v>41551</v>
      </c>
      <c r="K582" t="s">
        <v>24</v>
      </c>
      <c r="L582">
        <v>1</v>
      </c>
      <c r="M582">
        <v>0.3029</v>
      </c>
      <c r="N582">
        <v>1.0994999999999999</v>
      </c>
      <c r="O582">
        <v>0.54974999999999996</v>
      </c>
      <c r="P582">
        <v>3.5</v>
      </c>
      <c r="Q582">
        <v>4</v>
      </c>
      <c r="R582">
        <v>78.853333329999998</v>
      </c>
      <c r="S582">
        <v>7</v>
      </c>
      <c r="T582">
        <v>6</v>
      </c>
      <c r="U582">
        <v>5</v>
      </c>
      <c r="V582">
        <v>6</v>
      </c>
      <c r="W582">
        <v>6.4</v>
      </c>
      <c r="X582">
        <v>6.3</v>
      </c>
    </row>
    <row r="583" spans="1:24" x14ac:dyDescent="0.25">
      <c r="A583">
        <v>11</v>
      </c>
      <c r="B583" t="s">
        <v>16</v>
      </c>
      <c r="C583">
        <v>5</v>
      </c>
      <c r="D583" t="s">
        <v>90</v>
      </c>
      <c r="E583" t="s">
        <v>18</v>
      </c>
      <c r="F583" t="s">
        <v>179</v>
      </c>
      <c r="G583">
        <v>2</v>
      </c>
      <c r="H583">
        <v>2</v>
      </c>
      <c r="I583">
        <v>1</v>
      </c>
      <c r="J583" s="2">
        <v>41551</v>
      </c>
      <c r="K583" t="s">
        <v>24</v>
      </c>
      <c r="L583">
        <v>2</v>
      </c>
      <c r="M583">
        <v>0.79659999999999997</v>
      </c>
      <c r="N583">
        <v>1.0994999999999999</v>
      </c>
      <c r="O583">
        <v>0.54974999999999996</v>
      </c>
      <c r="P583">
        <v>3.5</v>
      </c>
      <c r="Q583">
        <v>4</v>
      </c>
      <c r="R583">
        <v>78.853333329999998</v>
      </c>
      <c r="S583">
        <v>7</v>
      </c>
      <c r="T583">
        <v>6</v>
      </c>
      <c r="U583">
        <v>5</v>
      </c>
      <c r="V583">
        <v>6</v>
      </c>
      <c r="W583">
        <v>6.4</v>
      </c>
      <c r="X583">
        <v>6.3</v>
      </c>
    </row>
    <row r="584" spans="1:24" x14ac:dyDescent="0.25">
      <c r="A584">
        <v>13</v>
      </c>
      <c r="B584" t="s">
        <v>16</v>
      </c>
      <c r="C584">
        <v>1</v>
      </c>
      <c r="D584" t="s">
        <v>33</v>
      </c>
      <c r="E584" t="s">
        <v>22</v>
      </c>
      <c r="F584" t="s">
        <v>179</v>
      </c>
      <c r="G584">
        <v>1</v>
      </c>
      <c r="H584">
        <v>1</v>
      </c>
      <c r="I584">
        <v>1</v>
      </c>
      <c r="J584" s="2">
        <v>41554</v>
      </c>
      <c r="K584" t="s">
        <v>24</v>
      </c>
      <c r="L584">
        <v>1</v>
      </c>
      <c r="M584">
        <v>0.128</v>
      </c>
      <c r="N584">
        <v>0.128</v>
      </c>
      <c r="O584">
        <v>0.128</v>
      </c>
      <c r="P584">
        <v>6.9</v>
      </c>
      <c r="Q584">
        <v>4.6666666670000003</v>
      </c>
      <c r="R584">
        <v>0.16</v>
      </c>
      <c r="S584">
        <v>2</v>
      </c>
      <c r="T584">
        <v>2</v>
      </c>
      <c r="U584">
        <v>5</v>
      </c>
      <c r="V584">
        <v>2</v>
      </c>
      <c r="W584">
        <v>5.7</v>
      </c>
      <c r="X584">
        <v>5.9</v>
      </c>
    </row>
    <row r="585" spans="1:24" x14ac:dyDescent="0.25">
      <c r="A585">
        <v>13</v>
      </c>
      <c r="B585" t="s">
        <v>16</v>
      </c>
      <c r="C585">
        <v>3</v>
      </c>
      <c r="D585" t="s">
        <v>63</v>
      </c>
      <c r="E585" t="s">
        <v>22</v>
      </c>
      <c r="F585" t="s">
        <v>179</v>
      </c>
      <c r="G585">
        <v>1</v>
      </c>
      <c r="H585">
        <v>1</v>
      </c>
      <c r="I585">
        <v>1</v>
      </c>
      <c r="J585" s="2">
        <v>41553</v>
      </c>
      <c r="K585" t="s">
        <v>24</v>
      </c>
      <c r="L585">
        <v>1</v>
      </c>
      <c r="M585">
        <v>3.26</v>
      </c>
      <c r="N585">
        <v>3.26</v>
      </c>
      <c r="O585">
        <v>3.26</v>
      </c>
      <c r="P585">
        <v>3.9</v>
      </c>
      <c r="Q585">
        <v>4.3333333329999997</v>
      </c>
      <c r="R585">
        <v>0.85333333300000003</v>
      </c>
      <c r="S585">
        <v>4</v>
      </c>
      <c r="T585">
        <v>2</v>
      </c>
      <c r="U585">
        <v>7</v>
      </c>
      <c r="V585">
        <v>2</v>
      </c>
      <c r="W585">
        <v>5.5</v>
      </c>
      <c r="X585">
        <v>5.7</v>
      </c>
    </row>
    <row r="586" spans="1:24" x14ac:dyDescent="0.25">
      <c r="A586">
        <v>14</v>
      </c>
      <c r="B586" t="s">
        <v>16</v>
      </c>
      <c r="C586">
        <v>1</v>
      </c>
      <c r="D586" t="s">
        <v>136</v>
      </c>
      <c r="E586" t="s">
        <v>22</v>
      </c>
      <c r="F586" t="s">
        <v>179</v>
      </c>
      <c r="G586">
        <v>1</v>
      </c>
      <c r="H586">
        <v>1</v>
      </c>
      <c r="I586">
        <v>1</v>
      </c>
      <c r="J586" s="2">
        <v>41552</v>
      </c>
      <c r="K586" t="s">
        <v>24</v>
      </c>
      <c r="L586">
        <v>1</v>
      </c>
      <c r="M586">
        <v>3.01</v>
      </c>
      <c r="N586">
        <v>3.01</v>
      </c>
      <c r="O586">
        <v>3.01</v>
      </c>
      <c r="P586">
        <v>13</v>
      </c>
      <c r="Q586">
        <v>3</v>
      </c>
      <c r="R586">
        <v>16.45333333</v>
      </c>
      <c r="S586">
        <v>3</v>
      </c>
      <c r="T586">
        <v>4</v>
      </c>
      <c r="U586">
        <v>4</v>
      </c>
      <c r="V586">
        <v>5</v>
      </c>
      <c r="W586">
        <v>5.9</v>
      </c>
      <c r="X586">
        <v>5.8</v>
      </c>
    </row>
    <row r="587" spans="1:24" x14ac:dyDescent="0.25">
      <c r="A587">
        <v>14</v>
      </c>
      <c r="B587" t="s">
        <v>16</v>
      </c>
      <c r="C587">
        <v>1</v>
      </c>
      <c r="D587" t="s">
        <v>41</v>
      </c>
      <c r="E587" t="s">
        <v>18</v>
      </c>
      <c r="F587" t="s">
        <v>179</v>
      </c>
      <c r="G587">
        <v>4</v>
      </c>
      <c r="H587">
        <v>4</v>
      </c>
      <c r="I587">
        <v>1</v>
      </c>
      <c r="J587" s="2">
        <v>41552</v>
      </c>
      <c r="K587" t="s">
        <v>24</v>
      </c>
      <c r="L587">
        <v>1</v>
      </c>
      <c r="M587">
        <v>1.4654</v>
      </c>
      <c r="N587">
        <v>1.8010999999999999</v>
      </c>
      <c r="O587">
        <v>0.45027499999999998</v>
      </c>
      <c r="P587">
        <v>13</v>
      </c>
      <c r="Q587">
        <v>3</v>
      </c>
      <c r="R587">
        <v>12.98666667</v>
      </c>
      <c r="S587">
        <v>3</v>
      </c>
      <c r="T587">
        <v>4</v>
      </c>
      <c r="U587">
        <v>1</v>
      </c>
      <c r="V587">
        <v>13</v>
      </c>
      <c r="W587">
        <v>6.3</v>
      </c>
      <c r="X587">
        <v>6.2</v>
      </c>
    </row>
    <row r="588" spans="1:24" x14ac:dyDescent="0.25">
      <c r="A588">
        <v>14</v>
      </c>
      <c r="B588" t="s">
        <v>16</v>
      </c>
      <c r="C588">
        <v>1</v>
      </c>
      <c r="D588" t="s">
        <v>41</v>
      </c>
      <c r="E588" t="s">
        <v>18</v>
      </c>
      <c r="F588" t="s">
        <v>179</v>
      </c>
      <c r="G588">
        <v>4</v>
      </c>
      <c r="H588">
        <v>4</v>
      </c>
      <c r="I588">
        <v>1</v>
      </c>
      <c r="J588" s="2">
        <v>41552</v>
      </c>
      <c r="K588" t="s">
        <v>24</v>
      </c>
      <c r="L588">
        <v>2</v>
      </c>
      <c r="M588">
        <v>5.1799999999999999E-2</v>
      </c>
      <c r="N588">
        <v>1.8010999999999999</v>
      </c>
      <c r="O588">
        <v>0.45027499999999998</v>
      </c>
      <c r="P588">
        <v>13</v>
      </c>
      <c r="Q588">
        <v>3</v>
      </c>
      <c r="R588">
        <v>12.98666667</v>
      </c>
      <c r="S588">
        <v>3</v>
      </c>
      <c r="T588">
        <v>4</v>
      </c>
      <c r="U588">
        <v>1</v>
      </c>
      <c r="V588">
        <v>13</v>
      </c>
      <c r="W588">
        <v>6.3</v>
      </c>
      <c r="X588">
        <v>6.2</v>
      </c>
    </row>
    <row r="589" spans="1:24" x14ac:dyDescent="0.25">
      <c r="A589">
        <v>14</v>
      </c>
      <c r="B589" t="s">
        <v>16</v>
      </c>
      <c r="C589">
        <v>1</v>
      </c>
      <c r="D589" t="s">
        <v>41</v>
      </c>
      <c r="E589" t="s">
        <v>18</v>
      </c>
      <c r="F589" t="s">
        <v>179</v>
      </c>
      <c r="G589">
        <v>4</v>
      </c>
      <c r="H589">
        <v>4</v>
      </c>
      <c r="I589">
        <v>1</v>
      </c>
      <c r="J589" s="2">
        <v>41552</v>
      </c>
      <c r="K589" t="s">
        <v>24</v>
      </c>
      <c r="L589">
        <v>3</v>
      </c>
      <c r="M589">
        <v>2.3900000000000001E-2</v>
      </c>
      <c r="N589">
        <v>1.8010999999999999</v>
      </c>
      <c r="O589">
        <v>0.45027499999999998</v>
      </c>
      <c r="P589">
        <v>13</v>
      </c>
      <c r="Q589">
        <v>3</v>
      </c>
      <c r="R589">
        <v>12.98666667</v>
      </c>
      <c r="S589">
        <v>3</v>
      </c>
      <c r="T589">
        <v>4</v>
      </c>
      <c r="U589">
        <v>1</v>
      </c>
      <c r="V589">
        <v>13</v>
      </c>
      <c r="W589">
        <v>6.3</v>
      </c>
      <c r="X589">
        <v>6.2</v>
      </c>
    </row>
    <row r="590" spans="1:24" x14ac:dyDescent="0.25">
      <c r="A590">
        <v>14</v>
      </c>
      <c r="B590" t="s">
        <v>16</v>
      </c>
      <c r="C590">
        <v>1</v>
      </c>
      <c r="D590" t="s">
        <v>41</v>
      </c>
      <c r="E590" t="s">
        <v>18</v>
      </c>
      <c r="F590" t="s">
        <v>179</v>
      </c>
      <c r="G590">
        <v>4</v>
      </c>
      <c r="H590">
        <v>4</v>
      </c>
      <c r="I590">
        <v>1</v>
      </c>
      <c r="J590" s="2">
        <v>41552</v>
      </c>
      <c r="K590" t="s">
        <v>24</v>
      </c>
      <c r="L590">
        <v>4</v>
      </c>
      <c r="M590">
        <v>0.26</v>
      </c>
      <c r="N590">
        <v>1.8010999999999999</v>
      </c>
      <c r="O590">
        <v>0.45027499999999998</v>
      </c>
      <c r="P590">
        <v>13</v>
      </c>
      <c r="Q590">
        <v>3</v>
      </c>
      <c r="R590">
        <v>12.98666667</v>
      </c>
      <c r="S590">
        <v>3</v>
      </c>
      <c r="T590">
        <v>4</v>
      </c>
      <c r="U590">
        <v>1</v>
      </c>
      <c r="V590">
        <v>13</v>
      </c>
      <c r="W590">
        <v>6.3</v>
      </c>
      <c r="X590">
        <v>6.2</v>
      </c>
    </row>
    <row r="591" spans="1:24" x14ac:dyDescent="0.25">
      <c r="A591">
        <v>14</v>
      </c>
      <c r="B591" t="s">
        <v>16</v>
      </c>
      <c r="C591">
        <v>4</v>
      </c>
      <c r="D591" t="s">
        <v>149</v>
      </c>
      <c r="E591" t="s">
        <v>22</v>
      </c>
      <c r="F591" t="s">
        <v>179</v>
      </c>
      <c r="G591">
        <v>1</v>
      </c>
      <c r="H591">
        <v>1</v>
      </c>
      <c r="I591">
        <v>1</v>
      </c>
      <c r="J591" s="2">
        <v>41552</v>
      </c>
      <c r="K591" t="s">
        <v>24</v>
      </c>
      <c r="L591">
        <v>1</v>
      </c>
      <c r="M591">
        <v>0.40289999999999998</v>
      </c>
      <c r="N591">
        <v>0.40289999999999998</v>
      </c>
      <c r="O591">
        <v>0.40289999999999998</v>
      </c>
      <c r="P591">
        <v>4</v>
      </c>
      <c r="Q591">
        <v>4</v>
      </c>
      <c r="R591">
        <v>40.026666669999997</v>
      </c>
      <c r="S591">
        <v>10</v>
      </c>
      <c r="T591">
        <v>4</v>
      </c>
      <c r="U591">
        <v>95</v>
      </c>
      <c r="V591">
        <v>6</v>
      </c>
      <c r="W591">
        <v>5.6</v>
      </c>
      <c r="X591">
        <v>5.9</v>
      </c>
    </row>
    <row r="592" spans="1:24" x14ac:dyDescent="0.25">
      <c r="A592">
        <v>14</v>
      </c>
      <c r="B592" t="s">
        <v>16</v>
      </c>
      <c r="C592">
        <v>5</v>
      </c>
      <c r="D592" t="s">
        <v>150</v>
      </c>
      <c r="E592" t="s">
        <v>18</v>
      </c>
      <c r="F592" t="s">
        <v>179</v>
      </c>
      <c r="G592">
        <v>5</v>
      </c>
      <c r="H592">
        <v>5</v>
      </c>
      <c r="I592">
        <v>1</v>
      </c>
      <c r="J592" s="2">
        <v>41552</v>
      </c>
      <c r="K592" t="s">
        <v>24</v>
      </c>
      <c r="L592">
        <v>1</v>
      </c>
      <c r="M592">
        <v>0.83</v>
      </c>
      <c r="N592">
        <v>6.59</v>
      </c>
      <c r="O592">
        <v>1.3180000000000001</v>
      </c>
      <c r="P592">
        <v>2</v>
      </c>
      <c r="Q592">
        <v>4.3333333329999997</v>
      </c>
      <c r="R592">
        <v>62.213333329999998</v>
      </c>
      <c r="S592">
        <v>10</v>
      </c>
      <c r="T592">
        <v>13</v>
      </c>
      <c r="U592">
        <v>13</v>
      </c>
      <c r="V592">
        <v>49</v>
      </c>
      <c r="W592">
        <v>5.6</v>
      </c>
      <c r="X592">
        <v>5.8</v>
      </c>
    </row>
    <row r="593" spans="1:24" x14ac:dyDescent="0.25">
      <c r="A593">
        <v>14</v>
      </c>
      <c r="B593" t="s">
        <v>16</v>
      </c>
      <c r="C593">
        <v>5</v>
      </c>
      <c r="D593" t="s">
        <v>150</v>
      </c>
      <c r="E593" t="s">
        <v>18</v>
      </c>
      <c r="F593" t="s">
        <v>179</v>
      </c>
      <c r="G593">
        <v>5</v>
      </c>
      <c r="H593">
        <v>5</v>
      </c>
      <c r="I593">
        <v>1</v>
      </c>
      <c r="J593" s="2">
        <v>41552</v>
      </c>
      <c r="K593" t="s">
        <v>24</v>
      </c>
      <c r="L593">
        <v>2</v>
      </c>
      <c r="M593">
        <v>1.4</v>
      </c>
      <c r="N593">
        <v>6.59</v>
      </c>
      <c r="O593">
        <v>1.3180000000000001</v>
      </c>
      <c r="P593">
        <v>2</v>
      </c>
      <c r="Q593">
        <v>4.3333333329999997</v>
      </c>
      <c r="R593">
        <v>62.213333329999998</v>
      </c>
      <c r="S593">
        <v>10</v>
      </c>
      <c r="T593">
        <v>13</v>
      </c>
      <c r="U593">
        <v>13</v>
      </c>
      <c r="V593">
        <v>49</v>
      </c>
      <c r="W593">
        <v>5.6</v>
      </c>
      <c r="X593">
        <v>5.8</v>
      </c>
    </row>
    <row r="594" spans="1:24" x14ac:dyDescent="0.25">
      <c r="A594">
        <v>14</v>
      </c>
      <c r="B594" t="s">
        <v>16</v>
      </c>
      <c r="C594">
        <v>5</v>
      </c>
      <c r="D594" t="s">
        <v>150</v>
      </c>
      <c r="E594" t="s">
        <v>18</v>
      </c>
      <c r="F594" t="s">
        <v>179</v>
      </c>
      <c r="G594">
        <v>5</v>
      </c>
      <c r="H594">
        <v>5</v>
      </c>
      <c r="I594">
        <v>1</v>
      </c>
      <c r="J594" s="2">
        <v>41552</v>
      </c>
      <c r="K594" t="s">
        <v>24</v>
      </c>
      <c r="L594">
        <v>3</v>
      </c>
      <c r="M594">
        <v>3.44</v>
      </c>
      <c r="N594">
        <v>6.59</v>
      </c>
      <c r="O594">
        <v>1.3180000000000001</v>
      </c>
      <c r="P594">
        <v>2</v>
      </c>
      <c r="Q594">
        <v>4.3333333329999997</v>
      </c>
      <c r="R594">
        <v>62.213333329999998</v>
      </c>
      <c r="S594">
        <v>10</v>
      </c>
      <c r="T594">
        <v>13</v>
      </c>
      <c r="U594">
        <v>13</v>
      </c>
      <c r="V594">
        <v>49</v>
      </c>
      <c r="W594">
        <v>5.6</v>
      </c>
      <c r="X594">
        <v>5.8</v>
      </c>
    </row>
    <row r="595" spans="1:24" x14ac:dyDescent="0.25">
      <c r="A595">
        <v>14</v>
      </c>
      <c r="B595" t="s">
        <v>16</v>
      </c>
      <c r="C595">
        <v>5</v>
      </c>
      <c r="D595" t="s">
        <v>150</v>
      </c>
      <c r="E595" t="s">
        <v>18</v>
      </c>
      <c r="F595" t="s">
        <v>179</v>
      </c>
      <c r="G595">
        <v>5</v>
      </c>
      <c r="H595">
        <v>5</v>
      </c>
      <c r="I595">
        <v>1</v>
      </c>
      <c r="J595" s="2">
        <v>41552</v>
      </c>
      <c r="K595" t="s">
        <v>24</v>
      </c>
      <c r="L595">
        <v>4</v>
      </c>
      <c r="M595">
        <v>0.33</v>
      </c>
      <c r="N595">
        <v>6.59</v>
      </c>
      <c r="O595">
        <v>1.3180000000000001</v>
      </c>
      <c r="P595">
        <v>2</v>
      </c>
      <c r="Q595">
        <v>4.3333333329999997</v>
      </c>
      <c r="R595">
        <v>62.213333329999998</v>
      </c>
      <c r="S595">
        <v>10</v>
      </c>
      <c r="T595">
        <v>13</v>
      </c>
      <c r="U595">
        <v>13</v>
      </c>
      <c r="V595">
        <v>49</v>
      </c>
      <c r="W595">
        <v>5.6</v>
      </c>
      <c r="X595">
        <v>5.8</v>
      </c>
    </row>
    <row r="596" spans="1:24" x14ac:dyDescent="0.25">
      <c r="A596">
        <v>14</v>
      </c>
      <c r="B596" t="s">
        <v>16</v>
      </c>
      <c r="C596">
        <v>5</v>
      </c>
      <c r="D596" t="s">
        <v>150</v>
      </c>
      <c r="E596" t="s">
        <v>18</v>
      </c>
      <c r="F596" t="s">
        <v>179</v>
      </c>
      <c r="G596">
        <v>5</v>
      </c>
      <c r="H596">
        <v>5</v>
      </c>
      <c r="I596">
        <v>1</v>
      </c>
      <c r="J596" s="2">
        <v>41552</v>
      </c>
      <c r="K596" t="s">
        <v>24</v>
      </c>
      <c r="L596">
        <v>5</v>
      </c>
      <c r="M596">
        <v>0.59</v>
      </c>
      <c r="N596">
        <v>6.59</v>
      </c>
      <c r="O596">
        <v>1.3180000000000001</v>
      </c>
      <c r="P596">
        <v>2</v>
      </c>
      <c r="Q596">
        <v>4.3333333329999997</v>
      </c>
      <c r="R596">
        <v>62.213333329999998</v>
      </c>
      <c r="S596">
        <v>10</v>
      </c>
      <c r="T596">
        <v>13</v>
      </c>
      <c r="U596">
        <v>13</v>
      </c>
      <c r="V596">
        <v>49</v>
      </c>
      <c r="W596">
        <v>5.6</v>
      </c>
      <c r="X596">
        <v>5.8</v>
      </c>
    </row>
    <row r="597" spans="1:24" x14ac:dyDescent="0.25">
      <c r="A597">
        <v>14</v>
      </c>
      <c r="B597" t="s">
        <v>29</v>
      </c>
      <c r="C597">
        <v>1</v>
      </c>
      <c r="D597" t="s">
        <v>70</v>
      </c>
      <c r="E597" t="s">
        <v>18</v>
      </c>
      <c r="F597" t="s">
        <v>179</v>
      </c>
      <c r="G597">
        <v>1</v>
      </c>
      <c r="H597">
        <v>1</v>
      </c>
      <c r="I597">
        <v>1</v>
      </c>
      <c r="J597" s="2">
        <v>41551</v>
      </c>
      <c r="K597" t="s">
        <v>24</v>
      </c>
      <c r="L597">
        <v>1</v>
      </c>
      <c r="M597">
        <v>0.58660000000000001</v>
      </c>
      <c r="N597">
        <v>0.58660000000000001</v>
      </c>
      <c r="O597">
        <v>0.58660000000000001</v>
      </c>
      <c r="P597">
        <v>13</v>
      </c>
      <c r="Q597">
        <v>3</v>
      </c>
      <c r="R597">
        <v>1.546666667</v>
      </c>
      <c r="S597">
        <v>2</v>
      </c>
      <c r="T597">
        <v>4</v>
      </c>
      <c r="U597">
        <v>3</v>
      </c>
      <c r="V597">
        <v>2</v>
      </c>
      <c r="W597">
        <v>5.7</v>
      </c>
      <c r="X597">
        <v>5.4</v>
      </c>
    </row>
    <row r="598" spans="1:24" x14ac:dyDescent="0.25">
      <c r="A598">
        <v>14</v>
      </c>
      <c r="B598" t="s">
        <v>29</v>
      </c>
      <c r="C598">
        <v>2</v>
      </c>
      <c r="D598" t="s">
        <v>72</v>
      </c>
      <c r="E598" t="s">
        <v>18</v>
      </c>
      <c r="F598" t="s">
        <v>179</v>
      </c>
      <c r="G598">
        <v>1</v>
      </c>
      <c r="H598">
        <v>1</v>
      </c>
      <c r="I598">
        <v>1</v>
      </c>
      <c r="J598" s="2">
        <v>41551</v>
      </c>
      <c r="K598" t="s">
        <v>24</v>
      </c>
      <c r="L598">
        <v>1</v>
      </c>
      <c r="M598">
        <v>0.24579999999999999</v>
      </c>
      <c r="N598">
        <v>0.24579999999999999</v>
      </c>
      <c r="O598">
        <v>0.24579999999999999</v>
      </c>
      <c r="P598">
        <v>11</v>
      </c>
      <c r="Q598">
        <v>4</v>
      </c>
      <c r="R598">
        <v>5.0133333330000003</v>
      </c>
      <c r="S598">
        <v>3</v>
      </c>
      <c r="T598">
        <v>2</v>
      </c>
      <c r="U598">
        <v>5</v>
      </c>
      <c r="V598">
        <v>3</v>
      </c>
      <c r="W598">
        <v>5.8</v>
      </c>
      <c r="X598">
        <v>5.3</v>
      </c>
    </row>
    <row r="599" spans="1:24" x14ac:dyDescent="0.25">
      <c r="A599">
        <v>14</v>
      </c>
      <c r="B599" t="s">
        <v>29</v>
      </c>
      <c r="C599">
        <v>3</v>
      </c>
      <c r="D599" t="s">
        <v>73</v>
      </c>
      <c r="E599" t="s">
        <v>22</v>
      </c>
      <c r="F599" t="s">
        <v>179</v>
      </c>
      <c r="G599">
        <v>3</v>
      </c>
      <c r="H599">
        <v>3</v>
      </c>
      <c r="I599">
        <v>1</v>
      </c>
      <c r="J599" s="2">
        <v>41552</v>
      </c>
      <c r="K599" t="s">
        <v>24</v>
      </c>
      <c r="L599">
        <v>1</v>
      </c>
      <c r="M599">
        <v>0.7772</v>
      </c>
      <c r="N599">
        <v>1.4904999999999999</v>
      </c>
      <c r="O599">
        <v>0.49683333299999999</v>
      </c>
      <c r="P599">
        <v>9</v>
      </c>
      <c r="Q599">
        <v>4</v>
      </c>
      <c r="R599">
        <v>10.90666667</v>
      </c>
      <c r="S599">
        <v>4</v>
      </c>
      <c r="T599">
        <v>2</v>
      </c>
      <c r="U599">
        <v>4</v>
      </c>
      <c r="V599">
        <v>3</v>
      </c>
      <c r="W599">
        <v>5.5</v>
      </c>
      <c r="X599">
        <v>5.2</v>
      </c>
    </row>
    <row r="600" spans="1:24" x14ac:dyDescent="0.25">
      <c r="A600">
        <v>14</v>
      </c>
      <c r="B600" t="s">
        <v>29</v>
      </c>
      <c r="C600">
        <v>3</v>
      </c>
      <c r="D600" t="s">
        <v>73</v>
      </c>
      <c r="E600" t="s">
        <v>22</v>
      </c>
      <c r="F600" t="s">
        <v>179</v>
      </c>
      <c r="G600">
        <v>3</v>
      </c>
      <c r="H600">
        <v>3</v>
      </c>
      <c r="I600">
        <v>1</v>
      </c>
      <c r="J600" s="2">
        <v>41552</v>
      </c>
      <c r="K600" t="s">
        <v>24</v>
      </c>
      <c r="L600">
        <v>2</v>
      </c>
      <c r="M600">
        <v>0.27639999999999998</v>
      </c>
      <c r="N600">
        <v>1.4904999999999999</v>
      </c>
      <c r="O600">
        <v>0.49683333299999999</v>
      </c>
      <c r="P600">
        <v>9</v>
      </c>
      <c r="Q600">
        <v>4</v>
      </c>
      <c r="R600">
        <v>10.90666667</v>
      </c>
      <c r="S600">
        <v>4</v>
      </c>
      <c r="T600">
        <v>2</v>
      </c>
      <c r="U600">
        <v>4</v>
      </c>
      <c r="V600">
        <v>3</v>
      </c>
      <c r="W600">
        <v>5.5</v>
      </c>
      <c r="X600">
        <v>5.2</v>
      </c>
    </row>
    <row r="601" spans="1:24" x14ac:dyDescent="0.25">
      <c r="A601">
        <v>14</v>
      </c>
      <c r="B601" t="s">
        <v>29</v>
      </c>
      <c r="C601">
        <v>3</v>
      </c>
      <c r="D601" t="s">
        <v>73</v>
      </c>
      <c r="E601" t="s">
        <v>22</v>
      </c>
      <c r="F601" t="s">
        <v>179</v>
      </c>
      <c r="G601">
        <v>3</v>
      </c>
      <c r="H601">
        <v>3</v>
      </c>
      <c r="I601">
        <v>1</v>
      </c>
      <c r="J601" s="2">
        <v>41552</v>
      </c>
      <c r="K601" t="s">
        <v>24</v>
      </c>
      <c r="L601">
        <v>3</v>
      </c>
      <c r="M601">
        <v>0.43690000000000001</v>
      </c>
      <c r="N601">
        <v>1.4904999999999999</v>
      </c>
      <c r="O601">
        <v>0.49683333299999999</v>
      </c>
      <c r="P601">
        <v>9</v>
      </c>
      <c r="Q601">
        <v>4</v>
      </c>
      <c r="R601">
        <v>10.90666667</v>
      </c>
      <c r="S601">
        <v>4</v>
      </c>
      <c r="T601">
        <v>2</v>
      </c>
      <c r="U601">
        <v>4</v>
      </c>
      <c r="V601">
        <v>3</v>
      </c>
      <c r="W601">
        <v>5.5</v>
      </c>
      <c r="X601">
        <v>5.2</v>
      </c>
    </row>
    <row r="602" spans="1:24" x14ac:dyDescent="0.25">
      <c r="A602">
        <v>14</v>
      </c>
      <c r="B602" t="s">
        <v>29</v>
      </c>
      <c r="C602">
        <v>3</v>
      </c>
      <c r="D602" t="s">
        <v>74</v>
      </c>
      <c r="E602" t="s">
        <v>18</v>
      </c>
      <c r="F602" t="s">
        <v>179</v>
      </c>
      <c r="G602">
        <v>5</v>
      </c>
      <c r="H602">
        <v>5</v>
      </c>
      <c r="I602">
        <v>1</v>
      </c>
      <c r="J602" s="2">
        <v>41551</v>
      </c>
      <c r="K602" t="s">
        <v>24</v>
      </c>
      <c r="L602">
        <v>1</v>
      </c>
      <c r="M602">
        <v>0.93069999999999997</v>
      </c>
      <c r="N602">
        <v>2.5583</v>
      </c>
      <c r="O602">
        <v>0.51166</v>
      </c>
      <c r="P602">
        <v>9</v>
      </c>
      <c r="Q602">
        <v>4</v>
      </c>
      <c r="R602">
        <v>9.8666666670000005</v>
      </c>
      <c r="S602">
        <v>3</v>
      </c>
      <c r="T602">
        <v>2</v>
      </c>
      <c r="U602">
        <v>5</v>
      </c>
      <c r="V602">
        <v>2</v>
      </c>
      <c r="W602">
        <v>5.5</v>
      </c>
      <c r="X602">
        <v>5.3</v>
      </c>
    </row>
    <row r="603" spans="1:24" x14ac:dyDescent="0.25">
      <c r="A603">
        <v>14</v>
      </c>
      <c r="B603" t="s">
        <v>29</v>
      </c>
      <c r="C603">
        <v>3</v>
      </c>
      <c r="D603" t="s">
        <v>74</v>
      </c>
      <c r="E603" t="s">
        <v>18</v>
      </c>
      <c r="F603" t="s">
        <v>179</v>
      </c>
      <c r="G603">
        <v>5</v>
      </c>
      <c r="H603">
        <v>5</v>
      </c>
      <c r="I603">
        <v>1</v>
      </c>
      <c r="J603" s="2">
        <v>41551</v>
      </c>
      <c r="K603" t="s">
        <v>24</v>
      </c>
      <c r="L603">
        <v>2</v>
      </c>
      <c r="M603">
        <v>0.63319999999999999</v>
      </c>
      <c r="N603">
        <v>2.5583</v>
      </c>
      <c r="O603">
        <v>0.51166</v>
      </c>
      <c r="P603">
        <v>9</v>
      </c>
      <c r="Q603">
        <v>4</v>
      </c>
      <c r="R603">
        <v>9.8666666670000005</v>
      </c>
      <c r="S603">
        <v>3</v>
      </c>
      <c r="T603">
        <v>2</v>
      </c>
      <c r="U603">
        <v>5</v>
      </c>
      <c r="V603">
        <v>2</v>
      </c>
      <c r="W603">
        <v>5.5</v>
      </c>
      <c r="X603">
        <v>5.3</v>
      </c>
    </row>
    <row r="604" spans="1:24" x14ac:dyDescent="0.25">
      <c r="A604">
        <v>14</v>
      </c>
      <c r="B604" t="s">
        <v>29</v>
      </c>
      <c r="C604">
        <v>3</v>
      </c>
      <c r="D604" t="s">
        <v>74</v>
      </c>
      <c r="E604" t="s">
        <v>18</v>
      </c>
      <c r="F604" t="s">
        <v>179</v>
      </c>
      <c r="G604">
        <v>5</v>
      </c>
      <c r="H604">
        <v>5</v>
      </c>
      <c r="I604">
        <v>1</v>
      </c>
      <c r="J604" s="2">
        <v>41551</v>
      </c>
      <c r="K604" t="s">
        <v>24</v>
      </c>
      <c r="L604">
        <v>3</v>
      </c>
      <c r="M604">
        <v>0.1903</v>
      </c>
      <c r="N604">
        <v>2.5583</v>
      </c>
      <c r="O604">
        <v>0.51166</v>
      </c>
      <c r="P604">
        <v>9</v>
      </c>
      <c r="Q604">
        <v>4</v>
      </c>
      <c r="R604">
        <v>9.8666666670000005</v>
      </c>
      <c r="S604">
        <v>3</v>
      </c>
      <c r="T604">
        <v>2</v>
      </c>
      <c r="U604">
        <v>5</v>
      </c>
      <c r="V604">
        <v>2</v>
      </c>
      <c r="W604">
        <v>5.5</v>
      </c>
      <c r="X604">
        <v>5.3</v>
      </c>
    </row>
    <row r="605" spans="1:24" x14ac:dyDescent="0.25">
      <c r="A605">
        <v>14</v>
      </c>
      <c r="B605" t="s">
        <v>29</v>
      </c>
      <c r="C605">
        <v>3</v>
      </c>
      <c r="D605" t="s">
        <v>74</v>
      </c>
      <c r="E605" t="s">
        <v>18</v>
      </c>
      <c r="F605" t="s">
        <v>179</v>
      </c>
      <c r="G605">
        <v>5</v>
      </c>
      <c r="H605">
        <v>5</v>
      </c>
      <c r="I605">
        <v>1</v>
      </c>
      <c r="J605" s="2">
        <v>41551</v>
      </c>
      <c r="K605" t="s">
        <v>24</v>
      </c>
      <c r="L605">
        <v>4</v>
      </c>
      <c r="M605">
        <v>0.32500000000000001</v>
      </c>
      <c r="N605">
        <v>2.5583</v>
      </c>
      <c r="O605">
        <v>0.51166</v>
      </c>
      <c r="P605">
        <v>9</v>
      </c>
      <c r="Q605">
        <v>4</v>
      </c>
      <c r="R605">
        <v>9.8666666670000005</v>
      </c>
      <c r="S605">
        <v>3</v>
      </c>
      <c r="T605">
        <v>2</v>
      </c>
      <c r="U605">
        <v>5</v>
      </c>
      <c r="V605">
        <v>2</v>
      </c>
      <c r="W605">
        <v>5.5</v>
      </c>
      <c r="X605">
        <v>5.3</v>
      </c>
    </row>
    <row r="606" spans="1:24" x14ac:dyDescent="0.25">
      <c r="A606">
        <v>14</v>
      </c>
      <c r="B606" t="s">
        <v>29</v>
      </c>
      <c r="C606">
        <v>3</v>
      </c>
      <c r="D606" t="s">
        <v>74</v>
      </c>
      <c r="E606" t="s">
        <v>18</v>
      </c>
      <c r="F606" t="s">
        <v>179</v>
      </c>
      <c r="G606">
        <v>5</v>
      </c>
      <c r="H606">
        <v>5</v>
      </c>
      <c r="I606">
        <v>1</v>
      </c>
      <c r="J606" s="2">
        <v>41551</v>
      </c>
      <c r="K606" t="s">
        <v>24</v>
      </c>
      <c r="L606">
        <v>5</v>
      </c>
      <c r="M606">
        <v>0.47910000000000003</v>
      </c>
      <c r="N606">
        <v>2.5583</v>
      </c>
      <c r="O606">
        <v>0.51166</v>
      </c>
      <c r="P606">
        <v>9</v>
      </c>
      <c r="Q606">
        <v>4</v>
      </c>
      <c r="R606">
        <v>9.8666666670000005</v>
      </c>
      <c r="S606">
        <v>3</v>
      </c>
      <c r="T606">
        <v>2</v>
      </c>
      <c r="U606">
        <v>5</v>
      </c>
      <c r="V606">
        <v>2</v>
      </c>
      <c r="W606">
        <v>5.5</v>
      </c>
      <c r="X606">
        <v>5.3</v>
      </c>
    </row>
    <row r="607" spans="1:24" x14ac:dyDescent="0.25">
      <c r="A607">
        <v>14</v>
      </c>
      <c r="B607" t="s">
        <v>29</v>
      </c>
      <c r="C607">
        <v>4</v>
      </c>
      <c r="D607" t="s">
        <v>59</v>
      </c>
      <c r="E607" t="s">
        <v>22</v>
      </c>
      <c r="F607" t="s">
        <v>179</v>
      </c>
      <c r="G607">
        <v>3</v>
      </c>
      <c r="H607">
        <v>3</v>
      </c>
      <c r="I607">
        <v>1</v>
      </c>
      <c r="J607" s="2">
        <v>41552</v>
      </c>
      <c r="K607" t="s">
        <v>24</v>
      </c>
      <c r="L607">
        <v>1</v>
      </c>
      <c r="M607">
        <v>4.5900000000000003E-2</v>
      </c>
      <c r="N607">
        <v>0.75939999999999996</v>
      </c>
      <c r="O607">
        <v>0.25313333300000002</v>
      </c>
      <c r="P607">
        <v>5.5</v>
      </c>
      <c r="Q607">
        <v>3</v>
      </c>
      <c r="R607">
        <v>37.253333329999997</v>
      </c>
      <c r="S607">
        <v>2</v>
      </c>
      <c r="T607">
        <v>2</v>
      </c>
      <c r="U607">
        <v>3</v>
      </c>
      <c r="V607">
        <v>1</v>
      </c>
      <c r="W607">
        <v>5.4</v>
      </c>
      <c r="X607">
        <v>5.6</v>
      </c>
    </row>
    <row r="608" spans="1:24" x14ac:dyDescent="0.25">
      <c r="A608">
        <v>14</v>
      </c>
      <c r="B608" t="s">
        <v>29</v>
      </c>
      <c r="C608">
        <v>4</v>
      </c>
      <c r="D608" t="s">
        <v>59</v>
      </c>
      <c r="E608" t="s">
        <v>22</v>
      </c>
      <c r="F608" t="s">
        <v>179</v>
      </c>
      <c r="G608">
        <v>3</v>
      </c>
      <c r="H608">
        <v>3</v>
      </c>
      <c r="I608">
        <v>1</v>
      </c>
      <c r="J608" s="2">
        <v>41552</v>
      </c>
      <c r="K608" t="s">
        <v>24</v>
      </c>
      <c r="L608">
        <v>2</v>
      </c>
      <c r="M608">
        <v>0.2636</v>
      </c>
      <c r="N608">
        <v>0.75939999999999996</v>
      </c>
      <c r="O608">
        <v>0.25313333300000002</v>
      </c>
      <c r="P608">
        <v>5.5</v>
      </c>
      <c r="Q608">
        <v>3</v>
      </c>
      <c r="R608">
        <v>37.253333329999997</v>
      </c>
      <c r="S608">
        <v>2</v>
      </c>
      <c r="T608">
        <v>2</v>
      </c>
      <c r="U608">
        <v>3</v>
      </c>
      <c r="V608">
        <v>1</v>
      </c>
      <c r="W608">
        <v>5.4</v>
      </c>
      <c r="X608">
        <v>5.6</v>
      </c>
    </row>
    <row r="609" spans="1:24" x14ac:dyDescent="0.25">
      <c r="A609">
        <v>14</v>
      </c>
      <c r="B609" t="s">
        <v>29</v>
      </c>
      <c r="C609">
        <v>4</v>
      </c>
      <c r="D609" t="s">
        <v>59</v>
      </c>
      <c r="E609" t="s">
        <v>22</v>
      </c>
      <c r="F609" t="s">
        <v>179</v>
      </c>
      <c r="G609">
        <v>3</v>
      </c>
      <c r="H609">
        <v>3</v>
      </c>
      <c r="I609">
        <v>1</v>
      </c>
      <c r="J609" s="2">
        <v>41552</v>
      </c>
      <c r="K609" t="s">
        <v>24</v>
      </c>
      <c r="L609">
        <v>3</v>
      </c>
      <c r="M609">
        <v>0.44990000000000002</v>
      </c>
      <c r="N609">
        <v>0.75939999999999996</v>
      </c>
      <c r="O609">
        <v>0.25313333300000002</v>
      </c>
      <c r="P609">
        <v>5.5</v>
      </c>
      <c r="Q609">
        <v>3</v>
      </c>
      <c r="R609">
        <v>37.253333329999997</v>
      </c>
      <c r="S609">
        <v>2</v>
      </c>
      <c r="T609">
        <v>2</v>
      </c>
      <c r="U609">
        <v>3</v>
      </c>
      <c r="V609">
        <v>1</v>
      </c>
      <c r="W609">
        <v>5.4</v>
      </c>
      <c r="X609">
        <v>5.6</v>
      </c>
    </row>
    <row r="610" spans="1:24" x14ac:dyDescent="0.25">
      <c r="A610">
        <v>14</v>
      </c>
      <c r="B610" t="s">
        <v>29</v>
      </c>
      <c r="C610">
        <v>4</v>
      </c>
      <c r="D610" t="s">
        <v>131</v>
      </c>
      <c r="E610" t="s">
        <v>18</v>
      </c>
      <c r="F610" t="s">
        <v>179</v>
      </c>
      <c r="G610">
        <v>2</v>
      </c>
      <c r="H610">
        <v>2</v>
      </c>
      <c r="I610">
        <v>1</v>
      </c>
      <c r="J610" s="2">
        <v>41552</v>
      </c>
      <c r="K610" t="s">
        <v>24</v>
      </c>
      <c r="L610">
        <v>1</v>
      </c>
      <c r="M610">
        <v>2.86E-2</v>
      </c>
      <c r="N610">
        <v>0.11119999999999999</v>
      </c>
      <c r="O610">
        <v>5.5599999999999997E-2</v>
      </c>
      <c r="P610">
        <v>5.5</v>
      </c>
      <c r="Q610">
        <v>4</v>
      </c>
      <c r="R610">
        <v>41.066666669999996</v>
      </c>
      <c r="S610">
        <v>4</v>
      </c>
      <c r="T610">
        <v>2</v>
      </c>
      <c r="U610">
        <v>6</v>
      </c>
      <c r="V610">
        <v>3</v>
      </c>
      <c r="W610">
        <v>5.5</v>
      </c>
      <c r="X610">
        <v>5.4</v>
      </c>
    </row>
    <row r="611" spans="1:24" x14ac:dyDescent="0.25">
      <c r="A611">
        <v>14</v>
      </c>
      <c r="B611" t="s">
        <v>29</v>
      </c>
      <c r="C611">
        <v>4</v>
      </c>
      <c r="D611" t="s">
        <v>131</v>
      </c>
      <c r="E611" t="s">
        <v>18</v>
      </c>
      <c r="F611" t="s">
        <v>179</v>
      </c>
      <c r="G611">
        <v>2</v>
      </c>
      <c r="H611">
        <v>2</v>
      </c>
      <c r="I611">
        <v>1</v>
      </c>
      <c r="J611" s="2">
        <v>41552</v>
      </c>
      <c r="K611" t="s">
        <v>24</v>
      </c>
      <c r="L611">
        <v>2</v>
      </c>
      <c r="M611">
        <v>8.2600000000000007E-2</v>
      </c>
      <c r="N611">
        <v>0.11119999999999999</v>
      </c>
      <c r="O611">
        <v>5.5599999999999997E-2</v>
      </c>
      <c r="P611">
        <v>5.5</v>
      </c>
      <c r="Q611">
        <v>4</v>
      </c>
      <c r="R611">
        <v>41.066666669999996</v>
      </c>
      <c r="S611">
        <v>4</v>
      </c>
      <c r="T611">
        <v>2</v>
      </c>
      <c r="U611">
        <v>6</v>
      </c>
      <c r="V611">
        <v>3</v>
      </c>
      <c r="W611">
        <v>5.5</v>
      </c>
      <c r="X611">
        <v>5.4</v>
      </c>
    </row>
    <row r="612" spans="1:24" x14ac:dyDescent="0.25">
      <c r="A612">
        <v>15</v>
      </c>
      <c r="B612" t="s">
        <v>16</v>
      </c>
      <c r="C612">
        <v>2</v>
      </c>
      <c r="D612" t="s">
        <v>116</v>
      </c>
      <c r="E612" t="s">
        <v>22</v>
      </c>
      <c r="F612" t="s">
        <v>179</v>
      </c>
      <c r="G612">
        <v>2</v>
      </c>
      <c r="H612">
        <v>2</v>
      </c>
      <c r="I612">
        <v>1</v>
      </c>
      <c r="J612" s="2">
        <v>41550</v>
      </c>
      <c r="K612" t="s">
        <v>24</v>
      </c>
      <c r="L612">
        <v>1</v>
      </c>
      <c r="M612">
        <v>7.6200000000000004E-2</v>
      </c>
      <c r="N612">
        <v>8.9099999999999999E-2</v>
      </c>
      <c r="O612">
        <v>4.4549999999999999E-2</v>
      </c>
      <c r="P612">
        <v>8</v>
      </c>
      <c r="Q612">
        <v>3.3333333330000001</v>
      </c>
      <c r="R612">
        <v>22.693333330000002</v>
      </c>
      <c r="S612">
        <v>2</v>
      </c>
      <c r="T612">
        <v>3</v>
      </c>
      <c r="U612">
        <v>3</v>
      </c>
      <c r="V612">
        <v>3</v>
      </c>
      <c r="W612">
        <v>5.5</v>
      </c>
      <c r="X612">
        <v>5.3</v>
      </c>
    </row>
    <row r="613" spans="1:24" x14ac:dyDescent="0.25">
      <c r="A613">
        <v>15</v>
      </c>
      <c r="B613" t="s">
        <v>16</v>
      </c>
      <c r="C613">
        <v>2</v>
      </c>
      <c r="D613" t="s">
        <v>116</v>
      </c>
      <c r="E613" t="s">
        <v>22</v>
      </c>
      <c r="F613" t="s">
        <v>179</v>
      </c>
      <c r="G613">
        <v>2</v>
      </c>
      <c r="H613">
        <v>2</v>
      </c>
      <c r="I613">
        <v>1</v>
      </c>
      <c r="J613" s="2">
        <v>41550</v>
      </c>
      <c r="K613" t="s">
        <v>24</v>
      </c>
      <c r="L613">
        <v>2</v>
      </c>
      <c r="M613">
        <v>1.29E-2</v>
      </c>
      <c r="N613">
        <v>8.9099999999999999E-2</v>
      </c>
      <c r="O613">
        <v>4.4549999999999999E-2</v>
      </c>
      <c r="P613">
        <v>8</v>
      </c>
      <c r="Q613">
        <v>3.3333333330000001</v>
      </c>
      <c r="R613">
        <v>22.693333330000002</v>
      </c>
      <c r="S613">
        <v>2</v>
      </c>
      <c r="T613">
        <v>3</v>
      </c>
      <c r="U613">
        <v>3</v>
      </c>
      <c r="V613">
        <v>3</v>
      </c>
      <c r="W613">
        <v>5.5</v>
      </c>
      <c r="X613">
        <v>5.3</v>
      </c>
    </row>
    <row r="614" spans="1:24" x14ac:dyDescent="0.25">
      <c r="A614">
        <v>15</v>
      </c>
      <c r="B614" t="s">
        <v>29</v>
      </c>
      <c r="C614">
        <v>1</v>
      </c>
      <c r="D614" t="s">
        <v>127</v>
      </c>
      <c r="E614" t="s">
        <v>18</v>
      </c>
      <c r="F614" t="s">
        <v>179</v>
      </c>
      <c r="G614">
        <v>1</v>
      </c>
      <c r="H614">
        <v>1</v>
      </c>
      <c r="I614">
        <v>1</v>
      </c>
      <c r="J614" s="2">
        <v>41550</v>
      </c>
      <c r="K614" t="s">
        <v>24</v>
      </c>
      <c r="L614">
        <v>1</v>
      </c>
      <c r="M614">
        <v>0.1208</v>
      </c>
      <c r="N614">
        <v>0.1208</v>
      </c>
      <c r="O614">
        <v>0.1208</v>
      </c>
      <c r="P614">
        <v>11</v>
      </c>
      <c r="Q614">
        <v>5.3333333329999997</v>
      </c>
      <c r="R614">
        <v>32.746666670000003</v>
      </c>
      <c r="S614">
        <v>3</v>
      </c>
      <c r="T614">
        <v>3</v>
      </c>
      <c r="U614">
        <v>4</v>
      </c>
      <c r="V614">
        <v>3</v>
      </c>
      <c r="W614">
        <v>5.5</v>
      </c>
      <c r="X614">
        <v>5.5</v>
      </c>
    </row>
    <row r="615" spans="1:24" x14ac:dyDescent="0.25">
      <c r="A615">
        <v>15</v>
      </c>
      <c r="B615" t="s">
        <v>29</v>
      </c>
      <c r="C615">
        <v>2</v>
      </c>
      <c r="D615" t="s">
        <v>109</v>
      </c>
      <c r="E615" t="s">
        <v>18</v>
      </c>
      <c r="F615" t="s">
        <v>179</v>
      </c>
      <c r="G615">
        <v>1</v>
      </c>
      <c r="H615">
        <v>1</v>
      </c>
      <c r="I615">
        <v>1</v>
      </c>
      <c r="J615" s="2">
        <v>41550</v>
      </c>
      <c r="K615" t="s">
        <v>24</v>
      </c>
      <c r="L615">
        <v>1</v>
      </c>
      <c r="M615">
        <v>5.7500000000000002E-2</v>
      </c>
      <c r="N615">
        <v>5.7500000000000002E-2</v>
      </c>
      <c r="O615">
        <v>5.7500000000000002E-2</v>
      </c>
      <c r="P615">
        <v>9</v>
      </c>
      <c r="Q615">
        <v>4</v>
      </c>
      <c r="R615">
        <v>50.77333333</v>
      </c>
      <c r="S615">
        <v>3</v>
      </c>
      <c r="T615">
        <v>5</v>
      </c>
      <c r="U615">
        <v>4</v>
      </c>
      <c r="V615">
        <v>6</v>
      </c>
      <c r="W615">
        <v>5.6</v>
      </c>
      <c r="X615">
        <v>5.6</v>
      </c>
    </row>
    <row r="616" spans="1:24" x14ac:dyDescent="0.25">
      <c r="A616">
        <v>13</v>
      </c>
      <c r="B616" t="s">
        <v>29</v>
      </c>
      <c r="C616">
        <v>1</v>
      </c>
      <c r="D616" t="s">
        <v>67</v>
      </c>
      <c r="E616" t="s">
        <v>18</v>
      </c>
      <c r="F616" t="s">
        <v>224</v>
      </c>
      <c r="G616">
        <v>4</v>
      </c>
      <c r="H616">
        <v>0</v>
      </c>
      <c r="I616">
        <v>0</v>
      </c>
      <c r="J616" s="2">
        <v>41553</v>
      </c>
      <c r="K616" t="s">
        <v>24</v>
      </c>
      <c r="L616">
        <v>1</v>
      </c>
      <c r="M616">
        <v>7.0400000000000004E-2</v>
      </c>
      <c r="N616">
        <v>0.28129999999999999</v>
      </c>
      <c r="O616">
        <v>7.0324999999999999E-2</v>
      </c>
      <c r="P616">
        <v>7.1</v>
      </c>
      <c r="Q616">
        <v>5</v>
      </c>
      <c r="R616">
        <v>2.2400000000000002</v>
      </c>
      <c r="S616">
        <v>5</v>
      </c>
      <c r="T616">
        <v>2</v>
      </c>
      <c r="U616">
        <v>9</v>
      </c>
      <c r="V616">
        <v>2</v>
      </c>
      <c r="W616">
        <v>5.6</v>
      </c>
      <c r="X616">
        <v>5.6</v>
      </c>
    </row>
    <row r="617" spans="1:24" x14ac:dyDescent="0.25">
      <c r="A617">
        <v>13</v>
      </c>
      <c r="B617" t="s">
        <v>29</v>
      </c>
      <c r="C617">
        <v>1</v>
      </c>
      <c r="D617" t="s">
        <v>67</v>
      </c>
      <c r="E617" t="s">
        <v>18</v>
      </c>
      <c r="F617" t="s">
        <v>224</v>
      </c>
      <c r="G617">
        <v>4</v>
      </c>
      <c r="H617">
        <v>0</v>
      </c>
      <c r="I617">
        <v>0</v>
      </c>
      <c r="J617" s="2">
        <v>41553</v>
      </c>
      <c r="K617" t="s">
        <v>24</v>
      </c>
      <c r="L617">
        <v>2</v>
      </c>
      <c r="M617">
        <v>7.2099999999999997E-2</v>
      </c>
      <c r="N617">
        <v>0.28129999999999999</v>
      </c>
      <c r="O617">
        <v>7.0324999999999999E-2</v>
      </c>
      <c r="P617">
        <v>7.1</v>
      </c>
      <c r="Q617">
        <v>5</v>
      </c>
      <c r="R617">
        <v>2.2400000000000002</v>
      </c>
      <c r="S617">
        <v>5</v>
      </c>
      <c r="T617">
        <v>2</v>
      </c>
      <c r="U617">
        <v>9</v>
      </c>
      <c r="V617">
        <v>2</v>
      </c>
      <c r="W617">
        <v>5.6</v>
      </c>
      <c r="X617">
        <v>5.6</v>
      </c>
    </row>
    <row r="618" spans="1:24" x14ac:dyDescent="0.25">
      <c r="A618">
        <v>13</v>
      </c>
      <c r="B618" t="s">
        <v>29</v>
      </c>
      <c r="C618">
        <v>1</v>
      </c>
      <c r="D618" t="s">
        <v>67</v>
      </c>
      <c r="E618" t="s">
        <v>18</v>
      </c>
      <c r="F618" t="s">
        <v>224</v>
      </c>
      <c r="G618">
        <v>4</v>
      </c>
      <c r="H618">
        <v>0</v>
      </c>
      <c r="I618">
        <v>0</v>
      </c>
      <c r="J618" s="2">
        <v>41553</v>
      </c>
      <c r="K618" t="s">
        <v>24</v>
      </c>
      <c r="L618">
        <v>3</v>
      </c>
      <c r="M618">
        <v>2.9499999999999998E-2</v>
      </c>
      <c r="N618">
        <v>0.28129999999999999</v>
      </c>
      <c r="O618">
        <v>7.0324999999999999E-2</v>
      </c>
      <c r="P618">
        <v>7.1</v>
      </c>
      <c r="Q618">
        <v>5</v>
      </c>
      <c r="R618">
        <v>2.2400000000000002</v>
      </c>
      <c r="S618">
        <v>5</v>
      </c>
      <c r="T618">
        <v>2</v>
      </c>
      <c r="U618">
        <v>9</v>
      </c>
      <c r="V618">
        <v>2</v>
      </c>
      <c r="W618">
        <v>5.6</v>
      </c>
      <c r="X618">
        <v>5.6</v>
      </c>
    </row>
    <row r="619" spans="1:24" x14ac:dyDescent="0.25">
      <c r="A619">
        <v>13</v>
      </c>
      <c r="B619" t="s">
        <v>29</v>
      </c>
      <c r="C619">
        <v>1</v>
      </c>
      <c r="D619" t="s">
        <v>67</v>
      </c>
      <c r="E619" t="s">
        <v>18</v>
      </c>
      <c r="F619" t="s">
        <v>224</v>
      </c>
      <c r="G619">
        <v>4</v>
      </c>
      <c r="H619">
        <v>0</v>
      </c>
      <c r="I619">
        <v>0</v>
      </c>
      <c r="J619" s="2">
        <v>41553</v>
      </c>
      <c r="K619" t="s">
        <v>24</v>
      </c>
      <c r="L619">
        <v>4</v>
      </c>
      <c r="M619">
        <v>0.10929999999999999</v>
      </c>
      <c r="N619">
        <v>0.28129999999999999</v>
      </c>
      <c r="O619">
        <v>7.0324999999999999E-2</v>
      </c>
      <c r="P619">
        <v>7.1</v>
      </c>
      <c r="Q619">
        <v>5</v>
      </c>
      <c r="R619">
        <v>2.2400000000000002</v>
      </c>
      <c r="S619">
        <v>5</v>
      </c>
      <c r="T619">
        <v>2</v>
      </c>
      <c r="U619">
        <v>9</v>
      </c>
      <c r="V619">
        <v>2</v>
      </c>
      <c r="W619">
        <v>5.6</v>
      </c>
      <c r="X619">
        <v>5.6</v>
      </c>
    </row>
    <row r="620" spans="1:24" x14ac:dyDescent="0.25">
      <c r="A620">
        <v>11</v>
      </c>
      <c r="B620" t="s">
        <v>16</v>
      </c>
      <c r="C620">
        <v>4</v>
      </c>
      <c r="D620" t="s">
        <v>87</v>
      </c>
      <c r="E620" t="s">
        <v>22</v>
      </c>
      <c r="F620" t="s">
        <v>180</v>
      </c>
      <c r="G620">
        <v>3</v>
      </c>
      <c r="H620">
        <v>3</v>
      </c>
      <c r="I620">
        <v>1</v>
      </c>
      <c r="J620" s="2">
        <v>41551</v>
      </c>
      <c r="K620" t="s">
        <v>20</v>
      </c>
      <c r="L620" t="s">
        <v>43</v>
      </c>
      <c r="M620" t="s">
        <v>43</v>
      </c>
      <c r="N620">
        <v>0.21460000000000001</v>
      </c>
      <c r="O620">
        <v>7.1533333000000004E-2</v>
      </c>
      <c r="P620">
        <v>5.6</v>
      </c>
      <c r="Q620">
        <v>3</v>
      </c>
      <c r="R620">
        <v>55.28</v>
      </c>
      <c r="S620">
        <v>9</v>
      </c>
      <c r="T620">
        <v>5</v>
      </c>
      <c r="U620">
        <v>4</v>
      </c>
      <c r="V620">
        <v>20</v>
      </c>
      <c r="W620">
        <v>6.5</v>
      </c>
      <c r="X620">
        <v>6.3</v>
      </c>
    </row>
    <row r="621" spans="1:24" x14ac:dyDescent="0.25">
      <c r="A621">
        <v>16</v>
      </c>
      <c r="B621" t="s">
        <v>16</v>
      </c>
      <c r="C621">
        <v>5</v>
      </c>
      <c r="D621" t="s">
        <v>52</v>
      </c>
      <c r="E621" t="s">
        <v>18</v>
      </c>
      <c r="F621" t="s">
        <v>180</v>
      </c>
      <c r="G621">
        <v>3</v>
      </c>
      <c r="H621">
        <v>3</v>
      </c>
      <c r="I621">
        <v>1</v>
      </c>
      <c r="J621" s="2">
        <v>41548</v>
      </c>
      <c r="K621" t="s">
        <v>20</v>
      </c>
      <c r="L621" t="s">
        <v>43</v>
      </c>
      <c r="M621" t="s">
        <v>43</v>
      </c>
      <c r="N621">
        <v>0.14019999999999999</v>
      </c>
      <c r="O621">
        <v>4.6733333000000002E-2</v>
      </c>
      <c r="P621">
        <v>1</v>
      </c>
      <c r="Q621">
        <v>3.3333333330000001</v>
      </c>
      <c r="R621">
        <v>92.373333329999994</v>
      </c>
      <c r="S621">
        <v>5</v>
      </c>
      <c r="T621">
        <v>9</v>
      </c>
      <c r="U621">
        <v>9</v>
      </c>
      <c r="V621">
        <v>59</v>
      </c>
      <c r="W621">
        <v>5.7</v>
      </c>
      <c r="X621">
        <v>5.5</v>
      </c>
    </row>
    <row r="622" spans="1:24" x14ac:dyDescent="0.25">
      <c r="A622">
        <v>16</v>
      </c>
      <c r="B622" t="s">
        <v>29</v>
      </c>
      <c r="C622">
        <v>1</v>
      </c>
      <c r="D622" t="s">
        <v>165</v>
      </c>
      <c r="E622" t="s">
        <v>22</v>
      </c>
      <c r="F622" t="s">
        <v>180</v>
      </c>
      <c r="G622">
        <v>45</v>
      </c>
      <c r="H622">
        <v>45</v>
      </c>
      <c r="I622">
        <v>1</v>
      </c>
      <c r="J622" s="2">
        <v>41548</v>
      </c>
      <c r="K622" t="s">
        <v>20</v>
      </c>
      <c r="L622" t="s">
        <v>43</v>
      </c>
      <c r="M622" t="s">
        <v>43</v>
      </c>
      <c r="N622">
        <v>1.72</v>
      </c>
      <c r="O622">
        <v>3.8222222E-2</v>
      </c>
      <c r="P622">
        <v>9</v>
      </c>
      <c r="Q622">
        <v>4.3333333329999997</v>
      </c>
      <c r="R622">
        <v>0.16</v>
      </c>
      <c r="S622">
        <v>4</v>
      </c>
      <c r="T622">
        <v>2</v>
      </c>
      <c r="U622">
        <v>4</v>
      </c>
      <c r="V622">
        <v>4</v>
      </c>
      <c r="W622">
        <v>5.9</v>
      </c>
      <c r="X622">
        <v>6.3</v>
      </c>
    </row>
    <row r="623" spans="1:24" x14ac:dyDescent="0.25">
      <c r="A623">
        <v>16</v>
      </c>
      <c r="B623" t="s">
        <v>29</v>
      </c>
      <c r="C623">
        <v>1</v>
      </c>
      <c r="D623" t="s">
        <v>98</v>
      </c>
      <c r="E623" t="s">
        <v>18</v>
      </c>
      <c r="F623" t="s">
        <v>180</v>
      </c>
      <c r="G623">
        <v>51</v>
      </c>
      <c r="H623">
        <v>51</v>
      </c>
      <c r="I623">
        <v>1</v>
      </c>
      <c r="J623" s="2">
        <v>41548</v>
      </c>
      <c r="K623" t="s">
        <v>20</v>
      </c>
      <c r="L623" t="s">
        <v>43</v>
      </c>
      <c r="M623" t="s">
        <v>43</v>
      </c>
      <c r="N623">
        <v>4.37</v>
      </c>
      <c r="O623">
        <v>8.5686275000000006E-2</v>
      </c>
      <c r="P623">
        <v>9</v>
      </c>
      <c r="Q623">
        <v>4</v>
      </c>
      <c r="R623">
        <v>0.16</v>
      </c>
      <c r="S623">
        <v>3</v>
      </c>
      <c r="T623">
        <v>3</v>
      </c>
      <c r="U623">
        <v>8</v>
      </c>
      <c r="V623">
        <v>4</v>
      </c>
      <c r="W623">
        <v>6.2</v>
      </c>
      <c r="X623">
        <v>6.6</v>
      </c>
    </row>
    <row r="624" spans="1:24" x14ac:dyDescent="0.25">
      <c r="A624">
        <v>16</v>
      </c>
      <c r="B624" t="s">
        <v>29</v>
      </c>
      <c r="C624">
        <v>2</v>
      </c>
      <c r="D624" t="s">
        <v>166</v>
      </c>
      <c r="E624" t="s">
        <v>22</v>
      </c>
      <c r="F624" t="s">
        <v>180</v>
      </c>
      <c r="G624" t="s">
        <v>43</v>
      </c>
      <c r="H624" t="s">
        <v>43</v>
      </c>
      <c r="I624">
        <v>1</v>
      </c>
      <c r="J624" s="2">
        <v>41548</v>
      </c>
      <c r="K624" t="s">
        <v>20</v>
      </c>
      <c r="L624" t="s">
        <v>43</v>
      </c>
      <c r="M624" t="s">
        <v>43</v>
      </c>
      <c r="N624">
        <v>6.06</v>
      </c>
      <c r="O624" t="s">
        <v>43</v>
      </c>
      <c r="P624">
        <v>7</v>
      </c>
      <c r="Q624">
        <v>4</v>
      </c>
      <c r="R624">
        <v>0.85333333300000003</v>
      </c>
      <c r="S624">
        <v>5</v>
      </c>
      <c r="T624">
        <v>2</v>
      </c>
      <c r="U624">
        <v>6</v>
      </c>
      <c r="V624">
        <v>1</v>
      </c>
      <c r="W624">
        <v>6</v>
      </c>
      <c r="X624">
        <v>6</v>
      </c>
    </row>
    <row r="625" spans="1:24" x14ac:dyDescent="0.25">
      <c r="A625">
        <v>10</v>
      </c>
      <c r="B625" t="s">
        <v>16</v>
      </c>
      <c r="C625">
        <v>1</v>
      </c>
      <c r="D625" t="s">
        <v>77</v>
      </c>
      <c r="E625" t="s">
        <v>22</v>
      </c>
      <c r="F625" t="s">
        <v>181</v>
      </c>
      <c r="G625">
        <v>2</v>
      </c>
      <c r="H625">
        <v>0</v>
      </c>
      <c r="I625">
        <v>0</v>
      </c>
      <c r="J625" s="2">
        <v>41549</v>
      </c>
      <c r="K625" t="s">
        <v>24</v>
      </c>
      <c r="L625">
        <v>1</v>
      </c>
      <c r="M625">
        <v>1.66E-2</v>
      </c>
      <c r="N625">
        <v>4.0899999999999999E-2</v>
      </c>
      <c r="O625">
        <v>2.0449999999999999E-2</v>
      </c>
      <c r="P625">
        <v>11.5</v>
      </c>
      <c r="Q625">
        <v>4.3333333329999997</v>
      </c>
      <c r="R625">
        <v>18.186666670000001</v>
      </c>
      <c r="S625">
        <v>4</v>
      </c>
      <c r="T625">
        <v>2</v>
      </c>
      <c r="U625">
        <v>10</v>
      </c>
      <c r="V625">
        <v>4</v>
      </c>
      <c r="W625">
        <v>6.5</v>
      </c>
      <c r="X625">
        <v>6.3</v>
      </c>
    </row>
    <row r="626" spans="1:24" x14ac:dyDescent="0.25">
      <c r="A626">
        <v>10</v>
      </c>
      <c r="B626" t="s">
        <v>16</v>
      </c>
      <c r="C626">
        <v>1</v>
      </c>
      <c r="D626" t="s">
        <v>77</v>
      </c>
      <c r="E626" t="s">
        <v>22</v>
      </c>
      <c r="F626" t="s">
        <v>181</v>
      </c>
      <c r="G626">
        <v>2</v>
      </c>
      <c r="H626">
        <v>0</v>
      </c>
      <c r="I626">
        <v>0</v>
      </c>
      <c r="J626" s="2">
        <v>41549</v>
      </c>
      <c r="K626" t="s">
        <v>24</v>
      </c>
      <c r="L626">
        <v>2</v>
      </c>
      <c r="M626">
        <v>2.4299999999999999E-2</v>
      </c>
      <c r="N626">
        <v>4.0899999999999999E-2</v>
      </c>
      <c r="O626">
        <v>2.0449999999999999E-2</v>
      </c>
      <c r="P626">
        <v>11.5</v>
      </c>
      <c r="Q626">
        <v>4.3333333329999997</v>
      </c>
      <c r="R626">
        <v>18.186666670000001</v>
      </c>
      <c r="S626">
        <v>4</v>
      </c>
      <c r="T626">
        <v>2</v>
      </c>
      <c r="U626">
        <v>10</v>
      </c>
      <c r="V626">
        <v>4</v>
      </c>
      <c r="W626">
        <v>6.5</v>
      </c>
      <c r="X626">
        <v>6.3</v>
      </c>
    </row>
    <row r="627" spans="1:24" x14ac:dyDescent="0.25">
      <c r="A627">
        <v>10</v>
      </c>
      <c r="B627" t="s">
        <v>16</v>
      </c>
      <c r="C627">
        <v>1</v>
      </c>
      <c r="D627" t="s">
        <v>79</v>
      </c>
      <c r="E627" t="s">
        <v>18</v>
      </c>
      <c r="F627" t="s">
        <v>181</v>
      </c>
      <c r="G627">
        <v>2</v>
      </c>
      <c r="H627">
        <v>0</v>
      </c>
      <c r="I627">
        <v>0</v>
      </c>
      <c r="J627" s="2">
        <v>41549</v>
      </c>
      <c r="K627" t="s">
        <v>24</v>
      </c>
      <c r="L627">
        <v>1</v>
      </c>
      <c r="M627">
        <v>6.6100000000000006E-2</v>
      </c>
      <c r="N627">
        <v>0.21460000000000001</v>
      </c>
      <c r="O627">
        <v>0.10730000000000001</v>
      </c>
      <c r="P627">
        <v>11.5</v>
      </c>
      <c r="Q627">
        <v>3.6666666669999999</v>
      </c>
      <c r="R627">
        <v>24.77333333</v>
      </c>
      <c r="S627">
        <v>5</v>
      </c>
      <c r="T627">
        <v>3</v>
      </c>
      <c r="U627">
        <v>6</v>
      </c>
      <c r="V627">
        <v>4</v>
      </c>
      <c r="W627">
        <v>6.9</v>
      </c>
      <c r="X627">
        <v>6.9</v>
      </c>
    </row>
    <row r="628" spans="1:24" x14ac:dyDescent="0.25">
      <c r="A628">
        <v>10</v>
      </c>
      <c r="B628" t="s">
        <v>16</v>
      </c>
      <c r="C628">
        <v>1</v>
      </c>
      <c r="D628" t="s">
        <v>79</v>
      </c>
      <c r="E628" t="s">
        <v>18</v>
      </c>
      <c r="F628" t="s">
        <v>181</v>
      </c>
      <c r="G628">
        <v>2</v>
      </c>
      <c r="H628">
        <v>0</v>
      </c>
      <c r="I628">
        <v>0</v>
      </c>
      <c r="J628" s="2">
        <v>41549</v>
      </c>
      <c r="K628" t="s">
        <v>24</v>
      </c>
      <c r="L628">
        <v>2</v>
      </c>
      <c r="M628">
        <v>0.14849999999999999</v>
      </c>
      <c r="N628">
        <v>0.21460000000000001</v>
      </c>
      <c r="O628">
        <v>0.10730000000000001</v>
      </c>
      <c r="P628">
        <v>11.5</v>
      </c>
      <c r="Q628">
        <v>3.6666666669999999</v>
      </c>
      <c r="R628">
        <v>24.77333333</v>
      </c>
      <c r="S628">
        <v>5</v>
      </c>
      <c r="T628">
        <v>3</v>
      </c>
      <c r="U628">
        <v>6</v>
      </c>
      <c r="V628">
        <v>4</v>
      </c>
      <c r="W628">
        <v>6.9</v>
      </c>
      <c r="X628">
        <v>6.9</v>
      </c>
    </row>
    <row r="629" spans="1:24" x14ac:dyDescent="0.25">
      <c r="A629">
        <v>10</v>
      </c>
      <c r="B629" t="s">
        <v>16</v>
      </c>
      <c r="C629">
        <v>2</v>
      </c>
      <c r="D629" t="s">
        <v>54</v>
      </c>
      <c r="E629" t="s">
        <v>22</v>
      </c>
      <c r="F629" t="s">
        <v>181</v>
      </c>
      <c r="G629">
        <v>3</v>
      </c>
      <c r="H629">
        <v>0</v>
      </c>
      <c r="I629">
        <v>0</v>
      </c>
      <c r="J629" s="2">
        <v>41549</v>
      </c>
      <c r="K629" t="s">
        <v>24</v>
      </c>
      <c r="L629">
        <v>1</v>
      </c>
      <c r="M629">
        <v>0.21279999999999999</v>
      </c>
      <c r="N629">
        <v>0.51629999999999998</v>
      </c>
      <c r="O629">
        <v>0.1721</v>
      </c>
      <c r="P629">
        <v>9.5</v>
      </c>
      <c r="Q629">
        <v>4</v>
      </c>
      <c r="R629">
        <v>26.853333330000002</v>
      </c>
      <c r="S629">
        <v>7</v>
      </c>
      <c r="T629">
        <v>6</v>
      </c>
      <c r="U629">
        <v>8</v>
      </c>
      <c r="V629">
        <v>11</v>
      </c>
      <c r="W629">
        <v>7</v>
      </c>
      <c r="X629">
        <v>6.6</v>
      </c>
    </row>
    <row r="630" spans="1:24" x14ac:dyDescent="0.25">
      <c r="A630">
        <v>10</v>
      </c>
      <c r="B630" t="s">
        <v>16</v>
      </c>
      <c r="C630">
        <v>2</v>
      </c>
      <c r="D630" t="s">
        <v>54</v>
      </c>
      <c r="E630" t="s">
        <v>22</v>
      </c>
      <c r="F630" t="s">
        <v>181</v>
      </c>
      <c r="G630">
        <v>3</v>
      </c>
      <c r="H630">
        <v>0</v>
      </c>
      <c r="I630">
        <v>0</v>
      </c>
      <c r="J630" s="2">
        <v>41549</v>
      </c>
      <c r="K630" t="s">
        <v>24</v>
      </c>
      <c r="L630">
        <v>2</v>
      </c>
      <c r="M630">
        <v>5.4300000000000001E-2</v>
      </c>
      <c r="N630">
        <v>0.51629999999999998</v>
      </c>
      <c r="O630">
        <v>0.1721</v>
      </c>
      <c r="P630">
        <v>9.5</v>
      </c>
      <c r="Q630">
        <v>4</v>
      </c>
      <c r="R630">
        <v>26.853333330000002</v>
      </c>
      <c r="S630">
        <v>7</v>
      </c>
      <c r="T630">
        <v>6</v>
      </c>
      <c r="U630">
        <v>8</v>
      </c>
      <c r="V630">
        <v>11</v>
      </c>
      <c r="W630">
        <v>7</v>
      </c>
      <c r="X630">
        <v>6.6</v>
      </c>
    </row>
    <row r="631" spans="1:24" x14ac:dyDescent="0.25">
      <c r="A631">
        <v>10</v>
      </c>
      <c r="B631" t="s">
        <v>16</v>
      </c>
      <c r="C631">
        <v>2</v>
      </c>
      <c r="D631" t="s">
        <v>54</v>
      </c>
      <c r="E631" t="s">
        <v>22</v>
      </c>
      <c r="F631" t="s">
        <v>181</v>
      </c>
      <c r="G631">
        <v>3</v>
      </c>
      <c r="H631">
        <v>0</v>
      </c>
      <c r="I631">
        <v>0</v>
      </c>
      <c r="J631" s="2">
        <v>41549</v>
      </c>
      <c r="K631" t="s">
        <v>24</v>
      </c>
      <c r="L631">
        <v>3</v>
      </c>
      <c r="M631">
        <v>0.2492</v>
      </c>
      <c r="N631">
        <v>0.51629999999999998</v>
      </c>
      <c r="O631">
        <v>0.1721</v>
      </c>
      <c r="P631">
        <v>9.5</v>
      </c>
      <c r="Q631">
        <v>4</v>
      </c>
      <c r="R631">
        <v>26.853333330000002</v>
      </c>
      <c r="S631">
        <v>7</v>
      </c>
      <c r="T631">
        <v>6</v>
      </c>
      <c r="U631">
        <v>8</v>
      </c>
      <c r="V631">
        <v>11</v>
      </c>
      <c r="W631">
        <v>7</v>
      </c>
      <c r="X631">
        <v>6.6</v>
      </c>
    </row>
    <row r="632" spans="1:24" x14ac:dyDescent="0.25">
      <c r="A632">
        <v>10</v>
      </c>
      <c r="B632" t="s">
        <v>16</v>
      </c>
      <c r="C632">
        <v>2</v>
      </c>
      <c r="D632" t="s">
        <v>104</v>
      </c>
      <c r="E632" t="s">
        <v>18</v>
      </c>
      <c r="F632" t="s">
        <v>181</v>
      </c>
      <c r="G632">
        <v>1</v>
      </c>
      <c r="H632">
        <v>0</v>
      </c>
      <c r="I632">
        <v>0</v>
      </c>
      <c r="J632" s="2">
        <v>41549</v>
      </c>
      <c r="K632" t="s">
        <v>24</v>
      </c>
      <c r="L632">
        <v>1</v>
      </c>
      <c r="M632">
        <v>4.5600000000000002E-2</v>
      </c>
      <c r="N632">
        <v>4.5600000000000002E-2</v>
      </c>
      <c r="O632">
        <v>4.5600000000000002E-2</v>
      </c>
      <c r="P632">
        <v>9.5</v>
      </c>
      <c r="Q632">
        <v>4</v>
      </c>
      <c r="R632">
        <v>32.746666670000003</v>
      </c>
      <c r="S632">
        <v>13</v>
      </c>
      <c r="T632">
        <v>6</v>
      </c>
      <c r="U632">
        <v>7</v>
      </c>
      <c r="V632">
        <v>8</v>
      </c>
      <c r="W632">
        <v>6.6</v>
      </c>
      <c r="X632">
        <v>6.5</v>
      </c>
    </row>
    <row r="633" spans="1:24" x14ac:dyDescent="0.25">
      <c r="A633">
        <v>10</v>
      </c>
      <c r="B633" t="s">
        <v>16</v>
      </c>
      <c r="C633">
        <v>3</v>
      </c>
      <c r="D633" t="s">
        <v>21</v>
      </c>
      <c r="E633" t="s">
        <v>22</v>
      </c>
      <c r="F633" t="s">
        <v>181</v>
      </c>
      <c r="G633">
        <v>1</v>
      </c>
      <c r="H633">
        <v>0</v>
      </c>
      <c r="I633">
        <v>0</v>
      </c>
      <c r="J633" s="2">
        <v>41549</v>
      </c>
      <c r="K633" t="s">
        <v>24</v>
      </c>
      <c r="L633">
        <v>1</v>
      </c>
      <c r="M633">
        <v>0.1066</v>
      </c>
      <c r="N633">
        <v>0.1066</v>
      </c>
      <c r="O633">
        <v>0.1066</v>
      </c>
      <c r="P633">
        <v>7.5</v>
      </c>
      <c r="Q633">
        <v>4</v>
      </c>
      <c r="R633">
        <v>42.106666670000003</v>
      </c>
      <c r="S633">
        <v>7</v>
      </c>
      <c r="T633">
        <v>2</v>
      </c>
      <c r="U633">
        <v>8</v>
      </c>
      <c r="V633">
        <v>5</v>
      </c>
      <c r="W633">
        <v>7.1</v>
      </c>
      <c r="X633">
        <v>7.1</v>
      </c>
    </row>
    <row r="634" spans="1:24" x14ac:dyDescent="0.25">
      <c r="A634">
        <v>10</v>
      </c>
      <c r="B634" t="s">
        <v>16</v>
      </c>
      <c r="C634">
        <v>4</v>
      </c>
      <c r="D634" t="s">
        <v>148</v>
      </c>
      <c r="E634" t="s">
        <v>18</v>
      </c>
      <c r="F634" t="s">
        <v>181</v>
      </c>
      <c r="G634">
        <v>3</v>
      </c>
      <c r="H634">
        <v>0</v>
      </c>
      <c r="I634">
        <v>0</v>
      </c>
      <c r="J634" s="2">
        <v>41549</v>
      </c>
      <c r="K634" t="s">
        <v>24</v>
      </c>
      <c r="L634">
        <v>1</v>
      </c>
      <c r="M634">
        <v>2.7799999999999998E-2</v>
      </c>
      <c r="N634">
        <v>0.53359999999999996</v>
      </c>
      <c r="O634">
        <v>0.17786666700000001</v>
      </c>
      <c r="P634">
        <v>3.5</v>
      </c>
      <c r="Q634">
        <v>3.6666666669999999</v>
      </c>
      <c r="R634">
        <v>80.239999999999995</v>
      </c>
      <c r="S634">
        <v>7</v>
      </c>
      <c r="T634">
        <v>5</v>
      </c>
      <c r="U634">
        <v>8</v>
      </c>
      <c r="V634">
        <v>29</v>
      </c>
      <c r="W634">
        <v>6.6</v>
      </c>
      <c r="X634">
        <v>6.4</v>
      </c>
    </row>
    <row r="635" spans="1:24" x14ac:dyDescent="0.25">
      <c r="A635">
        <v>10</v>
      </c>
      <c r="B635" t="s">
        <v>16</v>
      </c>
      <c r="C635">
        <v>4</v>
      </c>
      <c r="D635" t="s">
        <v>148</v>
      </c>
      <c r="E635" t="s">
        <v>18</v>
      </c>
      <c r="F635" t="s">
        <v>181</v>
      </c>
      <c r="G635">
        <v>3</v>
      </c>
      <c r="H635">
        <v>0</v>
      </c>
      <c r="I635">
        <v>0</v>
      </c>
      <c r="J635" s="2">
        <v>41549</v>
      </c>
      <c r="K635" t="s">
        <v>24</v>
      </c>
      <c r="L635">
        <v>2</v>
      </c>
      <c r="M635">
        <v>1.5699999999999999E-2</v>
      </c>
      <c r="N635">
        <v>0.53359999999999996</v>
      </c>
      <c r="O635">
        <v>0.17786666700000001</v>
      </c>
      <c r="P635">
        <v>3.5</v>
      </c>
      <c r="Q635">
        <v>3.6666666669999999</v>
      </c>
      <c r="R635">
        <v>80.239999999999995</v>
      </c>
      <c r="S635">
        <v>7</v>
      </c>
      <c r="T635">
        <v>5</v>
      </c>
      <c r="U635">
        <v>8</v>
      </c>
      <c r="V635">
        <v>29</v>
      </c>
      <c r="W635">
        <v>6.6</v>
      </c>
      <c r="X635">
        <v>6.4</v>
      </c>
    </row>
    <row r="636" spans="1:24" x14ac:dyDescent="0.25">
      <c r="A636">
        <v>10</v>
      </c>
      <c r="B636" t="s">
        <v>16</v>
      </c>
      <c r="C636">
        <v>4</v>
      </c>
      <c r="D636" t="s">
        <v>148</v>
      </c>
      <c r="E636" t="s">
        <v>18</v>
      </c>
      <c r="F636" t="s">
        <v>181</v>
      </c>
      <c r="G636">
        <v>3</v>
      </c>
      <c r="H636">
        <v>0</v>
      </c>
      <c r="I636">
        <v>0</v>
      </c>
      <c r="J636" s="2">
        <v>41549</v>
      </c>
      <c r="K636" t="s">
        <v>24</v>
      </c>
      <c r="L636">
        <v>3</v>
      </c>
      <c r="M636">
        <v>0.49009999999999998</v>
      </c>
      <c r="N636">
        <v>0.53359999999999996</v>
      </c>
      <c r="O636">
        <v>0.17786666700000001</v>
      </c>
      <c r="P636">
        <v>3.5</v>
      </c>
      <c r="Q636">
        <v>3.6666666669999999</v>
      </c>
      <c r="R636">
        <v>80.239999999999995</v>
      </c>
      <c r="S636">
        <v>7</v>
      </c>
      <c r="T636">
        <v>5</v>
      </c>
      <c r="U636">
        <v>8</v>
      </c>
      <c r="V636">
        <v>29</v>
      </c>
      <c r="W636">
        <v>6.6</v>
      </c>
      <c r="X636">
        <v>6.4</v>
      </c>
    </row>
    <row r="637" spans="1:24" x14ac:dyDescent="0.25">
      <c r="A637">
        <v>10</v>
      </c>
      <c r="B637" t="s">
        <v>29</v>
      </c>
      <c r="C637">
        <v>1</v>
      </c>
      <c r="D637" t="s">
        <v>105</v>
      </c>
      <c r="E637" t="s">
        <v>22</v>
      </c>
      <c r="F637" t="s">
        <v>181</v>
      </c>
      <c r="G637">
        <v>7</v>
      </c>
      <c r="H637">
        <v>0</v>
      </c>
      <c r="I637">
        <v>0</v>
      </c>
      <c r="J637" s="2">
        <v>41549</v>
      </c>
      <c r="K637" t="s">
        <v>24</v>
      </c>
      <c r="L637">
        <v>1</v>
      </c>
      <c r="M637">
        <v>8.2600000000000007E-2</v>
      </c>
      <c r="N637">
        <v>1.3112999999999999</v>
      </c>
      <c r="O637">
        <v>0.187328571</v>
      </c>
      <c r="P637">
        <v>11.5</v>
      </c>
      <c r="Q637">
        <v>5</v>
      </c>
      <c r="R637">
        <v>20.266666669999999</v>
      </c>
      <c r="S637">
        <v>3</v>
      </c>
      <c r="T637">
        <v>2</v>
      </c>
      <c r="U637">
        <v>4</v>
      </c>
      <c r="V637">
        <v>4</v>
      </c>
      <c r="W637">
        <v>6.5</v>
      </c>
      <c r="X637">
        <v>6.5</v>
      </c>
    </row>
    <row r="638" spans="1:24" x14ac:dyDescent="0.25">
      <c r="A638">
        <v>10</v>
      </c>
      <c r="B638" t="s">
        <v>29</v>
      </c>
      <c r="C638">
        <v>1</v>
      </c>
      <c r="D638" t="s">
        <v>105</v>
      </c>
      <c r="E638" t="s">
        <v>22</v>
      </c>
      <c r="F638" t="s">
        <v>181</v>
      </c>
      <c r="G638">
        <v>7</v>
      </c>
      <c r="H638">
        <v>0</v>
      </c>
      <c r="I638">
        <v>0</v>
      </c>
      <c r="J638" s="2">
        <v>41549</v>
      </c>
      <c r="K638" t="s">
        <v>24</v>
      </c>
      <c r="L638">
        <v>2</v>
      </c>
      <c r="M638">
        <v>0.6341</v>
      </c>
      <c r="N638">
        <v>1.3112999999999999</v>
      </c>
      <c r="O638">
        <v>0.187328571</v>
      </c>
      <c r="P638">
        <v>11.5</v>
      </c>
      <c r="Q638">
        <v>5</v>
      </c>
      <c r="R638">
        <v>20.266666669999999</v>
      </c>
      <c r="S638">
        <v>3</v>
      </c>
      <c r="T638">
        <v>2</v>
      </c>
      <c r="U638">
        <v>4</v>
      </c>
      <c r="V638">
        <v>4</v>
      </c>
      <c r="W638">
        <v>6.5</v>
      </c>
      <c r="X638">
        <v>6.5</v>
      </c>
    </row>
    <row r="639" spans="1:24" x14ac:dyDescent="0.25">
      <c r="A639">
        <v>10</v>
      </c>
      <c r="B639" t="s">
        <v>29</v>
      </c>
      <c r="C639">
        <v>1</v>
      </c>
      <c r="D639" t="s">
        <v>105</v>
      </c>
      <c r="E639" t="s">
        <v>22</v>
      </c>
      <c r="F639" t="s">
        <v>181</v>
      </c>
      <c r="G639">
        <v>7</v>
      </c>
      <c r="H639">
        <v>0</v>
      </c>
      <c r="I639">
        <v>0</v>
      </c>
      <c r="J639" s="2">
        <v>41549</v>
      </c>
      <c r="K639" t="s">
        <v>24</v>
      </c>
      <c r="L639">
        <v>3</v>
      </c>
      <c r="M639">
        <v>0.2888</v>
      </c>
      <c r="N639">
        <v>1.3112999999999999</v>
      </c>
      <c r="O639">
        <v>0.187328571</v>
      </c>
      <c r="P639">
        <v>11.5</v>
      </c>
      <c r="Q639">
        <v>5</v>
      </c>
      <c r="R639">
        <v>20.266666669999999</v>
      </c>
      <c r="S639">
        <v>3</v>
      </c>
      <c r="T639">
        <v>2</v>
      </c>
      <c r="U639">
        <v>4</v>
      </c>
      <c r="V639">
        <v>4</v>
      </c>
      <c r="W639">
        <v>6.5</v>
      </c>
      <c r="X639">
        <v>6.5</v>
      </c>
    </row>
    <row r="640" spans="1:24" x14ac:dyDescent="0.25">
      <c r="A640">
        <v>10</v>
      </c>
      <c r="B640" t="s">
        <v>29</v>
      </c>
      <c r="C640">
        <v>1</v>
      </c>
      <c r="D640" t="s">
        <v>105</v>
      </c>
      <c r="E640" t="s">
        <v>22</v>
      </c>
      <c r="F640" t="s">
        <v>181</v>
      </c>
      <c r="G640">
        <v>7</v>
      </c>
      <c r="H640">
        <v>0</v>
      </c>
      <c r="I640">
        <v>0</v>
      </c>
      <c r="J640" s="2">
        <v>41549</v>
      </c>
      <c r="K640" t="s">
        <v>24</v>
      </c>
      <c r="L640">
        <v>4</v>
      </c>
      <c r="M640">
        <v>0.15820000000000001</v>
      </c>
      <c r="N640">
        <v>1.3112999999999999</v>
      </c>
      <c r="O640">
        <v>0.187328571</v>
      </c>
      <c r="P640">
        <v>11.5</v>
      </c>
      <c r="Q640">
        <v>5</v>
      </c>
      <c r="R640">
        <v>20.266666669999999</v>
      </c>
      <c r="S640">
        <v>3</v>
      </c>
      <c r="T640">
        <v>2</v>
      </c>
      <c r="U640">
        <v>4</v>
      </c>
      <c r="V640">
        <v>4</v>
      </c>
      <c r="W640">
        <v>6.5</v>
      </c>
      <c r="X640">
        <v>6.5</v>
      </c>
    </row>
    <row r="641" spans="1:24" x14ac:dyDescent="0.25">
      <c r="A641">
        <v>10</v>
      </c>
      <c r="B641" t="s">
        <v>29</v>
      </c>
      <c r="C641">
        <v>1</v>
      </c>
      <c r="D641" t="s">
        <v>105</v>
      </c>
      <c r="E641" t="s">
        <v>22</v>
      </c>
      <c r="F641" t="s">
        <v>181</v>
      </c>
      <c r="G641">
        <v>7</v>
      </c>
      <c r="H641">
        <v>0</v>
      </c>
      <c r="I641">
        <v>0</v>
      </c>
      <c r="J641" s="2">
        <v>41549</v>
      </c>
      <c r="K641" t="s">
        <v>24</v>
      </c>
      <c r="L641">
        <v>5</v>
      </c>
      <c r="M641">
        <v>3.8800000000000001E-2</v>
      </c>
      <c r="N641">
        <v>1.3112999999999999</v>
      </c>
      <c r="O641">
        <v>0.187328571</v>
      </c>
      <c r="P641">
        <v>11.5</v>
      </c>
      <c r="Q641">
        <v>5</v>
      </c>
      <c r="R641">
        <v>20.266666669999999</v>
      </c>
      <c r="S641">
        <v>3</v>
      </c>
      <c r="T641">
        <v>2</v>
      </c>
      <c r="U641">
        <v>4</v>
      </c>
      <c r="V641">
        <v>4</v>
      </c>
      <c r="W641">
        <v>6.5</v>
      </c>
      <c r="X641">
        <v>6.5</v>
      </c>
    </row>
    <row r="642" spans="1:24" x14ac:dyDescent="0.25">
      <c r="A642">
        <v>10</v>
      </c>
      <c r="B642" t="s">
        <v>29</v>
      </c>
      <c r="C642">
        <v>1</v>
      </c>
      <c r="D642" t="s">
        <v>105</v>
      </c>
      <c r="E642" t="s">
        <v>22</v>
      </c>
      <c r="F642" t="s">
        <v>181</v>
      </c>
      <c r="G642">
        <v>7</v>
      </c>
      <c r="H642">
        <v>0</v>
      </c>
      <c r="I642">
        <v>0</v>
      </c>
      <c r="J642" s="2">
        <v>41549</v>
      </c>
      <c r="K642" t="s">
        <v>24</v>
      </c>
      <c r="L642">
        <v>6</v>
      </c>
      <c r="M642">
        <v>3.2899999999999999E-2</v>
      </c>
      <c r="N642">
        <v>1.3112999999999999</v>
      </c>
      <c r="O642">
        <v>0.187328571</v>
      </c>
      <c r="P642">
        <v>11.5</v>
      </c>
      <c r="Q642">
        <v>5</v>
      </c>
      <c r="R642">
        <v>20.266666669999999</v>
      </c>
      <c r="S642">
        <v>3</v>
      </c>
      <c r="T642">
        <v>2</v>
      </c>
      <c r="U642">
        <v>4</v>
      </c>
      <c r="V642">
        <v>4</v>
      </c>
      <c r="W642">
        <v>6.5</v>
      </c>
      <c r="X642">
        <v>6.5</v>
      </c>
    </row>
    <row r="643" spans="1:24" x14ac:dyDescent="0.25">
      <c r="A643">
        <v>10</v>
      </c>
      <c r="B643" t="s">
        <v>29</v>
      </c>
      <c r="C643">
        <v>1</v>
      </c>
      <c r="D643" t="s">
        <v>105</v>
      </c>
      <c r="E643" t="s">
        <v>22</v>
      </c>
      <c r="F643" t="s">
        <v>181</v>
      </c>
      <c r="G643">
        <v>7</v>
      </c>
      <c r="H643">
        <v>0</v>
      </c>
      <c r="I643">
        <v>0</v>
      </c>
      <c r="J643" s="2">
        <v>41549</v>
      </c>
      <c r="K643" t="s">
        <v>24</v>
      </c>
      <c r="L643">
        <v>7</v>
      </c>
      <c r="M643">
        <v>7.5899999999999995E-2</v>
      </c>
      <c r="N643">
        <v>1.3112999999999999</v>
      </c>
      <c r="O643">
        <v>0.187328571</v>
      </c>
      <c r="P643">
        <v>11.5</v>
      </c>
      <c r="Q643">
        <v>5</v>
      </c>
      <c r="R643">
        <v>20.266666669999999</v>
      </c>
      <c r="S643">
        <v>3</v>
      </c>
      <c r="T643">
        <v>2</v>
      </c>
      <c r="U643">
        <v>4</v>
      </c>
      <c r="V643">
        <v>4</v>
      </c>
      <c r="W643">
        <v>6.5</v>
      </c>
      <c r="X643">
        <v>6.5</v>
      </c>
    </row>
    <row r="644" spans="1:24" x14ac:dyDescent="0.25">
      <c r="A644">
        <v>10</v>
      </c>
      <c r="B644" t="s">
        <v>29</v>
      </c>
      <c r="C644">
        <v>1</v>
      </c>
      <c r="D644" t="s">
        <v>82</v>
      </c>
      <c r="E644" t="s">
        <v>18</v>
      </c>
      <c r="F644" t="s">
        <v>181</v>
      </c>
      <c r="G644">
        <v>1</v>
      </c>
      <c r="H644">
        <v>0</v>
      </c>
      <c r="I644">
        <v>0</v>
      </c>
      <c r="J644" s="2">
        <v>41549</v>
      </c>
      <c r="K644" t="s">
        <v>24</v>
      </c>
      <c r="L644">
        <v>1</v>
      </c>
      <c r="M644">
        <v>2.4377</v>
      </c>
      <c r="N644">
        <v>2.4377</v>
      </c>
      <c r="O644">
        <v>2.4377</v>
      </c>
      <c r="P644">
        <v>11.5</v>
      </c>
      <c r="Q644">
        <v>5</v>
      </c>
      <c r="R644">
        <v>18.186666670000001</v>
      </c>
      <c r="S644">
        <v>4</v>
      </c>
      <c r="T644">
        <v>3</v>
      </c>
      <c r="U644">
        <v>9</v>
      </c>
      <c r="V644">
        <v>2</v>
      </c>
      <c r="W644">
        <v>6.4</v>
      </c>
      <c r="X644">
        <v>6.4</v>
      </c>
    </row>
    <row r="645" spans="1:24" x14ac:dyDescent="0.25">
      <c r="A645">
        <v>10</v>
      </c>
      <c r="B645" t="s">
        <v>29</v>
      </c>
      <c r="C645">
        <v>2</v>
      </c>
      <c r="D645" t="s">
        <v>56</v>
      </c>
      <c r="E645" t="s">
        <v>22</v>
      </c>
      <c r="F645" t="s">
        <v>181</v>
      </c>
      <c r="G645">
        <v>3</v>
      </c>
      <c r="H645">
        <v>0</v>
      </c>
      <c r="I645">
        <v>0</v>
      </c>
      <c r="J645" s="2">
        <v>41549</v>
      </c>
      <c r="K645" t="s">
        <v>24</v>
      </c>
      <c r="L645">
        <v>1</v>
      </c>
      <c r="M645">
        <v>1.7100000000000001E-2</v>
      </c>
      <c r="N645">
        <v>0.17319999999999999</v>
      </c>
      <c r="O645">
        <v>5.7733332999999998E-2</v>
      </c>
      <c r="P645">
        <v>9.5</v>
      </c>
      <c r="Q645">
        <v>5</v>
      </c>
      <c r="R645">
        <v>28.58666667</v>
      </c>
      <c r="S645">
        <v>2</v>
      </c>
      <c r="T645">
        <v>2</v>
      </c>
      <c r="U645">
        <v>1</v>
      </c>
      <c r="V645">
        <v>1</v>
      </c>
      <c r="W645">
        <v>6.4</v>
      </c>
      <c r="X645">
        <v>6.8</v>
      </c>
    </row>
    <row r="646" spans="1:24" x14ac:dyDescent="0.25">
      <c r="A646">
        <v>10</v>
      </c>
      <c r="B646" t="s">
        <v>29</v>
      </c>
      <c r="C646">
        <v>2</v>
      </c>
      <c r="D646" t="s">
        <v>56</v>
      </c>
      <c r="E646" t="s">
        <v>22</v>
      </c>
      <c r="F646" t="s">
        <v>181</v>
      </c>
      <c r="G646">
        <v>3</v>
      </c>
      <c r="H646">
        <v>0</v>
      </c>
      <c r="I646">
        <v>0</v>
      </c>
      <c r="J646" s="2">
        <v>41549</v>
      </c>
      <c r="K646" t="s">
        <v>24</v>
      </c>
      <c r="L646">
        <v>2</v>
      </c>
      <c r="M646">
        <v>1.8599999999999998E-2</v>
      </c>
      <c r="N646">
        <v>0.17319999999999999</v>
      </c>
      <c r="O646">
        <v>5.7733332999999998E-2</v>
      </c>
      <c r="P646">
        <v>9.5</v>
      </c>
      <c r="Q646">
        <v>5</v>
      </c>
      <c r="R646">
        <v>28.58666667</v>
      </c>
      <c r="S646">
        <v>2</v>
      </c>
      <c r="T646">
        <v>2</v>
      </c>
      <c r="U646">
        <v>1</v>
      </c>
      <c r="V646">
        <v>1</v>
      </c>
      <c r="W646">
        <v>6.4</v>
      </c>
      <c r="X646">
        <v>6.8</v>
      </c>
    </row>
    <row r="647" spans="1:24" x14ac:dyDescent="0.25">
      <c r="A647">
        <v>10</v>
      </c>
      <c r="B647" t="s">
        <v>29</v>
      </c>
      <c r="C647">
        <v>2</v>
      </c>
      <c r="D647" t="s">
        <v>56</v>
      </c>
      <c r="E647" t="s">
        <v>22</v>
      </c>
      <c r="F647" t="s">
        <v>181</v>
      </c>
      <c r="G647">
        <v>3</v>
      </c>
      <c r="H647">
        <v>0</v>
      </c>
      <c r="I647">
        <v>0</v>
      </c>
      <c r="J647" s="2">
        <v>41549</v>
      </c>
      <c r="K647" t="s">
        <v>24</v>
      </c>
      <c r="L647">
        <v>3</v>
      </c>
      <c r="M647">
        <v>0.13750000000000001</v>
      </c>
      <c r="N647">
        <v>0.17319999999999999</v>
      </c>
      <c r="O647">
        <v>5.7733332999999998E-2</v>
      </c>
      <c r="P647">
        <v>9.5</v>
      </c>
      <c r="Q647">
        <v>5</v>
      </c>
      <c r="R647">
        <v>28.58666667</v>
      </c>
      <c r="S647">
        <v>2</v>
      </c>
      <c r="T647">
        <v>2</v>
      </c>
      <c r="U647">
        <v>1</v>
      </c>
      <c r="V647">
        <v>1</v>
      </c>
      <c r="W647">
        <v>6.4</v>
      </c>
      <c r="X647">
        <v>6.8</v>
      </c>
    </row>
    <row r="648" spans="1:24" x14ac:dyDescent="0.25">
      <c r="A648">
        <v>10</v>
      </c>
      <c r="B648" t="s">
        <v>29</v>
      </c>
      <c r="C648">
        <v>2</v>
      </c>
      <c r="D648" t="s">
        <v>57</v>
      </c>
      <c r="E648" t="s">
        <v>18</v>
      </c>
      <c r="F648" t="s">
        <v>181</v>
      </c>
      <c r="G648">
        <v>3</v>
      </c>
      <c r="H648">
        <v>0</v>
      </c>
      <c r="I648">
        <v>0</v>
      </c>
      <c r="J648" s="2">
        <v>41549</v>
      </c>
      <c r="K648" t="s">
        <v>24</v>
      </c>
      <c r="L648">
        <v>1</v>
      </c>
      <c r="M648">
        <v>5.5999999999999999E-3</v>
      </c>
      <c r="N648">
        <v>0.94730000000000003</v>
      </c>
      <c r="O648">
        <v>0.315766667</v>
      </c>
      <c r="P648">
        <v>9.5</v>
      </c>
      <c r="Q648">
        <v>5</v>
      </c>
      <c r="R648">
        <v>29.626666669999999</v>
      </c>
      <c r="S648">
        <v>3</v>
      </c>
      <c r="T648">
        <v>3</v>
      </c>
      <c r="U648">
        <v>2</v>
      </c>
      <c r="V648">
        <v>1</v>
      </c>
      <c r="W648">
        <v>6.1</v>
      </c>
      <c r="X648">
        <v>6.5</v>
      </c>
    </row>
    <row r="649" spans="1:24" x14ac:dyDescent="0.25">
      <c r="A649">
        <v>10</v>
      </c>
      <c r="B649" t="s">
        <v>29</v>
      </c>
      <c r="C649">
        <v>2</v>
      </c>
      <c r="D649" t="s">
        <v>57</v>
      </c>
      <c r="E649" t="s">
        <v>18</v>
      </c>
      <c r="F649" t="s">
        <v>181</v>
      </c>
      <c r="G649">
        <v>3</v>
      </c>
      <c r="H649">
        <v>0</v>
      </c>
      <c r="I649">
        <v>0</v>
      </c>
      <c r="J649" s="2">
        <v>41549</v>
      </c>
      <c r="K649" t="s">
        <v>24</v>
      </c>
      <c r="L649">
        <v>2</v>
      </c>
      <c r="M649">
        <v>4.4000000000000003E-3</v>
      </c>
      <c r="N649">
        <v>0.94730000000000003</v>
      </c>
      <c r="O649">
        <v>0.315766667</v>
      </c>
      <c r="P649">
        <v>9.5</v>
      </c>
      <c r="Q649">
        <v>5</v>
      </c>
      <c r="R649">
        <v>29.626666669999999</v>
      </c>
      <c r="S649">
        <v>3</v>
      </c>
      <c r="T649">
        <v>3</v>
      </c>
      <c r="U649">
        <v>2</v>
      </c>
      <c r="V649">
        <v>1</v>
      </c>
      <c r="W649">
        <v>6.1</v>
      </c>
      <c r="X649">
        <v>6.5</v>
      </c>
    </row>
    <row r="650" spans="1:24" x14ac:dyDescent="0.25">
      <c r="A650">
        <v>10</v>
      </c>
      <c r="B650" t="s">
        <v>29</v>
      </c>
      <c r="C650">
        <v>2</v>
      </c>
      <c r="D650" t="s">
        <v>57</v>
      </c>
      <c r="E650" t="s">
        <v>18</v>
      </c>
      <c r="F650" t="s">
        <v>181</v>
      </c>
      <c r="G650">
        <v>3</v>
      </c>
      <c r="H650">
        <v>0</v>
      </c>
      <c r="I650">
        <v>0</v>
      </c>
      <c r="J650" s="2">
        <v>41549</v>
      </c>
      <c r="K650" t="s">
        <v>24</v>
      </c>
      <c r="L650">
        <v>3</v>
      </c>
      <c r="M650">
        <v>0.93730000000000002</v>
      </c>
      <c r="N650">
        <v>0.94730000000000003</v>
      </c>
      <c r="O650">
        <v>0.315766667</v>
      </c>
      <c r="P650">
        <v>9.5</v>
      </c>
      <c r="Q650">
        <v>5</v>
      </c>
      <c r="R650">
        <v>29.626666669999999</v>
      </c>
      <c r="S650">
        <v>3</v>
      </c>
      <c r="T650">
        <v>3</v>
      </c>
      <c r="U650">
        <v>2</v>
      </c>
      <c r="V650">
        <v>1</v>
      </c>
      <c r="W650">
        <v>6.1</v>
      </c>
      <c r="X650">
        <v>6.5</v>
      </c>
    </row>
    <row r="651" spans="1:24" x14ac:dyDescent="0.25">
      <c r="A651">
        <v>10</v>
      </c>
      <c r="B651" t="s">
        <v>29</v>
      </c>
      <c r="C651">
        <v>3</v>
      </c>
      <c r="D651" t="s">
        <v>58</v>
      </c>
      <c r="E651" t="s">
        <v>22</v>
      </c>
      <c r="F651" t="s">
        <v>181</v>
      </c>
      <c r="G651">
        <v>4</v>
      </c>
      <c r="H651">
        <v>0</v>
      </c>
      <c r="I651">
        <v>0</v>
      </c>
      <c r="J651" s="2">
        <v>41549</v>
      </c>
      <c r="K651" t="s">
        <v>24</v>
      </c>
      <c r="L651">
        <v>1</v>
      </c>
      <c r="M651">
        <v>1.9E-2</v>
      </c>
      <c r="N651">
        <v>0.48970000000000002</v>
      </c>
      <c r="O651">
        <v>0.12242500000000001</v>
      </c>
      <c r="P651">
        <v>7.5</v>
      </c>
      <c r="Q651">
        <v>4</v>
      </c>
      <c r="R651">
        <v>43.493333329999999</v>
      </c>
      <c r="S651">
        <v>6</v>
      </c>
      <c r="T651">
        <v>2</v>
      </c>
      <c r="U651">
        <v>5</v>
      </c>
      <c r="V651">
        <v>1</v>
      </c>
      <c r="W651">
        <v>6.5</v>
      </c>
      <c r="X651">
        <v>6.3</v>
      </c>
    </row>
    <row r="652" spans="1:24" x14ac:dyDescent="0.25">
      <c r="A652">
        <v>10</v>
      </c>
      <c r="B652" t="s">
        <v>29</v>
      </c>
      <c r="C652">
        <v>3</v>
      </c>
      <c r="D652" t="s">
        <v>58</v>
      </c>
      <c r="E652" t="s">
        <v>22</v>
      </c>
      <c r="F652" t="s">
        <v>181</v>
      </c>
      <c r="G652">
        <v>4</v>
      </c>
      <c r="H652">
        <v>0</v>
      </c>
      <c r="I652">
        <v>0</v>
      </c>
      <c r="J652" s="2">
        <v>41549</v>
      </c>
      <c r="K652" t="s">
        <v>24</v>
      </c>
      <c r="L652">
        <v>2</v>
      </c>
      <c r="M652">
        <v>0.25790000000000002</v>
      </c>
      <c r="N652">
        <v>0.48970000000000002</v>
      </c>
      <c r="O652">
        <v>0.12242500000000001</v>
      </c>
      <c r="P652">
        <v>7.5</v>
      </c>
      <c r="Q652">
        <v>4</v>
      </c>
      <c r="R652">
        <v>43.493333329999999</v>
      </c>
      <c r="S652">
        <v>6</v>
      </c>
      <c r="T652">
        <v>2</v>
      </c>
      <c r="U652">
        <v>5</v>
      </c>
      <c r="V652">
        <v>1</v>
      </c>
      <c r="W652">
        <v>6.5</v>
      </c>
      <c r="X652">
        <v>6.3</v>
      </c>
    </row>
    <row r="653" spans="1:24" x14ac:dyDescent="0.25">
      <c r="A653">
        <v>10</v>
      </c>
      <c r="B653" t="s">
        <v>29</v>
      </c>
      <c r="C653">
        <v>3</v>
      </c>
      <c r="D653" t="s">
        <v>58</v>
      </c>
      <c r="E653" t="s">
        <v>22</v>
      </c>
      <c r="F653" t="s">
        <v>181</v>
      </c>
      <c r="G653">
        <v>4</v>
      </c>
      <c r="H653">
        <v>0</v>
      </c>
      <c r="I653">
        <v>0</v>
      </c>
      <c r="J653" s="2">
        <v>41549</v>
      </c>
      <c r="K653" t="s">
        <v>24</v>
      </c>
      <c r="L653">
        <v>3</v>
      </c>
      <c r="M653">
        <v>8.3900000000000002E-2</v>
      </c>
      <c r="N653">
        <v>0.48970000000000002</v>
      </c>
      <c r="O653">
        <v>0.12242500000000001</v>
      </c>
      <c r="P653">
        <v>7.5</v>
      </c>
      <c r="Q653">
        <v>4</v>
      </c>
      <c r="R653">
        <v>43.493333329999999</v>
      </c>
      <c r="S653">
        <v>6</v>
      </c>
      <c r="T653">
        <v>2</v>
      </c>
      <c r="U653">
        <v>5</v>
      </c>
      <c r="V653">
        <v>1</v>
      </c>
      <c r="W653">
        <v>6.5</v>
      </c>
      <c r="X653">
        <v>6.3</v>
      </c>
    </row>
    <row r="654" spans="1:24" x14ac:dyDescent="0.25">
      <c r="A654">
        <v>10</v>
      </c>
      <c r="B654" t="s">
        <v>29</v>
      </c>
      <c r="C654">
        <v>3</v>
      </c>
      <c r="D654" t="s">
        <v>58</v>
      </c>
      <c r="E654" t="s">
        <v>22</v>
      </c>
      <c r="F654" t="s">
        <v>181</v>
      </c>
      <c r="G654">
        <v>4</v>
      </c>
      <c r="H654">
        <v>0</v>
      </c>
      <c r="I654">
        <v>0</v>
      </c>
      <c r="J654" s="2">
        <v>41549</v>
      </c>
      <c r="K654" t="s">
        <v>24</v>
      </c>
      <c r="L654">
        <v>4</v>
      </c>
      <c r="M654">
        <v>0.12889999999999999</v>
      </c>
      <c r="N654">
        <v>0.48970000000000002</v>
      </c>
      <c r="O654">
        <v>0.12242500000000001</v>
      </c>
      <c r="P654">
        <v>7.5</v>
      </c>
      <c r="Q654">
        <v>4</v>
      </c>
      <c r="R654">
        <v>43.493333329999999</v>
      </c>
      <c r="S654">
        <v>6</v>
      </c>
      <c r="T654">
        <v>2</v>
      </c>
      <c r="U654">
        <v>5</v>
      </c>
      <c r="V654">
        <v>1</v>
      </c>
      <c r="W654">
        <v>6.5</v>
      </c>
      <c r="X654">
        <v>6.3</v>
      </c>
    </row>
    <row r="655" spans="1:24" x14ac:dyDescent="0.25">
      <c r="A655">
        <v>10</v>
      </c>
      <c r="B655" t="s">
        <v>29</v>
      </c>
      <c r="C655">
        <v>3</v>
      </c>
      <c r="D655" t="s">
        <v>83</v>
      </c>
      <c r="E655" t="s">
        <v>18</v>
      </c>
      <c r="F655" t="s">
        <v>181</v>
      </c>
      <c r="G655">
        <v>1</v>
      </c>
      <c r="H655">
        <v>0</v>
      </c>
      <c r="I655">
        <v>0</v>
      </c>
      <c r="J655" s="2">
        <v>41549</v>
      </c>
      <c r="K655" t="s">
        <v>24</v>
      </c>
      <c r="L655">
        <v>1</v>
      </c>
      <c r="M655">
        <v>0.2989</v>
      </c>
      <c r="N655">
        <v>0.2989</v>
      </c>
      <c r="O655">
        <v>0.2989</v>
      </c>
      <c r="P655">
        <v>7.5</v>
      </c>
      <c r="Q655">
        <v>5.6666666670000003</v>
      </c>
      <c r="R655">
        <v>41.066666669999996</v>
      </c>
      <c r="S655">
        <v>7</v>
      </c>
      <c r="T655">
        <v>2</v>
      </c>
      <c r="U655">
        <v>4</v>
      </c>
      <c r="V655">
        <v>2</v>
      </c>
      <c r="W655">
        <v>6.5</v>
      </c>
      <c r="X655">
        <v>6.6</v>
      </c>
    </row>
    <row r="656" spans="1:24" x14ac:dyDescent="0.25">
      <c r="A656">
        <v>10</v>
      </c>
      <c r="B656" t="s">
        <v>29</v>
      </c>
      <c r="C656">
        <v>5</v>
      </c>
      <c r="D656" t="s">
        <v>135</v>
      </c>
      <c r="E656" t="s">
        <v>22</v>
      </c>
      <c r="F656" t="s">
        <v>181</v>
      </c>
      <c r="G656">
        <v>1</v>
      </c>
      <c r="H656">
        <v>0</v>
      </c>
      <c r="I656">
        <v>0</v>
      </c>
      <c r="J656" s="2">
        <v>41549</v>
      </c>
      <c r="K656" t="s">
        <v>24</v>
      </c>
      <c r="L656">
        <v>1</v>
      </c>
      <c r="M656">
        <v>7.9899999999999999E-2</v>
      </c>
      <c r="N656">
        <v>7.9899999999999999E-2</v>
      </c>
      <c r="O656">
        <v>7.9899999999999999E-2</v>
      </c>
      <c r="P656">
        <v>3.5</v>
      </c>
      <c r="Q656">
        <v>4</v>
      </c>
      <c r="R656">
        <v>77.813333330000006</v>
      </c>
      <c r="S656">
        <v>5</v>
      </c>
      <c r="T656">
        <v>4</v>
      </c>
      <c r="U656">
        <v>7</v>
      </c>
      <c r="V656">
        <v>4</v>
      </c>
      <c r="W656">
        <v>6.6</v>
      </c>
      <c r="X656">
        <v>6.8</v>
      </c>
    </row>
    <row r="657" spans="1:24" x14ac:dyDescent="0.25">
      <c r="A657">
        <v>11</v>
      </c>
      <c r="B657" t="s">
        <v>16</v>
      </c>
      <c r="C657">
        <v>2</v>
      </c>
      <c r="D657" t="s">
        <v>17</v>
      </c>
      <c r="E657" t="s">
        <v>18</v>
      </c>
      <c r="F657" t="s">
        <v>181</v>
      </c>
      <c r="G657">
        <v>1</v>
      </c>
      <c r="H657">
        <v>0</v>
      </c>
      <c r="I657">
        <v>0</v>
      </c>
      <c r="J657" s="2">
        <v>41551</v>
      </c>
      <c r="K657" t="s">
        <v>24</v>
      </c>
      <c r="L657">
        <v>1</v>
      </c>
      <c r="M657">
        <v>7.3200000000000001E-2</v>
      </c>
      <c r="N657">
        <v>7.3200000000000001E-2</v>
      </c>
      <c r="O657">
        <v>7.3200000000000001E-2</v>
      </c>
      <c r="P657">
        <v>12.1</v>
      </c>
      <c r="Q657">
        <v>4</v>
      </c>
      <c r="R657">
        <v>18.533333330000001</v>
      </c>
      <c r="S657">
        <v>4</v>
      </c>
      <c r="T657">
        <v>2</v>
      </c>
      <c r="U657">
        <v>6</v>
      </c>
      <c r="V657">
        <v>4</v>
      </c>
      <c r="W657">
        <v>6.5</v>
      </c>
      <c r="X657">
        <v>6.3</v>
      </c>
    </row>
    <row r="658" spans="1:24" x14ac:dyDescent="0.25">
      <c r="A658">
        <v>11</v>
      </c>
      <c r="B658" t="s">
        <v>16</v>
      </c>
      <c r="C658">
        <v>4</v>
      </c>
      <c r="D658" t="s">
        <v>87</v>
      </c>
      <c r="E658" t="s">
        <v>22</v>
      </c>
      <c r="F658" t="s">
        <v>181</v>
      </c>
      <c r="G658">
        <v>2</v>
      </c>
      <c r="H658">
        <v>0</v>
      </c>
      <c r="I658">
        <v>0</v>
      </c>
      <c r="J658" s="2">
        <v>41551</v>
      </c>
      <c r="K658" t="s">
        <v>24</v>
      </c>
      <c r="L658">
        <v>1</v>
      </c>
      <c r="M658">
        <v>1.5900000000000001E-2</v>
      </c>
      <c r="N658">
        <v>2.7799999999999998E-2</v>
      </c>
      <c r="O658">
        <v>1.3899999999999999E-2</v>
      </c>
      <c r="P658">
        <v>5.6</v>
      </c>
      <c r="Q658">
        <v>3</v>
      </c>
      <c r="R658">
        <v>55.28</v>
      </c>
      <c r="S658">
        <v>9</v>
      </c>
      <c r="T658">
        <v>5</v>
      </c>
      <c r="U658">
        <v>4</v>
      </c>
      <c r="V658">
        <v>20</v>
      </c>
      <c r="W658">
        <v>6.5</v>
      </c>
      <c r="X658">
        <v>6.3</v>
      </c>
    </row>
    <row r="659" spans="1:24" x14ac:dyDescent="0.25">
      <c r="A659">
        <v>11</v>
      </c>
      <c r="B659" t="s">
        <v>16</v>
      </c>
      <c r="C659">
        <v>4</v>
      </c>
      <c r="D659" t="s">
        <v>87</v>
      </c>
      <c r="E659" t="s">
        <v>22</v>
      </c>
      <c r="F659" t="s">
        <v>181</v>
      </c>
      <c r="G659">
        <v>2</v>
      </c>
      <c r="H659">
        <v>0</v>
      </c>
      <c r="I659">
        <v>0</v>
      </c>
      <c r="J659" s="2">
        <v>41551</v>
      </c>
      <c r="K659" t="s">
        <v>24</v>
      </c>
      <c r="L659">
        <v>2</v>
      </c>
      <c r="M659">
        <v>1.1900000000000001E-2</v>
      </c>
      <c r="N659">
        <v>2.7799999999999998E-2</v>
      </c>
      <c r="O659">
        <v>1.3899999999999999E-2</v>
      </c>
      <c r="P659">
        <v>5.6</v>
      </c>
      <c r="Q659">
        <v>3</v>
      </c>
      <c r="R659">
        <v>55.28</v>
      </c>
      <c r="S659">
        <v>9</v>
      </c>
      <c r="T659">
        <v>5</v>
      </c>
      <c r="U659">
        <v>4</v>
      </c>
      <c r="V659">
        <v>20</v>
      </c>
      <c r="W659">
        <v>6.5</v>
      </c>
      <c r="X659">
        <v>6.3</v>
      </c>
    </row>
    <row r="660" spans="1:24" x14ac:dyDescent="0.25">
      <c r="A660">
        <v>11</v>
      </c>
      <c r="B660" t="s">
        <v>16</v>
      </c>
      <c r="C660">
        <v>4</v>
      </c>
      <c r="D660" t="s">
        <v>88</v>
      </c>
      <c r="E660" t="s">
        <v>18</v>
      </c>
      <c r="F660" t="s">
        <v>181</v>
      </c>
      <c r="G660">
        <v>1</v>
      </c>
      <c r="H660">
        <v>0</v>
      </c>
      <c r="I660">
        <v>0</v>
      </c>
      <c r="J660" s="2">
        <v>41551</v>
      </c>
      <c r="K660" t="s">
        <v>24</v>
      </c>
      <c r="L660">
        <v>1</v>
      </c>
      <c r="M660">
        <v>0.12609999999999999</v>
      </c>
      <c r="N660">
        <v>0.12609999999999999</v>
      </c>
      <c r="O660">
        <v>0.12609999999999999</v>
      </c>
      <c r="P660">
        <v>5.6</v>
      </c>
      <c r="Q660">
        <v>3</v>
      </c>
      <c r="R660">
        <v>69.84</v>
      </c>
      <c r="S660">
        <v>11</v>
      </c>
      <c r="T660">
        <v>10</v>
      </c>
      <c r="U660">
        <v>27</v>
      </c>
      <c r="V660">
        <v>25</v>
      </c>
      <c r="W660">
        <v>5.9</v>
      </c>
      <c r="X660">
        <v>5.9</v>
      </c>
    </row>
    <row r="661" spans="1:24" x14ac:dyDescent="0.25">
      <c r="A661">
        <v>11</v>
      </c>
      <c r="B661" t="s">
        <v>29</v>
      </c>
      <c r="C661">
        <v>1</v>
      </c>
      <c r="D661" t="s">
        <v>107</v>
      </c>
      <c r="E661" t="s">
        <v>22</v>
      </c>
      <c r="F661" t="s">
        <v>181</v>
      </c>
      <c r="G661">
        <v>1</v>
      </c>
      <c r="H661">
        <v>0</v>
      </c>
      <c r="I661">
        <v>0</v>
      </c>
      <c r="J661" s="2">
        <v>41551</v>
      </c>
      <c r="K661" t="s">
        <v>24</v>
      </c>
      <c r="L661">
        <v>1</v>
      </c>
      <c r="M661">
        <v>3.6999999999999998E-2</v>
      </c>
      <c r="N661">
        <v>3.6999999999999998E-2</v>
      </c>
      <c r="O661">
        <v>3.6999999999999998E-2</v>
      </c>
      <c r="P661">
        <v>13.2</v>
      </c>
      <c r="Q661">
        <v>4</v>
      </c>
      <c r="R661">
        <v>5.7066666670000004</v>
      </c>
      <c r="S661">
        <v>4</v>
      </c>
      <c r="T661">
        <v>2</v>
      </c>
      <c r="U661">
        <v>3</v>
      </c>
      <c r="V661">
        <v>3</v>
      </c>
      <c r="W661">
        <v>5.8</v>
      </c>
      <c r="X661">
        <v>5.6</v>
      </c>
    </row>
    <row r="662" spans="1:24" x14ac:dyDescent="0.25">
      <c r="A662">
        <v>11</v>
      </c>
      <c r="B662" t="s">
        <v>29</v>
      </c>
      <c r="C662">
        <v>1</v>
      </c>
      <c r="D662" t="s">
        <v>61</v>
      </c>
      <c r="E662" t="s">
        <v>18</v>
      </c>
      <c r="F662" t="s">
        <v>181</v>
      </c>
      <c r="G662">
        <v>1</v>
      </c>
      <c r="H662">
        <v>0</v>
      </c>
      <c r="I662">
        <v>0</v>
      </c>
      <c r="J662" s="2">
        <v>41551</v>
      </c>
      <c r="K662" t="s">
        <v>24</v>
      </c>
      <c r="L662">
        <v>1</v>
      </c>
      <c r="M662">
        <v>1.84E-2</v>
      </c>
      <c r="N662">
        <v>1.84E-2</v>
      </c>
      <c r="O662">
        <v>1.84E-2</v>
      </c>
      <c r="P662">
        <v>13.2</v>
      </c>
      <c r="Q662">
        <v>4</v>
      </c>
      <c r="R662">
        <v>2.9333333330000002</v>
      </c>
      <c r="S662">
        <v>3</v>
      </c>
      <c r="T662">
        <v>2</v>
      </c>
      <c r="U662">
        <v>3</v>
      </c>
      <c r="V662">
        <v>2</v>
      </c>
      <c r="W662">
        <v>6.2</v>
      </c>
      <c r="X662">
        <v>5.8</v>
      </c>
    </row>
    <row r="663" spans="1:24" x14ac:dyDescent="0.25">
      <c r="A663">
        <v>11</v>
      </c>
      <c r="B663" t="s">
        <v>29</v>
      </c>
      <c r="C663">
        <v>2</v>
      </c>
      <c r="D663" t="s">
        <v>30</v>
      </c>
      <c r="E663" t="s">
        <v>22</v>
      </c>
      <c r="F663" t="s">
        <v>181</v>
      </c>
      <c r="G663">
        <v>2</v>
      </c>
      <c r="H663">
        <v>0</v>
      </c>
      <c r="I663">
        <v>0</v>
      </c>
      <c r="J663" s="2">
        <v>41551</v>
      </c>
      <c r="K663" t="s">
        <v>24</v>
      </c>
      <c r="L663">
        <v>1</v>
      </c>
      <c r="M663">
        <v>4.9399999999999999E-2</v>
      </c>
      <c r="N663">
        <v>6.4299999999999996E-2</v>
      </c>
      <c r="O663">
        <v>3.2149999999999998E-2</v>
      </c>
      <c r="P663">
        <v>11.2</v>
      </c>
      <c r="Q663">
        <v>3.6666666669999999</v>
      </c>
      <c r="R663">
        <v>6.0533333330000003</v>
      </c>
      <c r="S663">
        <v>3</v>
      </c>
      <c r="T663">
        <v>2</v>
      </c>
      <c r="U663">
        <v>3</v>
      </c>
      <c r="V663">
        <v>2</v>
      </c>
      <c r="W663">
        <v>5.9</v>
      </c>
      <c r="X663">
        <v>5.7</v>
      </c>
    </row>
    <row r="664" spans="1:24" x14ac:dyDescent="0.25">
      <c r="A664">
        <v>11</v>
      </c>
      <c r="B664" t="s">
        <v>29</v>
      </c>
      <c r="C664">
        <v>2</v>
      </c>
      <c r="D664" t="s">
        <v>30</v>
      </c>
      <c r="E664" t="s">
        <v>22</v>
      </c>
      <c r="F664" t="s">
        <v>181</v>
      </c>
      <c r="G664">
        <v>2</v>
      </c>
      <c r="H664">
        <v>0</v>
      </c>
      <c r="I664">
        <v>0</v>
      </c>
      <c r="J664" s="2">
        <v>41551</v>
      </c>
      <c r="K664" t="s">
        <v>24</v>
      </c>
      <c r="L664">
        <v>2</v>
      </c>
      <c r="M664">
        <v>1.49E-2</v>
      </c>
      <c r="N664">
        <v>6.4299999999999996E-2</v>
      </c>
      <c r="O664">
        <v>3.2149999999999998E-2</v>
      </c>
      <c r="P664">
        <v>11.2</v>
      </c>
      <c r="Q664">
        <v>3.6666666669999999</v>
      </c>
      <c r="R664">
        <v>6.0533333330000003</v>
      </c>
      <c r="S664">
        <v>3</v>
      </c>
      <c r="T664">
        <v>2</v>
      </c>
      <c r="U664">
        <v>3</v>
      </c>
      <c r="V664">
        <v>2</v>
      </c>
      <c r="W664">
        <v>5.9</v>
      </c>
      <c r="X664">
        <v>5.7</v>
      </c>
    </row>
    <row r="665" spans="1:24" x14ac:dyDescent="0.25">
      <c r="A665">
        <v>11</v>
      </c>
      <c r="B665" t="s">
        <v>29</v>
      </c>
      <c r="C665">
        <v>2</v>
      </c>
      <c r="D665" t="s">
        <v>31</v>
      </c>
      <c r="E665" t="s">
        <v>18</v>
      </c>
      <c r="F665" t="s">
        <v>181</v>
      </c>
      <c r="G665">
        <v>2</v>
      </c>
      <c r="H665">
        <v>0</v>
      </c>
      <c r="I665">
        <v>0</v>
      </c>
      <c r="J665" s="2">
        <v>41551</v>
      </c>
      <c r="K665" t="s">
        <v>24</v>
      </c>
      <c r="L665">
        <v>1</v>
      </c>
      <c r="M665">
        <v>1.15E-2</v>
      </c>
      <c r="N665">
        <v>0.21160000000000001</v>
      </c>
      <c r="O665">
        <v>0.10580000000000001</v>
      </c>
      <c r="P665">
        <v>11.2</v>
      </c>
      <c r="Q665">
        <v>3.6666666669999999</v>
      </c>
      <c r="R665">
        <v>7.7866666670000004</v>
      </c>
      <c r="S665">
        <v>3</v>
      </c>
      <c r="T665">
        <v>4</v>
      </c>
      <c r="U665">
        <v>4</v>
      </c>
      <c r="V665">
        <v>4</v>
      </c>
      <c r="W665">
        <v>6</v>
      </c>
      <c r="X665">
        <v>5.8</v>
      </c>
    </row>
    <row r="666" spans="1:24" x14ac:dyDescent="0.25">
      <c r="A666">
        <v>11</v>
      </c>
      <c r="B666" t="s">
        <v>29</v>
      </c>
      <c r="C666">
        <v>2</v>
      </c>
      <c r="D666" t="s">
        <v>31</v>
      </c>
      <c r="E666" t="s">
        <v>18</v>
      </c>
      <c r="F666" t="s">
        <v>181</v>
      </c>
      <c r="G666">
        <v>2</v>
      </c>
      <c r="H666">
        <v>0</v>
      </c>
      <c r="I666">
        <v>0</v>
      </c>
      <c r="J666" s="2">
        <v>41551</v>
      </c>
      <c r="K666" t="s">
        <v>24</v>
      </c>
      <c r="L666">
        <v>2</v>
      </c>
      <c r="M666">
        <v>0.2001</v>
      </c>
      <c r="N666">
        <v>0.21160000000000001</v>
      </c>
      <c r="O666">
        <v>0.10580000000000001</v>
      </c>
      <c r="P666">
        <v>11.2</v>
      </c>
      <c r="Q666">
        <v>3.6666666669999999</v>
      </c>
      <c r="R666">
        <v>7.7866666670000004</v>
      </c>
      <c r="S666">
        <v>3</v>
      </c>
      <c r="T666">
        <v>4</v>
      </c>
      <c r="U666">
        <v>4</v>
      </c>
      <c r="V666">
        <v>4</v>
      </c>
      <c r="W666">
        <v>6</v>
      </c>
      <c r="X666">
        <v>5.8</v>
      </c>
    </row>
    <row r="667" spans="1:24" x14ac:dyDescent="0.25">
      <c r="A667">
        <v>11</v>
      </c>
      <c r="B667" t="s">
        <v>29</v>
      </c>
      <c r="C667">
        <v>3</v>
      </c>
      <c r="D667" t="s">
        <v>130</v>
      </c>
      <c r="E667" t="s">
        <v>22</v>
      </c>
      <c r="F667" t="s">
        <v>181</v>
      </c>
      <c r="G667">
        <v>3</v>
      </c>
      <c r="H667">
        <v>0</v>
      </c>
      <c r="I667">
        <v>0</v>
      </c>
      <c r="J667" s="2">
        <v>41551</v>
      </c>
      <c r="K667" t="s">
        <v>24</v>
      </c>
      <c r="L667">
        <v>1</v>
      </c>
      <c r="M667">
        <v>0.01</v>
      </c>
      <c r="N667">
        <v>0.63580000000000003</v>
      </c>
      <c r="O667">
        <v>0.12716</v>
      </c>
      <c r="P667">
        <v>10</v>
      </c>
      <c r="Q667">
        <v>3</v>
      </c>
      <c r="R667">
        <v>11.6</v>
      </c>
      <c r="S667">
        <v>4</v>
      </c>
      <c r="T667">
        <v>2</v>
      </c>
      <c r="U667">
        <v>2</v>
      </c>
      <c r="V667">
        <v>2</v>
      </c>
      <c r="W667">
        <v>6</v>
      </c>
      <c r="X667">
        <v>5.9</v>
      </c>
    </row>
    <row r="668" spans="1:24" x14ac:dyDescent="0.25">
      <c r="A668">
        <v>11</v>
      </c>
      <c r="B668" t="s">
        <v>29</v>
      </c>
      <c r="C668">
        <v>3</v>
      </c>
      <c r="D668" t="s">
        <v>130</v>
      </c>
      <c r="E668" t="s">
        <v>22</v>
      </c>
      <c r="F668" t="s">
        <v>181</v>
      </c>
      <c r="G668">
        <v>3</v>
      </c>
      <c r="H668">
        <v>0</v>
      </c>
      <c r="I668">
        <v>0</v>
      </c>
      <c r="J668" s="2">
        <v>41551</v>
      </c>
      <c r="K668" t="s">
        <v>24</v>
      </c>
      <c r="L668">
        <v>2</v>
      </c>
      <c r="M668">
        <v>4.7500000000000001E-2</v>
      </c>
      <c r="N668">
        <v>0.63580000000000003</v>
      </c>
      <c r="O668">
        <v>0.12716</v>
      </c>
      <c r="P668">
        <v>10</v>
      </c>
      <c r="Q668">
        <v>3</v>
      </c>
      <c r="R668">
        <v>11.6</v>
      </c>
      <c r="S668">
        <v>4</v>
      </c>
      <c r="T668">
        <v>2</v>
      </c>
      <c r="U668">
        <v>2</v>
      </c>
      <c r="V668">
        <v>2</v>
      </c>
      <c r="W668">
        <v>6</v>
      </c>
      <c r="X668">
        <v>5.9</v>
      </c>
    </row>
    <row r="669" spans="1:24" x14ac:dyDescent="0.25">
      <c r="A669">
        <v>11</v>
      </c>
      <c r="B669" t="s">
        <v>29</v>
      </c>
      <c r="C669">
        <v>3</v>
      </c>
      <c r="D669" t="s">
        <v>130</v>
      </c>
      <c r="E669" t="s">
        <v>22</v>
      </c>
      <c r="F669" t="s">
        <v>181</v>
      </c>
      <c r="G669">
        <v>3</v>
      </c>
      <c r="H669">
        <v>0</v>
      </c>
      <c r="I669">
        <v>0</v>
      </c>
      <c r="J669" s="2">
        <v>41551</v>
      </c>
      <c r="K669" t="s">
        <v>24</v>
      </c>
      <c r="L669">
        <v>3</v>
      </c>
      <c r="M669">
        <v>0.40089999999999998</v>
      </c>
      <c r="N669">
        <v>0.63580000000000003</v>
      </c>
      <c r="O669">
        <v>0.12716</v>
      </c>
      <c r="P669">
        <v>10</v>
      </c>
      <c r="Q669">
        <v>3</v>
      </c>
      <c r="R669">
        <v>11.6</v>
      </c>
      <c r="S669">
        <v>4</v>
      </c>
      <c r="T669">
        <v>2</v>
      </c>
      <c r="U669">
        <v>2</v>
      </c>
      <c r="V669">
        <v>2</v>
      </c>
      <c r="W669">
        <v>6</v>
      </c>
      <c r="X669">
        <v>5.9</v>
      </c>
    </row>
    <row r="670" spans="1:24" x14ac:dyDescent="0.25">
      <c r="A670">
        <v>11</v>
      </c>
      <c r="B670" t="s">
        <v>29</v>
      </c>
      <c r="C670">
        <v>3</v>
      </c>
      <c r="D670" t="s">
        <v>130</v>
      </c>
      <c r="E670" t="s">
        <v>22</v>
      </c>
      <c r="F670" t="s">
        <v>181</v>
      </c>
      <c r="G670">
        <v>3</v>
      </c>
      <c r="H670">
        <v>0</v>
      </c>
      <c r="I670">
        <v>0</v>
      </c>
      <c r="J670" s="2">
        <v>41551</v>
      </c>
      <c r="K670" t="s">
        <v>24</v>
      </c>
      <c r="L670">
        <v>4</v>
      </c>
      <c r="M670">
        <v>6.8199999999999997E-2</v>
      </c>
      <c r="N670">
        <v>0.63580000000000003</v>
      </c>
      <c r="O670">
        <v>0.12716</v>
      </c>
      <c r="P670">
        <v>10</v>
      </c>
      <c r="Q670">
        <v>3</v>
      </c>
      <c r="R670">
        <v>11.6</v>
      </c>
      <c r="S670">
        <v>4</v>
      </c>
      <c r="T670">
        <v>2</v>
      </c>
      <c r="U670">
        <v>2</v>
      </c>
      <c r="V670">
        <v>2</v>
      </c>
      <c r="W670">
        <v>6</v>
      </c>
      <c r="X670">
        <v>5.9</v>
      </c>
    </row>
    <row r="671" spans="1:24" x14ac:dyDescent="0.25">
      <c r="A671">
        <v>11</v>
      </c>
      <c r="B671" t="s">
        <v>29</v>
      </c>
      <c r="C671">
        <v>3</v>
      </c>
      <c r="D671" t="s">
        <v>130</v>
      </c>
      <c r="E671" t="s">
        <v>22</v>
      </c>
      <c r="F671" t="s">
        <v>181</v>
      </c>
      <c r="G671">
        <v>3</v>
      </c>
      <c r="H671">
        <v>0</v>
      </c>
      <c r="I671">
        <v>0</v>
      </c>
      <c r="J671" s="2">
        <v>41551</v>
      </c>
      <c r="K671" t="s">
        <v>24</v>
      </c>
      <c r="L671">
        <v>5</v>
      </c>
      <c r="M671">
        <v>0.10920000000000001</v>
      </c>
      <c r="N671">
        <v>0.63580000000000003</v>
      </c>
      <c r="O671">
        <v>0.12716</v>
      </c>
      <c r="P671">
        <v>10</v>
      </c>
      <c r="Q671">
        <v>3</v>
      </c>
      <c r="R671">
        <v>11.6</v>
      </c>
      <c r="S671">
        <v>4</v>
      </c>
      <c r="T671">
        <v>2</v>
      </c>
      <c r="U671">
        <v>2</v>
      </c>
      <c r="V671">
        <v>2</v>
      </c>
      <c r="W671">
        <v>6</v>
      </c>
      <c r="X671">
        <v>5.9</v>
      </c>
    </row>
    <row r="672" spans="1:24" x14ac:dyDescent="0.25">
      <c r="A672">
        <v>11</v>
      </c>
      <c r="B672" t="s">
        <v>29</v>
      </c>
      <c r="C672">
        <v>3</v>
      </c>
      <c r="D672" t="s">
        <v>91</v>
      </c>
      <c r="E672" t="s">
        <v>18</v>
      </c>
      <c r="F672" t="s">
        <v>181</v>
      </c>
      <c r="G672">
        <v>5</v>
      </c>
      <c r="H672">
        <v>0</v>
      </c>
      <c r="I672">
        <v>0</v>
      </c>
      <c r="J672" s="2">
        <v>41551</v>
      </c>
      <c r="K672" t="s">
        <v>24</v>
      </c>
      <c r="L672">
        <v>1</v>
      </c>
      <c r="M672">
        <v>7.2700000000000001E-2</v>
      </c>
      <c r="N672">
        <v>0.32819999999999999</v>
      </c>
      <c r="O672">
        <v>6.5640000000000004E-2</v>
      </c>
      <c r="P672">
        <v>10</v>
      </c>
      <c r="Q672">
        <v>3</v>
      </c>
      <c r="R672">
        <v>9.52</v>
      </c>
      <c r="S672">
        <v>3</v>
      </c>
      <c r="T672">
        <v>2</v>
      </c>
      <c r="U672">
        <v>2</v>
      </c>
      <c r="V672">
        <v>2</v>
      </c>
      <c r="W672">
        <v>6.2</v>
      </c>
      <c r="X672">
        <v>5.9</v>
      </c>
    </row>
    <row r="673" spans="1:24" x14ac:dyDescent="0.25">
      <c r="A673">
        <v>11</v>
      </c>
      <c r="B673" t="s">
        <v>29</v>
      </c>
      <c r="C673">
        <v>3</v>
      </c>
      <c r="D673" t="s">
        <v>91</v>
      </c>
      <c r="E673" t="s">
        <v>18</v>
      </c>
      <c r="F673" t="s">
        <v>181</v>
      </c>
      <c r="G673">
        <v>5</v>
      </c>
      <c r="H673">
        <v>0</v>
      </c>
      <c r="I673">
        <v>0</v>
      </c>
      <c r="J673" s="2">
        <v>41551</v>
      </c>
      <c r="K673" t="s">
        <v>24</v>
      </c>
      <c r="L673">
        <v>2</v>
      </c>
      <c r="M673">
        <v>0.18729999999999999</v>
      </c>
      <c r="N673">
        <v>0.32819999999999999</v>
      </c>
      <c r="O673">
        <v>6.5640000000000004E-2</v>
      </c>
      <c r="P673">
        <v>10</v>
      </c>
      <c r="Q673">
        <v>3</v>
      </c>
      <c r="R673">
        <v>9.52</v>
      </c>
      <c r="S673">
        <v>3</v>
      </c>
      <c r="T673">
        <v>2</v>
      </c>
      <c r="U673">
        <v>2</v>
      </c>
      <c r="V673">
        <v>2</v>
      </c>
      <c r="W673">
        <v>6.2</v>
      </c>
      <c r="X673">
        <v>5.9</v>
      </c>
    </row>
    <row r="674" spans="1:24" x14ac:dyDescent="0.25">
      <c r="A674">
        <v>11</v>
      </c>
      <c r="B674" t="s">
        <v>29</v>
      </c>
      <c r="C674">
        <v>3</v>
      </c>
      <c r="D674" t="s">
        <v>91</v>
      </c>
      <c r="E674" t="s">
        <v>18</v>
      </c>
      <c r="F674" t="s">
        <v>181</v>
      </c>
      <c r="G674">
        <v>5</v>
      </c>
      <c r="H674">
        <v>0</v>
      </c>
      <c r="I674">
        <v>0</v>
      </c>
      <c r="J674" s="2">
        <v>41551</v>
      </c>
      <c r="K674" t="s">
        <v>24</v>
      </c>
      <c r="L674">
        <v>3</v>
      </c>
      <c r="M674">
        <v>3.1800000000000002E-2</v>
      </c>
      <c r="N674">
        <v>0.32819999999999999</v>
      </c>
      <c r="O674">
        <v>6.5640000000000004E-2</v>
      </c>
      <c r="P674">
        <v>10</v>
      </c>
      <c r="Q674">
        <v>3</v>
      </c>
      <c r="R674">
        <v>9.52</v>
      </c>
      <c r="S674">
        <v>3</v>
      </c>
      <c r="T674">
        <v>2</v>
      </c>
      <c r="U674">
        <v>2</v>
      </c>
      <c r="V674">
        <v>2</v>
      </c>
      <c r="W674">
        <v>6.2</v>
      </c>
      <c r="X674">
        <v>5.9</v>
      </c>
    </row>
    <row r="675" spans="1:24" x14ac:dyDescent="0.25">
      <c r="A675">
        <v>11</v>
      </c>
      <c r="B675" t="s">
        <v>29</v>
      </c>
      <c r="C675">
        <v>3</v>
      </c>
      <c r="D675" t="s">
        <v>91</v>
      </c>
      <c r="E675" t="s">
        <v>18</v>
      </c>
      <c r="F675" t="s">
        <v>181</v>
      </c>
      <c r="G675">
        <v>5</v>
      </c>
      <c r="H675">
        <v>0</v>
      </c>
      <c r="I675">
        <v>0</v>
      </c>
      <c r="J675" s="2">
        <v>41551</v>
      </c>
      <c r="K675" t="s">
        <v>24</v>
      </c>
      <c r="L675">
        <v>4</v>
      </c>
      <c r="M675">
        <v>2.1100000000000001E-2</v>
      </c>
      <c r="N675">
        <v>0.32819999999999999</v>
      </c>
      <c r="O675">
        <v>6.5640000000000004E-2</v>
      </c>
      <c r="P675">
        <v>10</v>
      </c>
      <c r="Q675">
        <v>3</v>
      </c>
      <c r="R675">
        <v>9.52</v>
      </c>
      <c r="S675">
        <v>3</v>
      </c>
      <c r="T675">
        <v>2</v>
      </c>
      <c r="U675">
        <v>2</v>
      </c>
      <c r="V675">
        <v>2</v>
      </c>
      <c r="W675">
        <v>6.2</v>
      </c>
      <c r="X675">
        <v>5.9</v>
      </c>
    </row>
    <row r="676" spans="1:24" x14ac:dyDescent="0.25">
      <c r="A676">
        <v>11</v>
      </c>
      <c r="B676" t="s">
        <v>29</v>
      </c>
      <c r="C676">
        <v>3</v>
      </c>
      <c r="D676" t="s">
        <v>91</v>
      </c>
      <c r="E676" t="s">
        <v>18</v>
      </c>
      <c r="F676" t="s">
        <v>181</v>
      </c>
      <c r="G676">
        <v>5</v>
      </c>
      <c r="H676">
        <v>0</v>
      </c>
      <c r="I676">
        <v>0</v>
      </c>
      <c r="J676" s="2">
        <v>41551</v>
      </c>
      <c r="K676" t="s">
        <v>24</v>
      </c>
      <c r="L676">
        <v>5</v>
      </c>
      <c r="M676">
        <v>1.5299999999999999E-2</v>
      </c>
      <c r="N676">
        <v>0.32819999999999999</v>
      </c>
      <c r="O676">
        <v>6.5640000000000004E-2</v>
      </c>
      <c r="P676">
        <v>10</v>
      </c>
      <c r="Q676">
        <v>3</v>
      </c>
      <c r="R676">
        <v>9.52</v>
      </c>
      <c r="S676">
        <v>3</v>
      </c>
      <c r="T676">
        <v>2</v>
      </c>
      <c r="U676">
        <v>2</v>
      </c>
      <c r="V676">
        <v>2</v>
      </c>
      <c r="W676">
        <v>6.2</v>
      </c>
      <c r="X676">
        <v>5.9</v>
      </c>
    </row>
    <row r="677" spans="1:24" x14ac:dyDescent="0.25">
      <c r="A677">
        <v>13</v>
      </c>
      <c r="B677" t="s">
        <v>16</v>
      </c>
      <c r="C677">
        <v>1</v>
      </c>
      <c r="D677" t="s">
        <v>33</v>
      </c>
      <c r="E677" t="s">
        <v>22</v>
      </c>
      <c r="F677" t="s">
        <v>181</v>
      </c>
      <c r="G677">
        <v>15</v>
      </c>
      <c r="H677">
        <v>0</v>
      </c>
      <c r="I677">
        <v>0</v>
      </c>
      <c r="J677" s="2">
        <v>41554</v>
      </c>
      <c r="K677" t="s">
        <v>24</v>
      </c>
      <c r="L677">
        <v>1</v>
      </c>
      <c r="M677">
        <v>0.06</v>
      </c>
      <c r="N677">
        <v>6.58</v>
      </c>
      <c r="O677">
        <v>0.43866666700000001</v>
      </c>
      <c r="P677">
        <v>6.9</v>
      </c>
      <c r="Q677">
        <v>4.6666666670000003</v>
      </c>
      <c r="R677">
        <v>0.16</v>
      </c>
      <c r="S677">
        <v>2</v>
      </c>
      <c r="T677">
        <v>2</v>
      </c>
      <c r="U677">
        <v>5</v>
      </c>
      <c r="V677">
        <v>2</v>
      </c>
      <c r="W677">
        <v>5.7</v>
      </c>
      <c r="X677">
        <v>5.9</v>
      </c>
    </row>
    <row r="678" spans="1:24" x14ac:dyDescent="0.25">
      <c r="A678">
        <v>13</v>
      </c>
      <c r="B678" t="s">
        <v>16</v>
      </c>
      <c r="C678">
        <v>1</v>
      </c>
      <c r="D678" t="s">
        <v>33</v>
      </c>
      <c r="E678" t="s">
        <v>22</v>
      </c>
      <c r="F678" t="s">
        <v>181</v>
      </c>
      <c r="G678">
        <v>15</v>
      </c>
      <c r="H678">
        <v>0</v>
      </c>
      <c r="I678">
        <v>0</v>
      </c>
      <c r="J678" s="2">
        <v>41554</v>
      </c>
      <c r="K678" t="s">
        <v>24</v>
      </c>
      <c r="L678">
        <v>2</v>
      </c>
      <c r="M678">
        <v>0.02</v>
      </c>
      <c r="N678">
        <v>6.58</v>
      </c>
      <c r="O678">
        <v>0.43866666700000001</v>
      </c>
      <c r="P678">
        <v>6.9</v>
      </c>
      <c r="Q678">
        <v>4.6666666670000003</v>
      </c>
      <c r="R678">
        <v>0.16</v>
      </c>
      <c r="S678">
        <v>2</v>
      </c>
      <c r="T678">
        <v>2</v>
      </c>
      <c r="U678">
        <v>5</v>
      </c>
      <c r="V678">
        <v>2</v>
      </c>
      <c r="W678">
        <v>5.7</v>
      </c>
      <c r="X678">
        <v>5.9</v>
      </c>
    </row>
    <row r="679" spans="1:24" x14ac:dyDescent="0.25">
      <c r="A679">
        <v>13</v>
      </c>
      <c r="B679" t="s">
        <v>16</v>
      </c>
      <c r="C679">
        <v>1</v>
      </c>
      <c r="D679" t="s">
        <v>33</v>
      </c>
      <c r="E679" t="s">
        <v>22</v>
      </c>
      <c r="F679" t="s">
        <v>181</v>
      </c>
      <c r="G679">
        <v>15</v>
      </c>
      <c r="H679">
        <v>0</v>
      </c>
      <c r="I679">
        <v>0</v>
      </c>
      <c r="J679" s="2">
        <v>41554</v>
      </c>
      <c r="K679" t="s">
        <v>24</v>
      </c>
      <c r="L679">
        <v>3</v>
      </c>
      <c r="M679">
        <v>7.0000000000000007E-2</v>
      </c>
      <c r="N679">
        <v>6.58</v>
      </c>
      <c r="O679">
        <v>0.43866666700000001</v>
      </c>
      <c r="P679">
        <v>6.9</v>
      </c>
      <c r="Q679">
        <v>4.6666666670000003</v>
      </c>
      <c r="R679">
        <v>0.16</v>
      </c>
      <c r="S679">
        <v>2</v>
      </c>
      <c r="T679">
        <v>2</v>
      </c>
      <c r="U679">
        <v>5</v>
      </c>
      <c r="V679">
        <v>2</v>
      </c>
      <c r="W679">
        <v>5.7</v>
      </c>
      <c r="X679">
        <v>5.9</v>
      </c>
    </row>
    <row r="680" spans="1:24" x14ac:dyDescent="0.25">
      <c r="A680">
        <v>13</v>
      </c>
      <c r="B680" t="s">
        <v>16</v>
      </c>
      <c r="C680">
        <v>1</v>
      </c>
      <c r="D680" t="s">
        <v>33</v>
      </c>
      <c r="E680" t="s">
        <v>22</v>
      </c>
      <c r="F680" t="s">
        <v>181</v>
      </c>
      <c r="G680">
        <v>15</v>
      </c>
      <c r="H680">
        <v>0</v>
      </c>
      <c r="I680">
        <v>0</v>
      </c>
      <c r="J680" s="2">
        <v>41554</v>
      </c>
      <c r="K680" t="s">
        <v>24</v>
      </c>
      <c r="L680">
        <v>4</v>
      </c>
      <c r="M680">
        <v>0.51</v>
      </c>
      <c r="N680">
        <v>6.58</v>
      </c>
      <c r="O680">
        <v>0.43866666700000001</v>
      </c>
      <c r="P680">
        <v>6.9</v>
      </c>
      <c r="Q680">
        <v>4.6666666670000003</v>
      </c>
      <c r="R680">
        <v>0.16</v>
      </c>
      <c r="S680">
        <v>2</v>
      </c>
      <c r="T680">
        <v>2</v>
      </c>
      <c r="U680">
        <v>5</v>
      </c>
      <c r="V680">
        <v>2</v>
      </c>
      <c r="W680">
        <v>5.7</v>
      </c>
      <c r="X680">
        <v>5.9</v>
      </c>
    </row>
    <row r="681" spans="1:24" x14ac:dyDescent="0.25">
      <c r="A681">
        <v>13</v>
      </c>
      <c r="B681" t="s">
        <v>16</v>
      </c>
      <c r="C681">
        <v>1</v>
      </c>
      <c r="D681" t="s">
        <v>33</v>
      </c>
      <c r="E681" t="s">
        <v>22</v>
      </c>
      <c r="F681" t="s">
        <v>181</v>
      </c>
      <c r="G681">
        <v>15</v>
      </c>
      <c r="H681">
        <v>0</v>
      </c>
      <c r="I681">
        <v>0</v>
      </c>
      <c r="J681" s="2">
        <v>41554</v>
      </c>
      <c r="K681" t="s">
        <v>24</v>
      </c>
      <c r="L681">
        <v>5</v>
      </c>
      <c r="M681">
        <v>4.43</v>
      </c>
      <c r="N681">
        <v>6.58</v>
      </c>
      <c r="O681">
        <v>0.43866666700000001</v>
      </c>
      <c r="P681">
        <v>6.9</v>
      </c>
      <c r="Q681">
        <v>4.6666666670000003</v>
      </c>
      <c r="R681">
        <v>0.16</v>
      </c>
      <c r="S681">
        <v>2</v>
      </c>
      <c r="T681">
        <v>2</v>
      </c>
      <c r="U681">
        <v>5</v>
      </c>
      <c r="V681">
        <v>2</v>
      </c>
      <c r="W681">
        <v>5.7</v>
      </c>
      <c r="X681">
        <v>5.9</v>
      </c>
    </row>
    <row r="682" spans="1:24" x14ac:dyDescent="0.25">
      <c r="A682">
        <v>13</v>
      </c>
      <c r="B682" t="s">
        <v>16</v>
      </c>
      <c r="C682">
        <v>1</v>
      </c>
      <c r="D682" t="s">
        <v>33</v>
      </c>
      <c r="E682" t="s">
        <v>22</v>
      </c>
      <c r="F682" t="s">
        <v>181</v>
      </c>
      <c r="G682">
        <v>15</v>
      </c>
      <c r="H682">
        <v>0</v>
      </c>
      <c r="I682">
        <v>0</v>
      </c>
      <c r="J682" s="2">
        <v>41554</v>
      </c>
      <c r="K682" t="s">
        <v>24</v>
      </c>
      <c r="L682">
        <v>6</v>
      </c>
      <c r="M682">
        <v>0.03</v>
      </c>
      <c r="N682">
        <v>6.58</v>
      </c>
      <c r="O682">
        <v>0.43866666700000001</v>
      </c>
      <c r="P682">
        <v>6.9</v>
      </c>
      <c r="Q682">
        <v>4.6666666670000003</v>
      </c>
      <c r="R682">
        <v>0.16</v>
      </c>
      <c r="S682">
        <v>2</v>
      </c>
      <c r="T682">
        <v>2</v>
      </c>
      <c r="U682">
        <v>5</v>
      </c>
      <c r="V682">
        <v>2</v>
      </c>
      <c r="W682">
        <v>5.7</v>
      </c>
      <c r="X682">
        <v>5.9</v>
      </c>
    </row>
    <row r="683" spans="1:24" x14ac:dyDescent="0.25">
      <c r="A683">
        <v>13</v>
      </c>
      <c r="B683" t="s">
        <v>16</v>
      </c>
      <c r="C683">
        <v>1</v>
      </c>
      <c r="D683" t="s">
        <v>33</v>
      </c>
      <c r="E683" t="s">
        <v>22</v>
      </c>
      <c r="F683" t="s">
        <v>181</v>
      </c>
      <c r="G683">
        <v>15</v>
      </c>
      <c r="H683">
        <v>0</v>
      </c>
      <c r="I683">
        <v>0</v>
      </c>
      <c r="J683" s="2">
        <v>41554</v>
      </c>
      <c r="K683" t="s">
        <v>24</v>
      </c>
      <c r="L683">
        <v>7</v>
      </c>
      <c r="M683">
        <v>0.14000000000000001</v>
      </c>
      <c r="N683">
        <v>6.58</v>
      </c>
      <c r="O683">
        <v>0.43866666700000001</v>
      </c>
      <c r="P683">
        <v>6.9</v>
      </c>
      <c r="Q683">
        <v>4.6666666670000003</v>
      </c>
      <c r="R683">
        <v>0.16</v>
      </c>
      <c r="S683">
        <v>2</v>
      </c>
      <c r="T683">
        <v>2</v>
      </c>
      <c r="U683">
        <v>5</v>
      </c>
      <c r="V683">
        <v>2</v>
      </c>
      <c r="W683">
        <v>5.7</v>
      </c>
      <c r="X683">
        <v>5.9</v>
      </c>
    </row>
    <row r="684" spans="1:24" x14ac:dyDescent="0.25">
      <c r="A684">
        <v>13</v>
      </c>
      <c r="B684" t="s">
        <v>16</v>
      </c>
      <c r="C684">
        <v>1</v>
      </c>
      <c r="D684" t="s">
        <v>33</v>
      </c>
      <c r="E684" t="s">
        <v>22</v>
      </c>
      <c r="F684" t="s">
        <v>181</v>
      </c>
      <c r="G684">
        <v>15</v>
      </c>
      <c r="H684">
        <v>0</v>
      </c>
      <c r="I684">
        <v>0</v>
      </c>
      <c r="J684" s="2">
        <v>41554</v>
      </c>
      <c r="K684" t="s">
        <v>24</v>
      </c>
      <c r="L684">
        <v>8</v>
      </c>
      <c r="M684">
        <v>0.02</v>
      </c>
      <c r="N684">
        <v>6.58</v>
      </c>
      <c r="O684">
        <v>0.43866666700000001</v>
      </c>
      <c r="P684">
        <v>6.9</v>
      </c>
      <c r="Q684">
        <v>4.6666666670000003</v>
      </c>
      <c r="R684">
        <v>0.16</v>
      </c>
      <c r="S684">
        <v>2</v>
      </c>
      <c r="T684">
        <v>2</v>
      </c>
      <c r="U684">
        <v>5</v>
      </c>
      <c r="V684">
        <v>2</v>
      </c>
      <c r="W684">
        <v>5.7</v>
      </c>
      <c r="X684">
        <v>5.9</v>
      </c>
    </row>
    <row r="685" spans="1:24" x14ac:dyDescent="0.25">
      <c r="A685">
        <v>13</v>
      </c>
      <c r="B685" t="s">
        <v>16</v>
      </c>
      <c r="C685">
        <v>1</v>
      </c>
      <c r="D685" t="s">
        <v>33</v>
      </c>
      <c r="E685" t="s">
        <v>22</v>
      </c>
      <c r="F685" t="s">
        <v>181</v>
      </c>
      <c r="G685">
        <v>15</v>
      </c>
      <c r="H685">
        <v>0</v>
      </c>
      <c r="I685">
        <v>0</v>
      </c>
      <c r="J685" s="2">
        <v>41554</v>
      </c>
      <c r="K685" t="s">
        <v>24</v>
      </c>
      <c r="L685">
        <v>9</v>
      </c>
      <c r="M685">
        <v>0.54</v>
      </c>
      <c r="N685">
        <v>6.58</v>
      </c>
      <c r="O685">
        <v>0.43866666700000001</v>
      </c>
      <c r="P685">
        <v>6.9</v>
      </c>
      <c r="Q685">
        <v>4.6666666670000003</v>
      </c>
      <c r="R685">
        <v>0.16</v>
      </c>
      <c r="S685">
        <v>2</v>
      </c>
      <c r="T685">
        <v>2</v>
      </c>
      <c r="U685">
        <v>5</v>
      </c>
      <c r="V685">
        <v>2</v>
      </c>
      <c r="W685">
        <v>5.7</v>
      </c>
      <c r="X685">
        <v>5.9</v>
      </c>
    </row>
    <row r="686" spans="1:24" x14ac:dyDescent="0.25">
      <c r="A686">
        <v>13</v>
      </c>
      <c r="B686" t="s">
        <v>16</v>
      </c>
      <c r="C686">
        <v>1</v>
      </c>
      <c r="D686" t="s">
        <v>33</v>
      </c>
      <c r="E686" t="s">
        <v>22</v>
      </c>
      <c r="F686" t="s">
        <v>181</v>
      </c>
      <c r="G686">
        <v>15</v>
      </c>
      <c r="H686">
        <v>0</v>
      </c>
      <c r="I686">
        <v>0</v>
      </c>
      <c r="J686" s="2">
        <v>41554</v>
      </c>
      <c r="K686" t="s">
        <v>24</v>
      </c>
      <c r="L686">
        <v>10</v>
      </c>
      <c r="M686">
        <v>0.24</v>
      </c>
      <c r="N686">
        <v>6.58</v>
      </c>
      <c r="O686">
        <v>0.43866666700000001</v>
      </c>
      <c r="P686">
        <v>6.9</v>
      </c>
      <c r="Q686">
        <v>4.6666666670000003</v>
      </c>
      <c r="R686">
        <v>0.16</v>
      </c>
      <c r="S686">
        <v>2</v>
      </c>
      <c r="T686">
        <v>2</v>
      </c>
      <c r="U686">
        <v>5</v>
      </c>
      <c r="V686">
        <v>2</v>
      </c>
      <c r="W686">
        <v>5.7</v>
      </c>
      <c r="X686">
        <v>5.9</v>
      </c>
    </row>
    <row r="687" spans="1:24" x14ac:dyDescent="0.25">
      <c r="A687">
        <v>13</v>
      </c>
      <c r="B687" t="s">
        <v>16</v>
      </c>
      <c r="C687">
        <v>1</v>
      </c>
      <c r="D687" t="s">
        <v>33</v>
      </c>
      <c r="E687" t="s">
        <v>22</v>
      </c>
      <c r="F687" t="s">
        <v>181</v>
      </c>
      <c r="G687">
        <v>15</v>
      </c>
      <c r="H687">
        <v>0</v>
      </c>
      <c r="I687">
        <v>0</v>
      </c>
      <c r="J687" s="2">
        <v>41554</v>
      </c>
      <c r="K687" t="s">
        <v>24</v>
      </c>
      <c r="L687">
        <v>11</v>
      </c>
      <c r="M687">
        <v>0.17</v>
      </c>
      <c r="N687">
        <v>6.58</v>
      </c>
      <c r="O687">
        <v>0.43866666700000001</v>
      </c>
      <c r="P687">
        <v>6.9</v>
      </c>
      <c r="Q687">
        <v>4.6666666670000003</v>
      </c>
      <c r="R687">
        <v>0.16</v>
      </c>
      <c r="S687">
        <v>2</v>
      </c>
      <c r="T687">
        <v>2</v>
      </c>
      <c r="U687">
        <v>5</v>
      </c>
      <c r="V687">
        <v>2</v>
      </c>
      <c r="W687">
        <v>5.7</v>
      </c>
      <c r="X687">
        <v>5.9</v>
      </c>
    </row>
    <row r="688" spans="1:24" x14ac:dyDescent="0.25">
      <c r="A688">
        <v>13</v>
      </c>
      <c r="B688" t="s">
        <v>16</v>
      </c>
      <c r="C688">
        <v>1</v>
      </c>
      <c r="D688" t="s">
        <v>33</v>
      </c>
      <c r="E688" t="s">
        <v>22</v>
      </c>
      <c r="F688" t="s">
        <v>181</v>
      </c>
      <c r="G688">
        <v>15</v>
      </c>
      <c r="H688">
        <v>0</v>
      </c>
      <c r="I688">
        <v>0</v>
      </c>
      <c r="J688" s="2">
        <v>41554</v>
      </c>
      <c r="K688" t="s">
        <v>24</v>
      </c>
      <c r="L688">
        <v>12</v>
      </c>
      <c r="M688">
        <v>0.12</v>
      </c>
      <c r="N688">
        <v>6.58</v>
      </c>
      <c r="O688">
        <v>0.43866666700000001</v>
      </c>
      <c r="P688">
        <v>6.9</v>
      </c>
      <c r="Q688">
        <v>4.6666666670000003</v>
      </c>
      <c r="R688">
        <v>0.16</v>
      </c>
      <c r="S688">
        <v>2</v>
      </c>
      <c r="T688">
        <v>2</v>
      </c>
      <c r="U688">
        <v>5</v>
      </c>
      <c r="V688">
        <v>2</v>
      </c>
      <c r="W688">
        <v>5.7</v>
      </c>
      <c r="X688">
        <v>5.9</v>
      </c>
    </row>
    <row r="689" spans="1:24" x14ac:dyDescent="0.25">
      <c r="A689">
        <v>13</v>
      </c>
      <c r="B689" t="s">
        <v>16</v>
      </c>
      <c r="C689">
        <v>1</v>
      </c>
      <c r="D689" t="s">
        <v>33</v>
      </c>
      <c r="E689" t="s">
        <v>22</v>
      </c>
      <c r="F689" t="s">
        <v>181</v>
      </c>
      <c r="G689">
        <v>15</v>
      </c>
      <c r="H689">
        <v>0</v>
      </c>
      <c r="I689">
        <v>0</v>
      </c>
      <c r="J689" s="2">
        <v>41554</v>
      </c>
      <c r="K689" t="s">
        <v>24</v>
      </c>
      <c r="L689">
        <v>13</v>
      </c>
      <c r="M689">
        <v>0.04</v>
      </c>
      <c r="N689">
        <v>6.58</v>
      </c>
      <c r="O689">
        <v>0.43866666700000001</v>
      </c>
      <c r="P689">
        <v>6.9</v>
      </c>
      <c r="Q689">
        <v>4.6666666670000003</v>
      </c>
      <c r="R689">
        <v>0.16</v>
      </c>
      <c r="S689">
        <v>2</v>
      </c>
      <c r="T689">
        <v>2</v>
      </c>
      <c r="U689">
        <v>5</v>
      </c>
      <c r="V689">
        <v>2</v>
      </c>
      <c r="W689">
        <v>5.7</v>
      </c>
      <c r="X689">
        <v>5.9</v>
      </c>
    </row>
    <row r="690" spans="1:24" x14ac:dyDescent="0.25">
      <c r="A690">
        <v>13</v>
      </c>
      <c r="B690" t="s">
        <v>16</v>
      </c>
      <c r="C690">
        <v>1</v>
      </c>
      <c r="D690" t="s">
        <v>33</v>
      </c>
      <c r="E690" t="s">
        <v>22</v>
      </c>
      <c r="F690" t="s">
        <v>181</v>
      </c>
      <c r="G690">
        <v>15</v>
      </c>
      <c r="H690">
        <v>0</v>
      </c>
      <c r="I690">
        <v>0</v>
      </c>
      <c r="J690" s="2">
        <v>41554</v>
      </c>
      <c r="K690" t="s">
        <v>24</v>
      </c>
      <c r="L690">
        <v>14</v>
      </c>
      <c r="M690">
        <v>7.0000000000000007E-2</v>
      </c>
      <c r="N690">
        <v>6.58</v>
      </c>
      <c r="O690">
        <v>0.43866666700000001</v>
      </c>
      <c r="P690">
        <v>6.9</v>
      </c>
      <c r="Q690">
        <v>4.6666666670000003</v>
      </c>
      <c r="R690">
        <v>0.16</v>
      </c>
      <c r="S690">
        <v>2</v>
      </c>
      <c r="T690">
        <v>2</v>
      </c>
      <c r="U690">
        <v>5</v>
      </c>
      <c r="V690">
        <v>2</v>
      </c>
      <c r="W690">
        <v>5.7</v>
      </c>
      <c r="X690">
        <v>5.9</v>
      </c>
    </row>
    <row r="691" spans="1:24" x14ac:dyDescent="0.25">
      <c r="A691">
        <v>13</v>
      </c>
      <c r="B691" t="s">
        <v>16</v>
      </c>
      <c r="C691">
        <v>1</v>
      </c>
      <c r="D691" t="s">
        <v>33</v>
      </c>
      <c r="E691" t="s">
        <v>22</v>
      </c>
      <c r="F691" t="s">
        <v>181</v>
      </c>
      <c r="G691">
        <v>15</v>
      </c>
      <c r="H691">
        <v>0</v>
      </c>
      <c r="I691">
        <v>0</v>
      </c>
      <c r="J691" s="2">
        <v>41554</v>
      </c>
      <c r="K691" t="s">
        <v>24</v>
      </c>
      <c r="L691">
        <v>15</v>
      </c>
      <c r="M691">
        <v>0.12</v>
      </c>
      <c r="N691">
        <v>6.58</v>
      </c>
      <c r="O691">
        <v>0.43866666700000001</v>
      </c>
      <c r="P691">
        <v>6.9</v>
      </c>
      <c r="Q691">
        <v>4.6666666670000003</v>
      </c>
      <c r="R691">
        <v>0.16</v>
      </c>
      <c r="S691">
        <v>2</v>
      </c>
      <c r="T691">
        <v>2</v>
      </c>
      <c r="U691">
        <v>5</v>
      </c>
      <c r="V691">
        <v>2</v>
      </c>
      <c r="W691">
        <v>5.7</v>
      </c>
      <c r="X691">
        <v>5.9</v>
      </c>
    </row>
    <row r="692" spans="1:24" x14ac:dyDescent="0.25">
      <c r="A692">
        <v>13</v>
      </c>
      <c r="B692" t="s">
        <v>16</v>
      </c>
      <c r="C692">
        <v>1</v>
      </c>
      <c r="D692" t="s">
        <v>221</v>
      </c>
      <c r="E692" t="s">
        <v>18</v>
      </c>
      <c r="F692" t="s">
        <v>181</v>
      </c>
      <c r="G692">
        <v>13</v>
      </c>
      <c r="H692">
        <v>0</v>
      </c>
      <c r="I692">
        <v>0</v>
      </c>
      <c r="J692" s="2">
        <v>41554</v>
      </c>
      <c r="K692" t="s">
        <v>24</v>
      </c>
      <c r="L692">
        <v>1</v>
      </c>
      <c r="M692">
        <v>0.32</v>
      </c>
      <c r="N692">
        <v>2</v>
      </c>
      <c r="O692">
        <v>0.18181818199999999</v>
      </c>
      <c r="P692">
        <v>6.9</v>
      </c>
      <c r="Q692">
        <v>5</v>
      </c>
      <c r="R692">
        <v>0.16</v>
      </c>
      <c r="S692">
        <v>2</v>
      </c>
      <c r="T692">
        <v>2</v>
      </c>
      <c r="U692">
        <v>8</v>
      </c>
      <c r="V692">
        <v>3</v>
      </c>
      <c r="W692">
        <v>5.9</v>
      </c>
      <c r="X692">
        <v>5.5</v>
      </c>
    </row>
    <row r="693" spans="1:24" x14ac:dyDescent="0.25">
      <c r="A693">
        <v>13</v>
      </c>
      <c r="B693" t="s">
        <v>16</v>
      </c>
      <c r="C693">
        <v>1</v>
      </c>
      <c r="D693" t="s">
        <v>221</v>
      </c>
      <c r="E693" t="s">
        <v>18</v>
      </c>
      <c r="F693" t="s">
        <v>181</v>
      </c>
      <c r="G693">
        <v>13</v>
      </c>
      <c r="H693">
        <v>0</v>
      </c>
      <c r="I693">
        <v>0</v>
      </c>
      <c r="J693" s="2">
        <v>41554</v>
      </c>
      <c r="K693" t="s">
        <v>24</v>
      </c>
      <c r="L693">
        <v>2</v>
      </c>
      <c r="M693">
        <v>0.12</v>
      </c>
      <c r="N693">
        <v>2</v>
      </c>
      <c r="O693">
        <v>0.18181818199999999</v>
      </c>
      <c r="P693">
        <v>6.9</v>
      </c>
      <c r="Q693">
        <v>5</v>
      </c>
      <c r="R693">
        <v>0.16</v>
      </c>
      <c r="S693">
        <v>2</v>
      </c>
      <c r="T693">
        <v>2</v>
      </c>
      <c r="U693">
        <v>8</v>
      </c>
      <c r="V693">
        <v>3</v>
      </c>
      <c r="W693">
        <v>5.9</v>
      </c>
      <c r="X693">
        <v>5.5</v>
      </c>
    </row>
    <row r="694" spans="1:24" x14ac:dyDescent="0.25">
      <c r="A694">
        <v>13</v>
      </c>
      <c r="B694" t="s">
        <v>16</v>
      </c>
      <c r="C694">
        <v>1</v>
      </c>
      <c r="D694" t="s">
        <v>221</v>
      </c>
      <c r="E694" t="s">
        <v>18</v>
      </c>
      <c r="F694" t="s">
        <v>181</v>
      </c>
      <c r="G694">
        <v>13</v>
      </c>
      <c r="H694">
        <v>0</v>
      </c>
      <c r="I694">
        <v>0</v>
      </c>
      <c r="J694" s="2">
        <v>41554</v>
      </c>
      <c r="K694" t="s">
        <v>24</v>
      </c>
      <c r="L694">
        <v>3</v>
      </c>
      <c r="M694">
        <v>0.25</v>
      </c>
      <c r="N694">
        <v>2</v>
      </c>
      <c r="O694">
        <v>0.18181818199999999</v>
      </c>
      <c r="P694">
        <v>6.9</v>
      </c>
      <c r="Q694">
        <v>5</v>
      </c>
      <c r="R694">
        <v>0.16</v>
      </c>
      <c r="S694">
        <v>2</v>
      </c>
      <c r="T694">
        <v>2</v>
      </c>
      <c r="U694">
        <v>8</v>
      </c>
      <c r="V694">
        <v>3</v>
      </c>
      <c r="W694">
        <v>5.9</v>
      </c>
      <c r="X694">
        <v>5.5</v>
      </c>
    </row>
    <row r="695" spans="1:24" x14ac:dyDescent="0.25">
      <c r="A695">
        <v>13</v>
      </c>
      <c r="B695" t="s">
        <v>16</v>
      </c>
      <c r="C695">
        <v>1</v>
      </c>
      <c r="D695" t="s">
        <v>221</v>
      </c>
      <c r="E695" t="s">
        <v>18</v>
      </c>
      <c r="F695" t="s">
        <v>181</v>
      </c>
      <c r="G695">
        <v>13</v>
      </c>
      <c r="H695">
        <v>0</v>
      </c>
      <c r="I695">
        <v>0</v>
      </c>
      <c r="J695" s="2">
        <v>41554</v>
      </c>
      <c r="K695" t="s">
        <v>24</v>
      </c>
      <c r="L695">
        <v>4</v>
      </c>
      <c r="M695">
        <v>0.28000000000000003</v>
      </c>
      <c r="N695">
        <v>2</v>
      </c>
      <c r="O695">
        <v>0.18181818199999999</v>
      </c>
      <c r="P695">
        <v>6.9</v>
      </c>
      <c r="Q695">
        <v>5</v>
      </c>
      <c r="R695">
        <v>0.16</v>
      </c>
      <c r="S695">
        <v>2</v>
      </c>
      <c r="T695">
        <v>2</v>
      </c>
      <c r="U695">
        <v>8</v>
      </c>
      <c r="V695">
        <v>3</v>
      </c>
      <c r="W695">
        <v>5.9</v>
      </c>
      <c r="X695">
        <v>5.5</v>
      </c>
    </row>
    <row r="696" spans="1:24" x14ac:dyDescent="0.25">
      <c r="A696">
        <v>13</v>
      </c>
      <c r="B696" t="s">
        <v>16</v>
      </c>
      <c r="C696">
        <v>1</v>
      </c>
      <c r="D696" t="s">
        <v>221</v>
      </c>
      <c r="E696" t="s">
        <v>18</v>
      </c>
      <c r="F696" t="s">
        <v>181</v>
      </c>
      <c r="G696">
        <v>13</v>
      </c>
      <c r="H696">
        <v>0</v>
      </c>
      <c r="I696">
        <v>0</v>
      </c>
      <c r="J696" s="2">
        <v>41554</v>
      </c>
      <c r="K696" t="s">
        <v>24</v>
      </c>
      <c r="L696">
        <v>5</v>
      </c>
      <c r="M696">
        <v>7.0000000000000007E-2</v>
      </c>
      <c r="N696">
        <v>2</v>
      </c>
      <c r="O696">
        <v>0.18181818199999999</v>
      </c>
      <c r="P696">
        <v>6.9</v>
      </c>
      <c r="Q696">
        <v>5</v>
      </c>
      <c r="R696">
        <v>0.16</v>
      </c>
      <c r="S696">
        <v>2</v>
      </c>
      <c r="T696">
        <v>2</v>
      </c>
      <c r="U696">
        <v>8</v>
      </c>
      <c r="V696">
        <v>3</v>
      </c>
      <c r="W696">
        <v>5.9</v>
      </c>
      <c r="X696">
        <v>5.5</v>
      </c>
    </row>
    <row r="697" spans="1:24" x14ac:dyDescent="0.25">
      <c r="A697">
        <v>13</v>
      </c>
      <c r="B697" t="s">
        <v>16</v>
      </c>
      <c r="C697">
        <v>1</v>
      </c>
      <c r="D697" t="s">
        <v>221</v>
      </c>
      <c r="E697" t="s">
        <v>18</v>
      </c>
      <c r="F697" t="s">
        <v>181</v>
      </c>
      <c r="G697">
        <v>13</v>
      </c>
      <c r="H697">
        <v>0</v>
      </c>
      <c r="I697">
        <v>0</v>
      </c>
      <c r="J697" s="2">
        <v>41554</v>
      </c>
      <c r="K697" t="s">
        <v>24</v>
      </c>
      <c r="L697">
        <v>6</v>
      </c>
      <c r="M697">
        <v>0.03</v>
      </c>
      <c r="N697">
        <v>2</v>
      </c>
      <c r="O697">
        <v>0.18181818199999999</v>
      </c>
      <c r="P697">
        <v>6.9</v>
      </c>
      <c r="Q697">
        <v>5</v>
      </c>
      <c r="R697">
        <v>0.16</v>
      </c>
      <c r="S697">
        <v>2</v>
      </c>
      <c r="T697">
        <v>2</v>
      </c>
      <c r="U697">
        <v>8</v>
      </c>
      <c r="V697">
        <v>3</v>
      </c>
      <c r="W697">
        <v>5.9</v>
      </c>
      <c r="X697">
        <v>5.5</v>
      </c>
    </row>
    <row r="698" spans="1:24" x14ac:dyDescent="0.25">
      <c r="A698">
        <v>13</v>
      </c>
      <c r="B698" t="s">
        <v>16</v>
      </c>
      <c r="C698">
        <v>1</v>
      </c>
      <c r="D698" t="s">
        <v>221</v>
      </c>
      <c r="E698" t="s">
        <v>18</v>
      </c>
      <c r="F698" t="s">
        <v>181</v>
      </c>
      <c r="G698">
        <v>13</v>
      </c>
      <c r="H698">
        <v>0</v>
      </c>
      <c r="I698">
        <v>0</v>
      </c>
      <c r="J698" s="2">
        <v>41554</v>
      </c>
      <c r="K698" t="s">
        <v>24</v>
      </c>
      <c r="L698">
        <v>7</v>
      </c>
      <c r="M698">
        <v>0.17</v>
      </c>
      <c r="N698">
        <v>2</v>
      </c>
      <c r="O698">
        <v>0.18181818199999999</v>
      </c>
      <c r="P698">
        <v>6.9</v>
      </c>
      <c r="Q698">
        <v>5</v>
      </c>
      <c r="R698">
        <v>0.16</v>
      </c>
      <c r="S698">
        <v>2</v>
      </c>
      <c r="T698">
        <v>2</v>
      </c>
      <c r="U698">
        <v>8</v>
      </c>
      <c r="V698">
        <v>3</v>
      </c>
      <c r="W698">
        <v>5.9</v>
      </c>
      <c r="X698">
        <v>5.5</v>
      </c>
    </row>
    <row r="699" spans="1:24" x14ac:dyDescent="0.25">
      <c r="A699">
        <v>13</v>
      </c>
      <c r="B699" t="s">
        <v>16</v>
      </c>
      <c r="C699">
        <v>1</v>
      </c>
      <c r="D699" t="s">
        <v>221</v>
      </c>
      <c r="E699" t="s">
        <v>18</v>
      </c>
      <c r="F699" t="s">
        <v>181</v>
      </c>
      <c r="G699">
        <v>13</v>
      </c>
      <c r="H699">
        <v>0</v>
      </c>
      <c r="I699">
        <v>0</v>
      </c>
      <c r="J699" s="2">
        <v>41554</v>
      </c>
      <c r="K699" t="s">
        <v>24</v>
      </c>
      <c r="L699">
        <v>8</v>
      </c>
      <c r="M699">
        <v>0.03</v>
      </c>
      <c r="N699">
        <v>2</v>
      </c>
      <c r="O699">
        <v>0.18181818199999999</v>
      </c>
      <c r="P699">
        <v>6.9</v>
      </c>
      <c r="Q699">
        <v>5</v>
      </c>
      <c r="R699">
        <v>0.16</v>
      </c>
      <c r="S699">
        <v>2</v>
      </c>
      <c r="T699">
        <v>2</v>
      </c>
      <c r="U699">
        <v>8</v>
      </c>
      <c r="V699">
        <v>3</v>
      </c>
      <c r="W699">
        <v>5.9</v>
      </c>
      <c r="X699">
        <v>5.5</v>
      </c>
    </row>
    <row r="700" spans="1:24" x14ac:dyDescent="0.25">
      <c r="A700">
        <v>13</v>
      </c>
      <c r="B700" t="s">
        <v>16</v>
      </c>
      <c r="C700">
        <v>1</v>
      </c>
      <c r="D700" t="s">
        <v>221</v>
      </c>
      <c r="E700" t="s">
        <v>18</v>
      </c>
      <c r="F700" t="s">
        <v>181</v>
      </c>
      <c r="G700">
        <v>13</v>
      </c>
      <c r="H700">
        <v>0</v>
      </c>
      <c r="I700">
        <v>0</v>
      </c>
      <c r="J700" s="2">
        <v>41554</v>
      </c>
      <c r="K700" t="s">
        <v>24</v>
      </c>
      <c r="L700">
        <v>9</v>
      </c>
      <c r="M700">
        <v>0.18</v>
      </c>
      <c r="N700">
        <v>2</v>
      </c>
      <c r="O700">
        <v>0.18181818199999999</v>
      </c>
      <c r="P700">
        <v>6.9</v>
      </c>
      <c r="Q700">
        <v>5</v>
      </c>
      <c r="R700">
        <v>0.16</v>
      </c>
      <c r="S700">
        <v>2</v>
      </c>
      <c r="T700">
        <v>2</v>
      </c>
      <c r="U700">
        <v>8</v>
      </c>
      <c r="V700">
        <v>3</v>
      </c>
      <c r="W700">
        <v>5.9</v>
      </c>
      <c r="X700">
        <v>5.5</v>
      </c>
    </row>
    <row r="701" spans="1:24" x14ac:dyDescent="0.25">
      <c r="A701">
        <v>13</v>
      </c>
      <c r="B701" t="s">
        <v>16</v>
      </c>
      <c r="C701">
        <v>1</v>
      </c>
      <c r="D701" t="s">
        <v>221</v>
      </c>
      <c r="E701" t="s">
        <v>18</v>
      </c>
      <c r="F701" t="s">
        <v>181</v>
      </c>
      <c r="G701">
        <v>13</v>
      </c>
      <c r="H701">
        <v>0</v>
      </c>
      <c r="I701">
        <v>0</v>
      </c>
      <c r="J701" s="2">
        <v>41554</v>
      </c>
      <c r="K701" t="s">
        <v>24</v>
      </c>
      <c r="L701">
        <v>10</v>
      </c>
      <c r="M701">
        <v>0.45</v>
      </c>
      <c r="N701">
        <v>2</v>
      </c>
      <c r="O701">
        <v>0.18181818199999999</v>
      </c>
      <c r="P701">
        <v>6.9</v>
      </c>
      <c r="Q701">
        <v>5</v>
      </c>
      <c r="R701">
        <v>0.16</v>
      </c>
      <c r="S701">
        <v>2</v>
      </c>
      <c r="T701">
        <v>2</v>
      </c>
      <c r="U701">
        <v>8</v>
      </c>
      <c r="V701">
        <v>3</v>
      </c>
      <c r="W701">
        <v>5.9</v>
      </c>
      <c r="X701">
        <v>5.5</v>
      </c>
    </row>
    <row r="702" spans="1:24" x14ac:dyDescent="0.25">
      <c r="A702">
        <v>13</v>
      </c>
      <c r="B702" t="s">
        <v>16</v>
      </c>
      <c r="C702">
        <v>1</v>
      </c>
      <c r="D702" t="s">
        <v>221</v>
      </c>
      <c r="E702" t="s">
        <v>18</v>
      </c>
      <c r="F702" t="s">
        <v>181</v>
      </c>
      <c r="G702">
        <v>13</v>
      </c>
      <c r="H702">
        <v>0</v>
      </c>
      <c r="I702">
        <v>0</v>
      </c>
      <c r="J702" s="2">
        <v>41554</v>
      </c>
      <c r="K702" t="s">
        <v>24</v>
      </c>
      <c r="L702">
        <v>11</v>
      </c>
      <c r="M702">
        <v>0.1</v>
      </c>
      <c r="N702">
        <v>2</v>
      </c>
      <c r="O702">
        <v>0.18181818199999999</v>
      </c>
      <c r="P702">
        <v>6.9</v>
      </c>
      <c r="Q702">
        <v>5</v>
      </c>
      <c r="R702">
        <v>0.16</v>
      </c>
      <c r="S702">
        <v>2</v>
      </c>
      <c r="T702">
        <v>2</v>
      </c>
      <c r="U702">
        <v>8</v>
      </c>
      <c r="V702">
        <v>3</v>
      </c>
      <c r="W702">
        <v>5.9</v>
      </c>
      <c r="X702">
        <v>5.5</v>
      </c>
    </row>
    <row r="703" spans="1:24" x14ac:dyDescent="0.25">
      <c r="A703">
        <v>13</v>
      </c>
      <c r="B703" t="s">
        <v>16</v>
      </c>
      <c r="C703">
        <v>2</v>
      </c>
      <c r="D703" t="s">
        <v>34</v>
      </c>
      <c r="E703" t="s">
        <v>22</v>
      </c>
      <c r="F703" t="s">
        <v>181</v>
      </c>
      <c r="G703">
        <v>19</v>
      </c>
      <c r="H703">
        <v>0</v>
      </c>
      <c r="I703">
        <v>0</v>
      </c>
      <c r="J703" s="2">
        <v>41554</v>
      </c>
      <c r="K703" t="s">
        <v>24</v>
      </c>
      <c r="L703">
        <v>1</v>
      </c>
      <c r="M703">
        <v>1.4999999999999999E-2</v>
      </c>
      <c r="N703">
        <v>3.3102</v>
      </c>
      <c r="O703">
        <v>0.17422105299999999</v>
      </c>
      <c r="P703">
        <v>5.4</v>
      </c>
      <c r="Q703">
        <v>4.6666666670000003</v>
      </c>
      <c r="R703">
        <v>0.16</v>
      </c>
      <c r="S703">
        <v>3</v>
      </c>
      <c r="T703">
        <v>3</v>
      </c>
      <c r="U703">
        <v>8</v>
      </c>
      <c r="V703">
        <v>14</v>
      </c>
      <c r="W703">
        <v>5.6</v>
      </c>
      <c r="X703">
        <v>5.0999999999999996</v>
      </c>
    </row>
    <row r="704" spans="1:24" x14ac:dyDescent="0.25">
      <c r="A704">
        <v>13</v>
      </c>
      <c r="B704" t="s">
        <v>16</v>
      </c>
      <c r="C704">
        <v>2</v>
      </c>
      <c r="D704" t="s">
        <v>34</v>
      </c>
      <c r="E704" t="s">
        <v>22</v>
      </c>
      <c r="F704" t="s">
        <v>181</v>
      </c>
      <c r="G704">
        <v>19</v>
      </c>
      <c r="H704">
        <v>0</v>
      </c>
      <c r="I704">
        <v>0</v>
      </c>
      <c r="J704" s="2">
        <v>41554</v>
      </c>
      <c r="K704" t="s">
        <v>24</v>
      </c>
      <c r="L704">
        <v>2</v>
      </c>
      <c r="M704">
        <v>1.9E-2</v>
      </c>
      <c r="N704">
        <v>3.3102</v>
      </c>
      <c r="O704">
        <v>0.17422105299999999</v>
      </c>
      <c r="P704">
        <v>5.4</v>
      </c>
      <c r="Q704">
        <v>4.6666666670000003</v>
      </c>
      <c r="R704">
        <v>0.16</v>
      </c>
      <c r="S704">
        <v>3</v>
      </c>
      <c r="T704">
        <v>3</v>
      </c>
      <c r="U704">
        <v>8</v>
      </c>
      <c r="V704">
        <v>14</v>
      </c>
      <c r="W704">
        <v>5.6</v>
      </c>
      <c r="X704">
        <v>5.0999999999999996</v>
      </c>
    </row>
    <row r="705" spans="1:24" x14ac:dyDescent="0.25">
      <c r="A705">
        <v>13</v>
      </c>
      <c r="B705" t="s">
        <v>16</v>
      </c>
      <c r="C705">
        <v>2</v>
      </c>
      <c r="D705" t="s">
        <v>34</v>
      </c>
      <c r="E705" t="s">
        <v>22</v>
      </c>
      <c r="F705" t="s">
        <v>181</v>
      </c>
      <c r="G705">
        <v>19</v>
      </c>
      <c r="H705">
        <v>0</v>
      </c>
      <c r="I705">
        <v>0</v>
      </c>
      <c r="J705" s="2">
        <v>41554</v>
      </c>
      <c r="K705" t="s">
        <v>24</v>
      </c>
      <c r="L705">
        <v>3</v>
      </c>
      <c r="M705">
        <v>3.3000000000000002E-2</v>
      </c>
      <c r="N705">
        <v>3.3102</v>
      </c>
      <c r="O705">
        <v>0.17422105299999999</v>
      </c>
      <c r="P705">
        <v>5.4</v>
      </c>
      <c r="Q705">
        <v>4.6666666670000003</v>
      </c>
      <c r="R705">
        <v>0.16</v>
      </c>
      <c r="S705">
        <v>3</v>
      </c>
      <c r="T705">
        <v>3</v>
      </c>
      <c r="U705">
        <v>8</v>
      </c>
      <c r="V705">
        <v>14</v>
      </c>
      <c r="W705">
        <v>5.6</v>
      </c>
      <c r="X705">
        <v>5.0999999999999996</v>
      </c>
    </row>
    <row r="706" spans="1:24" x14ac:dyDescent="0.25">
      <c r="A706">
        <v>13</v>
      </c>
      <c r="B706" t="s">
        <v>16</v>
      </c>
      <c r="C706">
        <v>2</v>
      </c>
      <c r="D706" t="s">
        <v>34</v>
      </c>
      <c r="E706" t="s">
        <v>22</v>
      </c>
      <c r="F706" t="s">
        <v>181</v>
      </c>
      <c r="G706">
        <v>19</v>
      </c>
      <c r="H706">
        <v>0</v>
      </c>
      <c r="I706">
        <v>0</v>
      </c>
      <c r="J706" s="2">
        <v>41554</v>
      </c>
      <c r="K706" t="s">
        <v>24</v>
      </c>
      <c r="L706">
        <v>4</v>
      </c>
      <c r="M706">
        <v>4.1999999999999997E-3</v>
      </c>
      <c r="N706">
        <v>3.3102</v>
      </c>
      <c r="O706">
        <v>0.17422105299999999</v>
      </c>
      <c r="P706">
        <v>5.4</v>
      </c>
      <c r="Q706">
        <v>4.6666666670000003</v>
      </c>
      <c r="R706">
        <v>0.16</v>
      </c>
      <c r="S706">
        <v>3</v>
      </c>
      <c r="T706">
        <v>3</v>
      </c>
      <c r="U706">
        <v>8</v>
      </c>
      <c r="V706">
        <v>14</v>
      </c>
      <c r="W706">
        <v>5.6</v>
      </c>
      <c r="X706">
        <v>5.0999999999999996</v>
      </c>
    </row>
    <row r="707" spans="1:24" x14ac:dyDescent="0.25">
      <c r="A707">
        <v>13</v>
      </c>
      <c r="B707" t="s">
        <v>16</v>
      </c>
      <c r="C707">
        <v>2</v>
      </c>
      <c r="D707" t="s">
        <v>34</v>
      </c>
      <c r="E707" t="s">
        <v>22</v>
      </c>
      <c r="F707" t="s">
        <v>181</v>
      </c>
      <c r="G707">
        <v>19</v>
      </c>
      <c r="H707">
        <v>0</v>
      </c>
      <c r="I707">
        <v>0</v>
      </c>
      <c r="J707" s="2">
        <v>41554</v>
      </c>
      <c r="K707" t="s">
        <v>24</v>
      </c>
      <c r="L707">
        <v>5</v>
      </c>
      <c r="M707">
        <v>0.36</v>
      </c>
      <c r="N707">
        <v>3.3102</v>
      </c>
      <c r="O707">
        <v>0.17422105299999999</v>
      </c>
      <c r="P707">
        <v>5.4</v>
      </c>
      <c r="Q707">
        <v>4.6666666670000003</v>
      </c>
      <c r="R707">
        <v>0.16</v>
      </c>
      <c r="S707">
        <v>3</v>
      </c>
      <c r="T707">
        <v>3</v>
      </c>
      <c r="U707">
        <v>8</v>
      </c>
      <c r="V707">
        <v>14</v>
      </c>
      <c r="W707">
        <v>5.6</v>
      </c>
      <c r="X707">
        <v>5.0999999999999996</v>
      </c>
    </row>
    <row r="708" spans="1:24" x14ac:dyDescent="0.25">
      <c r="A708">
        <v>13</v>
      </c>
      <c r="B708" t="s">
        <v>16</v>
      </c>
      <c r="C708">
        <v>2</v>
      </c>
      <c r="D708" t="s">
        <v>34</v>
      </c>
      <c r="E708" t="s">
        <v>22</v>
      </c>
      <c r="F708" t="s">
        <v>181</v>
      </c>
      <c r="G708">
        <v>19</v>
      </c>
      <c r="H708">
        <v>0</v>
      </c>
      <c r="I708">
        <v>0</v>
      </c>
      <c r="J708" s="2">
        <v>41554</v>
      </c>
      <c r="K708" t="s">
        <v>24</v>
      </c>
      <c r="L708">
        <v>6</v>
      </c>
      <c r="M708">
        <v>7.0000000000000007E-2</v>
      </c>
      <c r="N708">
        <v>3.3102</v>
      </c>
      <c r="O708">
        <v>0.17422105299999999</v>
      </c>
      <c r="P708">
        <v>5.4</v>
      </c>
      <c r="Q708">
        <v>4.6666666670000003</v>
      </c>
      <c r="R708">
        <v>0.16</v>
      </c>
      <c r="S708">
        <v>3</v>
      </c>
      <c r="T708">
        <v>3</v>
      </c>
      <c r="U708">
        <v>8</v>
      </c>
      <c r="V708">
        <v>14</v>
      </c>
      <c r="W708">
        <v>5.6</v>
      </c>
      <c r="X708">
        <v>5.0999999999999996</v>
      </c>
    </row>
    <row r="709" spans="1:24" x14ac:dyDescent="0.25">
      <c r="A709">
        <v>13</v>
      </c>
      <c r="B709" t="s">
        <v>16</v>
      </c>
      <c r="C709">
        <v>2</v>
      </c>
      <c r="D709" t="s">
        <v>34</v>
      </c>
      <c r="E709" t="s">
        <v>22</v>
      </c>
      <c r="F709" t="s">
        <v>181</v>
      </c>
      <c r="G709">
        <v>19</v>
      </c>
      <c r="H709">
        <v>0</v>
      </c>
      <c r="I709">
        <v>0</v>
      </c>
      <c r="J709" s="2">
        <v>41554</v>
      </c>
      <c r="K709" t="s">
        <v>24</v>
      </c>
      <c r="L709">
        <v>7</v>
      </c>
      <c r="M709">
        <v>0.85</v>
      </c>
      <c r="N709">
        <v>3.3102</v>
      </c>
      <c r="O709">
        <v>0.17422105299999999</v>
      </c>
      <c r="P709">
        <v>5.4</v>
      </c>
      <c r="Q709">
        <v>4.6666666670000003</v>
      </c>
      <c r="R709">
        <v>0.16</v>
      </c>
      <c r="S709">
        <v>3</v>
      </c>
      <c r="T709">
        <v>3</v>
      </c>
      <c r="U709">
        <v>8</v>
      </c>
      <c r="V709">
        <v>14</v>
      </c>
      <c r="W709">
        <v>5.6</v>
      </c>
      <c r="X709">
        <v>5.0999999999999996</v>
      </c>
    </row>
    <row r="710" spans="1:24" x14ac:dyDescent="0.25">
      <c r="A710">
        <v>13</v>
      </c>
      <c r="B710" t="s">
        <v>16</v>
      </c>
      <c r="C710">
        <v>2</v>
      </c>
      <c r="D710" t="s">
        <v>34</v>
      </c>
      <c r="E710" t="s">
        <v>22</v>
      </c>
      <c r="F710" t="s">
        <v>181</v>
      </c>
      <c r="G710">
        <v>19</v>
      </c>
      <c r="H710">
        <v>0</v>
      </c>
      <c r="I710">
        <v>0</v>
      </c>
      <c r="J710" s="2">
        <v>41554</v>
      </c>
      <c r="K710" t="s">
        <v>24</v>
      </c>
      <c r="L710">
        <v>8</v>
      </c>
      <c r="M710">
        <v>0.13</v>
      </c>
      <c r="N710">
        <v>3.3102</v>
      </c>
      <c r="O710">
        <v>0.17422105299999999</v>
      </c>
      <c r="P710">
        <v>5.4</v>
      </c>
      <c r="Q710">
        <v>4.6666666670000003</v>
      </c>
      <c r="R710">
        <v>0.16</v>
      </c>
      <c r="S710">
        <v>3</v>
      </c>
      <c r="T710">
        <v>3</v>
      </c>
      <c r="U710">
        <v>8</v>
      </c>
      <c r="V710">
        <v>14</v>
      </c>
      <c r="W710">
        <v>5.6</v>
      </c>
      <c r="X710">
        <v>5.0999999999999996</v>
      </c>
    </row>
    <row r="711" spans="1:24" x14ac:dyDescent="0.25">
      <c r="A711">
        <v>13</v>
      </c>
      <c r="B711" t="s">
        <v>16</v>
      </c>
      <c r="C711">
        <v>2</v>
      </c>
      <c r="D711" t="s">
        <v>34</v>
      </c>
      <c r="E711" t="s">
        <v>22</v>
      </c>
      <c r="F711" t="s">
        <v>181</v>
      </c>
      <c r="G711">
        <v>19</v>
      </c>
      <c r="H711">
        <v>0</v>
      </c>
      <c r="I711">
        <v>0</v>
      </c>
      <c r="J711" s="2">
        <v>41554</v>
      </c>
      <c r="K711" t="s">
        <v>24</v>
      </c>
      <c r="L711">
        <v>9</v>
      </c>
      <c r="M711">
        <v>0.1</v>
      </c>
      <c r="N711">
        <v>3.3102</v>
      </c>
      <c r="O711">
        <v>0.17422105299999999</v>
      </c>
      <c r="P711">
        <v>5.4</v>
      </c>
      <c r="Q711">
        <v>4.6666666670000003</v>
      </c>
      <c r="R711">
        <v>0.16</v>
      </c>
      <c r="S711">
        <v>3</v>
      </c>
      <c r="T711">
        <v>3</v>
      </c>
      <c r="U711">
        <v>8</v>
      </c>
      <c r="V711">
        <v>14</v>
      </c>
      <c r="W711">
        <v>5.6</v>
      </c>
      <c r="X711">
        <v>5.0999999999999996</v>
      </c>
    </row>
    <row r="712" spans="1:24" x14ac:dyDescent="0.25">
      <c r="A712">
        <v>13</v>
      </c>
      <c r="B712" t="s">
        <v>16</v>
      </c>
      <c r="C712">
        <v>2</v>
      </c>
      <c r="D712" t="s">
        <v>34</v>
      </c>
      <c r="E712" t="s">
        <v>22</v>
      </c>
      <c r="F712" t="s">
        <v>181</v>
      </c>
      <c r="G712">
        <v>19</v>
      </c>
      <c r="H712">
        <v>0</v>
      </c>
      <c r="I712">
        <v>0</v>
      </c>
      <c r="J712" s="2">
        <v>41554</v>
      </c>
      <c r="K712" t="s">
        <v>24</v>
      </c>
      <c r="L712">
        <v>10</v>
      </c>
      <c r="M712">
        <v>0.08</v>
      </c>
      <c r="N712">
        <v>3.3102</v>
      </c>
      <c r="O712">
        <v>0.17422105299999999</v>
      </c>
      <c r="P712">
        <v>5.4</v>
      </c>
      <c r="Q712">
        <v>4.6666666670000003</v>
      </c>
      <c r="R712">
        <v>0.16</v>
      </c>
      <c r="S712">
        <v>3</v>
      </c>
      <c r="T712">
        <v>3</v>
      </c>
      <c r="U712">
        <v>8</v>
      </c>
      <c r="V712">
        <v>14</v>
      </c>
      <c r="W712">
        <v>5.6</v>
      </c>
      <c r="X712">
        <v>5.0999999999999996</v>
      </c>
    </row>
    <row r="713" spans="1:24" x14ac:dyDescent="0.25">
      <c r="A713">
        <v>13</v>
      </c>
      <c r="B713" t="s">
        <v>16</v>
      </c>
      <c r="C713">
        <v>2</v>
      </c>
      <c r="D713" t="s">
        <v>34</v>
      </c>
      <c r="E713" t="s">
        <v>22</v>
      </c>
      <c r="F713" t="s">
        <v>181</v>
      </c>
      <c r="G713">
        <v>19</v>
      </c>
      <c r="H713">
        <v>0</v>
      </c>
      <c r="I713">
        <v>0</v>
      </c>
      <c r="J713" s="2">
        <v>41554</v>
      </c>
      <c r="K713" t="s">
        <v>24</v>
      </c>
      <c r="L713">
        <v>11</v>
      </c>
      <c r="M713">
        <v>0.27</v>
      </c>
      <c r="N713">
        <v>3.3102</v>
      </c>
      <c r="O713">
        <v>0.17422105299999999</v>
      </c>
      <c r="P713">
        <v>5.4</v>
      </c>
      <c r="Q713">
        <v>4.6666666670000003</v>
      </c>
      <c r="R713">
        <v>0.16</v>
      </c>
      <c r="S713">
        <v>3</v>
      </c>
      <c r="T713">
        <v>3</v>
      </c>
      <c r="U713">
        <v>8</v>
      </c>
      <c r="V713">
        <v>14</v>
      </c>
      <c r="W713">
        <v>5.6</v>
      </c>
      <c r="X713">
        <v>5.0999999999999996</v>
      </c>
    </row>
    <row r="714" spans="1:24" x14ac:dyDescent="0.25">
      <c r="A714">
        <v>13</v>
      </c>
      <c r="B714" t="s">
        <v>16</v>
      </c>
      <c r="C714">
        <v>2</v>
      </c>
      <c r="D714" t="s">
        <v>34</v>
      </c>
      <c r="E714" t="s">
        <v>22</v>
      </c>
      <c r="F714" t="s">
        <v>181</v>
      </c>
      <c r="G714">
        <v>19</v>
      </c>
      <c r="H714">
        <v>0</v>
      </c>
      <c r="I714">
        <v>0</v>
      </c>
      <c r="J714" s="2">
        <v>41554</v>
      </c>
      <c r="K714" t="s">
        <v>24</v>
      </c>
      <c r="L714">
        <v>12</v>
      </c>
      <c r="M714">
        <v>0.17</v>
      </c>
      <c r="N714">
        <v>3.3102</v>
      </c>
      <c r="O714">
        <v>0.17422105299999999</v>
      </c>
      <c r="P714">
        <v>5.4</v>
      </c>
      <c r="Q714">
        <v>4.6666666670000003</v>
      </c>
      <c r="R714">
        <v>0.16</v>
      </c>
      <c r="S714">
        <v>3</v>
      </c>
      <c r="T714">
        <v>3</v>
      </c>
      <c r="U714">
        <v>8</v>
      </c>
      <c r="V714">
        <v>14</v>
      </c>
      <c r="W714">
        <v>5.6</v>
      </c>
      <c r="X714">
        <v>5.0999999999999996</v>
      </c>
    </row>
    <row r="715" spans="1:24" x14ac:dyDescent="0.25">
      <c r="A715">
        <v>13</v>
      </c>
      <c r="B715" t="s">
        <v>16</v>
      </c>
      <c r="C715">
        <v>2</v>
      </c>
      <c r="D715" t="s">
        <v>34</v>
      </c>
      <c r="E715" t="s">
        <v>22</v>
      </c>
      <c r="F715" t="s">
        <v>181</v>
      </c>
      <c r="G715">
        <v>19</v>
      </c>
      <c r="H715">
        <v>0</v>
      </c>
      <c r="I715">
        <v>0</v>
      </c>
      <c r="J715" s="2">
        <v>41554</v>
      </c>
      <c r="K715" t="s">
        <v>24</v>
      </c>
      <c r="L715">
        <v>13</v>
      </c>
      <c r="M715">
        <v>0.03</v>
      </c>
      <c r="N715">
        <v>3.3102</v>
      </c>
      <c r="O715">
        <v>0.17422105299999999</v>
      </c>
      <c r="P715">
        <v>5.4</v>
      </c>
      <c r="Q715">
        <v>4.6666666670000003</v>
      </c>
      <c r="R715">
        <v>0.16</v>
      </c>
      <c r="S715">
        <v>3</v>
      </c>
      <c r="T715">
        <v>3</v>
      </c>
      <c r="U715">
        <v>8</v>
      </c>
      <c r="V715">
        <v>14</v>
      </c>
      <c r="W715">
        <v>5.6</v>
      </c>
      <c r="X715">
        <v>5.0999999999999996</v>
      </c>
    </row>
    <row r="716" spans="1:24" x14ac:dyDescent="0.25">
      <c r="A716">
        <v>13</v>
      </c>
      <c r="B716" t="s">
        <v>16</v>
      </c>
      <c r="C716">
        <v>2</v>
      </c>
      <c r="D716" t="s">
        <v>34</v>
      </c>
      <c r="E716" t="s">
        <v>22</v>
      </c>
      <c r="F716" t="s">
        <v>181</v>
      </c>
      <c r="G716">
        <v>19</v>
      </c>
      <c r="H716">
        <v>0</v>
      </c>
      <c r="I716">
        <v>0</v>
      </c>
      <c r="J716" s="2">
        <v>41554</v>
      </c>
      <c r="K716" t="s">
        <v>24</v>
      </c>
      <c r="L716">
        <v>14</v>
      </c>
      <c r="M716">
        <v>0.12</v>
      </c>
      <c r="N716">
        <v>3.3102</v>
      </c>
      <c r="O716">
        <v>0.17422105299999999</v>
      </c>
      <c r="P716">
        <v>5.4</v>
      </c>
      <c r="Q716">
        <v>4.6666666670000003</v>
      </c>
      <c r="R716">
        <v>0.16</v>
      </c>
      <c r="S716">
        <v>3</v>
      </c>
      <c r="T716">
        <v>3</v>
      </c>
      <c r="U716">
        <v>8</v>
      </c>
      <c r="V716">
        <v>14</v>
      </c>
      <c r="W716">
        <v>5.6</v>
      </c>
      <c r="X716">
        <v>5.0999999999999996</v>
      </c>
    </row>
    <row r="717" spans="1:24" x14ac:dyDescent="0.25">
      <c r="A717">
        <v>13</v>
      </c>
      <c r="B717" t="s">
        <v>16</v>
      </c>
      <c r="C717">
        <v>2</v>
      </c>
      <c r="D717" t="s">
        <v>34</v>
      </c>
      <c r="E717" t="s">
        <v>22</v>
      </c>
      <c r="F717" t="s">
        <v>181</v>
      </c>
      <c r="G717">
        <v>19</v>
      </c>
      <c r="H717">
        <v>0</v>
      </c>
      <c r="I717">
        <v>0</v>
      </c>
      <c r="J717" s="2">
        <v>41554</v>
      </c>
      <c r="K717" t="s">
        <v>24</v>
      </c>
      <c r="L717">
        <v>15</v>
      </c>
      <c r="M717">
        <v>0.04</v>
      </c>
      <c r="N717">
        <v>3.3102</v>
      </c>
      <c r="O717">
        <v>0.17422105299999999</v>
      </c>
      <c r="P717">
        <v>5.4</v>
      </c>
      <c r="Q717">
        <v>4.6666666670000003</v>
      </c>
      <c r="R717">
        <v>0.16</v>
      </c>
      <c r="S717">
        <v>3</v>
      </c>
      <c r="T717">
        <v>3</v>
      </c>
      <c r="U717">
        <v>8</v>
      </c>
      <c r="V717">
        <v>14</v>
      </c>
      <c r="W717">
        <v>5.6</v>
      </c>
      <c r="X717">
        <v>5.0999999999999996</v>
      </c>
    </row>
    <row r="718" spans="1:24" x14ac:dyDescent="0.25">
      <c r="A718">
        <v>13</v>
      </c>
      <c r="B718" t="s">
        <v>16</v>
      </c>
      <c r="C718">
        <v>2</v>
      </c>
      <c r="D718" t="s">
        <v>34</v>
      </c>
      <c r="E718" t="s">
        <v>22</v>
      </c>
      <c r="F718" t="s">
        <v>181</v>
      </c>
      <c r="G718">
        <v>19</v>
      </c>
      <c r="H718">
        <v>0</v>
      </c>
      <c r="I718">
        <v>0</v>
      </c>
      <c r="J718" s="2">
        <v>41554</v>
      </c>
      <c r="K718" t="s">
        <v>24</v>
      </c>
      <c r="L718">
        <v>16</v>
      </c>
      <c r="M718">
        <v>0.13</v>
      </c>
      <c r="N718">
        <v>3.3102</v>
      </c>
      <c r="O718">
        <v>0.17422105299999999</v>
      </c>
      <c r="P718">
        <v>5.4</v>
      </c>
      <c r="Q718">
        <v>4.6666666670000003</v>
      </c>
      <c r="R718">
        <v>0.16</v>
      </c>
      <c r="S718">
        <v>3</v>
      </c>
      <c r="T718">
        <v>3</v>
      </c>
      <c r="U718">
        <v>8</v>
      </c>
      <c r="V718">
        <v>14</v>
      </c>
      <c r="W718">
        <v>5.6</v>
      </c>
      <c r="X718">
        <v>5.0999999999999996</v>
      </c>
    </row>
    <row r="719" spans="1:24" x14ac:dyDescent="0.25">
      <c r="A719">
        <v>13</v>
      </c>
      <c r="B719" t="s">
        <v>16</v>
      </c>
      <c r="C719">
        <v>2</v>
      </c>
      <c r="D719" t="s">
        <v>34</v>
      </c>
      <c r="E719" t="s">
        <v>22</v>
      </c>
      <c r="F719" t="s">
        <v>181</v>
      </c>
      <c r="G719">
        <v>19</v>
      </c>
      <c r="H719">
        <v>0</v>
      </c>
      <c r="I719">
        <v>0</v>
      </c>
      <c r="J719" s="2">
        <v>41554</v>
      </c>
      <c r="K719" t="s">
        <v>24</v>
      </c>
      <c r="L719">
        <v>17</v>
      </c>
      <c r="M719">
        <v>0.17</v>
      </c>
      <c r="N719">
        <v>3.3102</v>
      </c>
      <c r="O719">
        <v>0.17422105299999999</v>
      </c>
      <c r="P719">
        <v>5.4</v>
      </c>
      <c r="Q719">
        <v>4.6666666670000003</v>
      </c>
      <c r="R719">
        <v>0.16</v>
      </c>
      <c r="S719">
        <v>3</v>
      </c>
      <c r="T719">
        <v>3</v>
      </c>
      <c r="U719">
        <v>8</v>
      </c>
      <c r="V719">
        <v>14</v>
      </c>
      <c r="W719">
        <v>5.6</v>
      </c>
      <c r="X719">
        <v>5.0999999999999996</v>
      </c>
    </row>
    <row r="720" spans="1:24" x14ac:dyDescent="0.25">
      <c r="A720">
        <v>13</v>
      </c>
      <c r="B720" t="s">
        <v>16</v>
      </c>
      <c r="C720">
        <v>2</v>
      </c>
      <c r="D720" t="s">
        <v>34</v>
      </c>
      <c r="E720" t="s">
        <v>22</v>
      </c>
      <c r="F720" t="s">
        <v>181</v>
      </c>
      <c r="G720">
        <v>19</v>
      </c>
      <c r="H720">
        <v>0</v>
      </c>
      <c r="I720">
        <v>0</v>
      </c>
      <c r="J720" s="2">
        <v>41554</v>
      </c>
      <c r="K720" t="s">
        <v>24</v>
      </c>
      <c r="L720">
        <v>18</v>
      </c>
      <c r="M720">
        <v>0.7</v>
      </c>
      <c r="N720">
        <v>3.3102</v>
      </c>
      <c r="O720">
        <v>0.17422105299999999</v>
      </c>
      <c r="P720">
        <v>5.4</v>
      </c>
      <c r="Q720">
        <v>4.6666666670000003</v>
      </c>
      <c r="R720">
        <v>0.16</v>
      </c>
      <c r="S720">
        <v>3</v>
      </c>
      <c r="T720">
        <v>3</v>
      </c>
      <c r="U720">
        <v>8</v>
      </c>
      <c r="V720">
        <v>14</v>
      </c>
      <c r="W720">
        <v>5.6</v>
      </c>
      <c r="X720">
        <v>5.0999999999999996</v>
      </c>
    </row>
    <row r="721" spans="1:24" x14ac:dyDescent="0.25">
      <c r="A721">
        <v>13</v>
      </c>
      <c r="B721" t="s">
        <v>16</v>
      </c>
      <c r="C721">
        <v>2</v>
      </c>
      <c r="D721" t="s">
        <v>34</v>
      </c>
      <c r="E721" t="s">
        <v>22</v>
      </c>
      <c r="F721" t="s">
        <v>181</v>
      </c>
      <c r="G721">
        <v>19</v>
      </c>
      <c r="H721">
        <v>0</v>
      </c>
      <c r="I721">
        <v>0</v>
      </c>
      <c r="J721" s="2">
        <v>41554</v>
      </c>
      <c r="K721" t="s">
        <v>24</v>
      </c>
      <c r="L721">
        <v>19</v>
      </c>
      <c r="M721">
        <v>1.9E-2</v>
      </c>
      <c r="N721">
        <v>3.3102</v>
      </c>
      <c r="O721">
        <v>0.17422105299999999</v>
      </c>
      <c r="P721">
        <v>5.4</v>
      </c>
      <c r="Q721">
        <v>4.6666666670000003</v>
      </c>
      <c r="R721">
        <v>0.16</v>
      </c>
      <c r="S721">
        <v>3</v>
      </c>
      <c r="T721">
        <v>3</v>
      </c>
      <c r="U721">
        <v>8</v>
      </c>
      <c r="V721">
        <v>14</v>
      </c>
      <c r="W721">
        <v>5.6</v>
      </c>
      <c r="X721">
        <v>5.0999999999999996</v>
      </c>
    </row>
    <row r="722" spans="1:24" x14ac:dyDescent="0.25">
      <c r="A722">
        <v>13</v>
      </c>
      <c r="B722" t="s">
        <v>16</v>
      </c>
      <c r="C722">
        <v>2</v>
      </c>
      <c r="D722" t="s">
        <v>35</v>
      </c>
      <c r="E722" t="s">
        <v>18</v>
      </c>
      <c r="F722" t="s">
        <v>181</v>
      </c>
      <c r="G722">
        <v>8</v>
      </c>
      <c r="H722">
        <v>0</v>
      </c>
      <c r="I722">
        <v>0</v>
      </c>
      <c r="J722" s="2">
        <v>41553</v>
      </c>
      <c r="K722" t="s">
        <v>24</v>
      </c>
      <c r="L722">
        <v>1</v>
      </c>
      <c r="M722">
        <v>0.11650000000000001</v>
      </c>
      <c r="N722">
        <v>2.4369000000000001</v>
      </c>
      <c r="O722">
        <v>0.30461250000000001</v>
      </c>
      <c r="P722">
        <v>5.4</v>
      </c>
      <c r="Q722">
        <v>5</v>
      </c>
      <c r="R722">
        <v>0.16</v>
      </c>
      <c r="S722">
        <v>2</v>
      </c>
      <c r="T722">
        <v>2</v>
      </c>
      <c r="U722">
        <v>3</v>
      </c>
      <c r="V722">
        <v>2</v>
      </c>
      <c r="W722">
        <v>6.1</v>
      </c>
      <c r="X722">
        <v>5.6</v>
      </c>
    </row>
    <row r="723" spans="1:24" x14ac:dyDescent="0.25">
      <c r="A723">
        <v>13</v>
      </c>
      <c r="B723" t="s">
        <v>16</v>
      </c>
      <c r="C723">
        <v>2</v>
      </c>
      <c r="D723" t="s">
        <v>35</v>
      </c>
      <c r="E723" t="s">
        <v>18</v>
      </c>
      <c r="F723" t="s">
        <v>181</v>
      </c>
      <c r="G723">
        <v>8</v>
      </c>
      <c r="H723">
        <v>0</v>
      </c>
      <c r="I723">
        <v>0</v>
      </c>
      <c r="J723" s="2">
        <v>41553</v>
      </c>
      <c r="K723" t="s">
        <v>24</v>
      </c>
      <c r="L723">
        <v>2</v>
      </c>
      <c r="M723">
        <v>7.1099999999999997E-2</v>
      </c>
      <c r="N723">
        <v>2.4369000000000001</v>
      </c>
      <c r="O723">
        <v>0.30461250000000001</v>
      </c>
      <c r="P723">
        <v>5.4</v>
      </c>
      <c r="Q723">
        <v>5</v>
      </c>
      <c r="R723">
        <v>0.16</v>
      </c>
      <c r="S723">
        <v>2</v>
      </c>
      <c r="T723">
        <v>2</v>
      </c>
      <c r="U723">
        <v>3</v>
      </c>
      <c r="V723">
        <v>2</v>
      </c>
      <c r="W723">
        <v>6.1</v>
      </c>
      <c r="X723">
        <v>5.6</v>
      </c>
    </row>
    <row r="724" spans="1:24" x14ac:dyDescent="0.25">
      <c r="A724">
        <v>13</v>
      </c>
      <c r="B724" t="s">
        <v>16</v>
      </c>
      <c r="C724">
        <v>2</v>
      </c>
      <c r="D724" t="s">
        <v>35</v>
      </c>
      <c r="E724" t="s">
        <v>18</v>
      </c>
      <c r="F724" t="s">
        <v>181</v>
      </c>
      <c r="G724">
        <v>8</v>
      </c>
      <c r="H724">
        <v>0</v>
      </c>
      <c r="I724">
        <v>0</v>
      </c>
      <c r="J724" s="2">
        <v>41553</v>
      </c>
      <c r="K724" t="s">
        <v>24</v>
      </c>
      <c r="L724">
        <v>3</v>
      </c>
      <c r="M724">
        <v>0.88660000000000005</v>
      </c>
      <c r="N724">
        <v>2.4369000000000001</v>
      </c>
      <c r="O724">
        <v>0.30461250000000001</v>
      </c>
      <c r="P724">
        <v>5.4</v>
      </c>
      <c r="Q724">
        <v>5</v>
      </c>
      <c r="R724">
        <v>0.16</v>
      </c>
      <c r="S724">
        <v>2</v>
      </c>
      <c r="T724">
        <v>2</v>
      </c>
      <c r="U724">
        <v>3</v>
      </c>
      <c r="V724">
        <v>2</v>
      </c>
      <c r="W724">
        <v>6.1</v>
      </c>
      <c r="X724">
        <v>5.6</v>
      </c>
    </row>
    <row r="725" spans="1:24" x14ac:dyDescent="0.25">
      <c r="A725">
        <v>13</v>
      </c>
      <c r="B725" t="s">
        <v>16</v>
      </c>
      <c r="C725">
        <v>2</v>
      </c>
      <c r="D725" t="s">
        <v>35</v>
      </c>
      <c r="E725" t="s">
        <v>18</v>
      </c>
      <c r="F725" t="s">
        <v>181</v>
      </c>
      <c r="G725">
        <v>8</v>
      </c>
      <c r="H725">
        <v>0</v>
      </c>
      <c r="I725">
        <v>0</v>
      </c>
      <c r="J725" s="2">
        <v>41553</v>
      </c>
      <c r="K725" t="s">
        <v>24</v>
      </c>
      <c r="L725">
        <v>4</v>
      </c>
      <c r="M725">
        <v>0.89929999999999999</v>
      </c>
      <c r="N725">
        <v>2.4369000000000001</v>
      </c>
      <c r="O725">
        <v>0.30461250000000001</v>
      </c>
      <c r="P725">
        <v>5.4</v>
      </c>
      <c r="Q725">
        <v>5</v>
      </c>
      <c r="R725">
        <v>0.16</v>
      </c>
      <c r="S725">
        <v>2</v>
      </c>
      <c r="T725">
        <v>2</v>
      </c>
      <c r="U725">
        <v>3</v>
      </c>
      <c r="V725">
        <v>2</v>
      </c>
      <c r="W725">
        <v>6.1</v>
      </c>
      <c r="X725">
        <v>5.6</v>
      </c>
    </row>
    <row r="726" spans="1:24" x14ac:dyDescent="0.25">
      <c r="A726">
        <v>13</v>
      </c>
      <c r="B726" t="s">
        <v>16</v>
      </c>
      <c r="C726">
        <v>2</v>
      </c>
      <c r="D726" t="s">
        <v>35</v>
      </c>
      <c r="E726" t="s">
        <v>18</v>
      </c>
      <c r="F726" t="s">
        <v>181</v>
      </c>
      <c r="G726">
        <v>8</v>
      </c>
      <c r="H726">
        <v>0</v>
      </c>
      <c r="I726">
        <v>0</v>
      </c>
      <c r="J726" s="2">
        <v>41553</v>
      </c>
      <c r="K726" t="s">
        <v>24</v>
      </c>
      <c r="L726">
        <v>5</v>
      </c>
      <c r="M726">
        <v>5.8700000000000002E-2</v>
      </c>
      <c r="N726">
        <v>2.4369000000000001</v>
      </c>
      <c r="O726">
        <v>0.30461250000000001</v>
      </c>
      <c r="P726">
        <v>5.4</v>
      </c>
      <c r="Q726">
        <v>5</v>
      </c>
      <c r="R726">
        <v>0.16</v>
      </c>
      <c r="S726">
        <v>2</v>
      </c>
      <c r="T726">
        <v>2</v>
      </c>
      <c r="U726">
        <v>3</v>
      </c>
      <c r="V726">
        <v>2</v>
      </c>
      <c r="W726">
        <v>6.1</v>
      </c>
      <c r="X726">
        <v>5.6</v>
      </c>
    </row>
    <row r="727" spans="1:24" x14ac:dyDescent="0.25">
      <c r="A727">
        <v>13</v>
      </c>
      <c r="B727" t="s">
        <v>16</v>
      </c>
      <c r="C727">
        <v>2</v>
      </c>
      <c r="D727" t="s">
        <v>35</v>
      </c>
      <c r="E727" t="s">
        <v>18</v>
      </c>
      <c r="F727" t="s">
        <v>181</v>
      </c>
      <c r="G727">
        <v>8</v>
      </c>
      <c r="H727">
        <v>0</v>
      </c>
      <c r="I727">
        <v>0</v>
      </c>
      <c r="J727" s="2">
        <v>41553</v>
      </c>
      <c r="K727" t="s">
        <v>24</v>
      </c>
      <c r="L727">
        <v>6</v>
      </c>
      <c r="M727">
        <v>0.13639999999999999</v>
      </c>
      <c r="N727">
        <v>2.4369000000000001</v>
      </c>
      <c r="O727">
        <v>0.30461250000000001</v>
      </c>
      <c r="P727">
        <v>5.4</v>
      </c>
      <c r="Q727">
        <v>5</v>
      </c>
      <c r="R727">
        <v>0.16</v>
      </c>
      <c r="S727">
        <v>2</v>
      </c>
      <c r="T727">
        <v>2</v>
      </c>
      <c r="U727">
        <v>3</v>
      </c>
      <c r="V727">
        <v>2</v>
      </c>
      <c r="W727">
        <v>6.1</v>
      </c>
      <c r="X727">
        <v>5.6</v>
      </c>
    </row>
    <row r="728" spans="1:24" x14ac:dyDescent="0.25">
      <c r="A728">
        <v>13</v>
      </c>
      <c r="B728" t="s">
        <v>16</v>
      </c>
      <c r="C728">
        <v>2</v>
      </c>
      <c r="D728" t="s">
        <v>35</v>
      </c>
      <c r="E728" t="s">
        <v>18</v>
      </c>
      <c r="F728" t="s">
        <v>181</v>
      </c>
      <c r="G728">
        <v>8</v>
      </c>
      <c r="H728">
        <v>0</v>
      </c>
      <c r="I728">
        <v>0</v>
      </c>
      <c r="J728" s="2">
        <v>41553</v>
      </c>
      <c r="K728" t="s">
        <v>24</v>
      </c>
      <c r="L728">
        <v>7</v>
      </c>
      <c r="M728">
        <v>0.19700000000000001</v>
      </c>
      <c r="N728">
        <v>2.4369000000000001</v>
      </c>
      <c r="O728">
        <v>0.30461250000000001</v>
      </c>
      <c r="P728">
        <v>5.4</v>
      </c>
      <c r="Q728">
        <v>5</v>
      </c>
      <c r="R728">
        <v>0.16</v>
      </c>
      <c r="S728">
        <v>2</v>
      </c>
      <c r="T728">
        <v>2</v>
      </c>
      <c r="U728">
        <v>3</v>
      </c>
      <c r="V728">
        <v>2</v>
      </c>
      <c r="W728">
        <v>6.1</v>
      </c>
      <c r="X728">
        <v>5.6</v>
      </c>
    </row>
    <row r="729" spans="1:24" x14ac:dyDescent="0.25">
      <c r="A729">
        <v>13</v>
      </c>
      <c r="B729" t="s">
        <v>16</v>
      </c>
      <c r="C729">
        <v>2</v>
      </c>
      <c r="D729" t="s">
        <v>35</v>
      </c>
      <c r="E729" t="s">
        <v>18</v>
      </c>
      <c r="F729" t="s">
        <v>181</v>
      </c>
      <c r="G729">
        <v>8</v>
      </c>
      <c r="H729">
        <v>0</v>
      </c>
      <c r="I729">
        <v>0</v>
      </c>
      <c r="J729" s="2">
        <v>41553</v>
      </c>
      <c r="K729" t="s">
        <v>24</v>
      </c>
      <c r="L729">
        <v>8</v>
      </c>
      <c r="M729">
        <v>7.1300000000000002E-2</v>
      </c>
      <c r="N729">
        <v>2.4369000000000001</v>
      </c>
      <c r="O729">
        <v>0.30461250000000001</v>
      </c>
      <c r="P729">
        <v>5.4</v>
      </c>
      <c r="Q729">
        <v>5</v>
      </c>
      <c r="R729">
        <v>0.16</v>
      </c>
      <c r="S729">
        <v>2</v>
      </c>
      <c r="T729">
        <v>2</v>
      </c>
      <c r="U729">
        <v>3</v>
      </c>
      <c r="V729">
        <v>2</v>
      </c>
      <c r="W729">
        <v>6.1</v>
      </c>
      <c r="X729">
        <v>5.6</v>
      </c>
    </row>
    <row r="730" spans="1:24" x14ac:dyDescent="0.25">
      <c r="A730">
        <v>13</v>
      </c>
      <c r="B730" t="s">
        <v>16</v>
      </c>
      <c r="C730">
        <v>3</v>
      </c>
      <c r="D730" t="s">
        <v>63</v>
      </c>
      <c r="E730" t="s">
        <v>22</v>
      </c>
      <c r="F730" t="s">
        <v>181</v>
      </c>
      <c r="G730">
        <v>11</v>
      </c>
      <c r="H730">
        <v>0</v>
      </c>
      <c r="I730">
        <v>0</v>
      </c>
      <c r="J730" s="2">
        <v>41553</v>
      </c>
      <c r="K730" t="s">
        <v>24</v>
      </c>
      <c r="L730">
        <v>1</v>
      </c>
      <c r="M730">
        <v>1.1447000000000001</v>
      </c>
      <c r="N730">
        <v>13.4549</v>
      </c>
      <c r="O730">
        <v>1.2231727269999999</v>
      </c>
      <c r="P730">
        <v>3.9</v>
      </c>
      <c r="Q730">
        <v>4.3333333329999997</v>
      </c>
      <c r="R730">
        <v>0.85333333300000003</v>
      </c>
      <c r="S730">
        <v>4</v>
      </c>
      <c r="T730">
        <v>2</v>
      </c>
      <c r="U730">
        <v>7</v>
      </c>
      <c r="V730">
        <v>2</v>
      </c>
      <c r="W730">
        <v>5.5</v>
      </c>
      <c r="X730">
        <v>5.7</v>
      </c>
    </row>
    <row r="731" spans="1:24" x14ac:dyDescent="0.25">
      <c r="A731">
        <v>13</v>
      </c>
      <c r="B731" t="s">
        <v>16</v>
      </c>
      <c r="C731">
        <v>3</v>
      </c>
      <c r="D731" t="s">
        <v>63</v>
      </c>
      <c r="E731" t="s">
        <v>22</v>
      </c>
      <c r="F731" t="s">
        <v>181</v>
      </c>
      <c r="G731">
        <v>11</v>
      </c>
      <c r="H731">
        <v>0</v>
      </c>
      <c r="I731">
        <v>0</v>
      </c>
      <c r="J731" s="2">
        <v>41553</v>
      </c>
      <c r="K731" t="s">
        <v>24</v>
      </c>
      <c r="L731">
        <v>2</v>
      </c>
      <c r="M731">
        <v>0.2107</v>
      </c>
      <c r="N731">
        <v>13.4549</v>
      </c>
      <c r="O731">
        <v>1.2231727269999999</v>
      </c>
      <c r="P731">
        <v>3.9</v>
      </c>
      <c r="Q731">
        <v>4.3333333329999997</v>
      </c>
      <c r="R731">
        <v>0.85333333300000003</v>
      </c>
      <c r="S731">
        <v>4</v>
      </c>
      <c r="T731">
        <v>2</v>
      </c>
      <c r="U731">
        <v>7</v>
      </c>
      <c r="V731">
        <v>2</v>
      </c>
      <c r="W731">
        <v>5.5</v>
      </c>
      <c r="X731">
        <v>5.7</v>
      </c>
    </row>
    <row r="732" spans="1:24" x14ac:dyDescent="0.25">
      <c r="A732">
        <v>13</v>
      </c>
      <c r="B732" t="s">
        <v>16</v>
      </c>
      <c r="C732">
        <v>3</v>
      </c>
      <c r="D732" t="s">
        <v>63</v>
      </c>
      <c r="E732" t="s">
        <v>22</v>
      </c>
      <c r="F732" t="s">
        <v>181</v>
      </c>
      <c r="G732">
        <v>11</v>
      </c>
      <c r="H732">
        <v>0</v>
      </c>
      <c r="I732">
        <v>0</v>
      </c>
      <c r="J732" s="2">
        <v>41553</v>
      </c>
      <c r="K732" t="s">
        <v>24</v>
      </c>
      <c r="L732">
        <v>3</v>
      </c>
      <c r="M732">
        <v>1.7853000000000001</v>
      </c>
      <c r="N732">
        <v>13.4549</v>
      </c>
      <c r="O732">
        <v>1.2231727269999999</v>
      </c>
      <c r="P732">
        <v>3.9</v>
      </c>
      <c r="Q732">
        <v>4.3333333329999997</v>
      </c>
      <c r="R732">
        <v>0.85333333300000003</v>
      </c>
      <c r="S732">
        <v>4</v>
      </c>
      <c r="T732">
        <v>2</v>
      </c>
      <c r="U732">
        <v>7</v>
      </c>
      <c r="V732">
        <v>2</v>
      </c>
      <c r="W732">
        <v>5.5</v>
      </c>
      <c r="X732">
        <v>5.7</v>
      </c>
    </row>
    <row r="733" spans="1:24" x14ac:dyDescent="0.25">
      <c r="A733">
        <v>13</v>
      </c>
      <c r="B733" t="s">
        <v>16</v>
      </c>
      <c r="C733">
        <v>3</v>
      </c>
      <c r="D733" t="s">
        <v>63</v>
      </c>
      <c r="E733" t="s">
        <v>22</v>
      </c>
      <c r="F733" t="s">
        <v>181</v>
      </c>
      <c r="G733">
        <v>11</v>
      </c>
      <c r="H733">
        <v>0</v>
      </c>
      <c r="I733">
        <v>0</v>
      </c>
      <c r="J733" s="2">
        <v>41553</v>
      </c>
      <c r="K733" t="s">
        <v>24</v>
      </c>
      <c r="L733">
        <v>4</v>
      </c>
      <c r="M733">
        <v>0.19359999999999999</v>
      </c>
      <c r="N733">
        <v>13.4549</v>
      </c>
      <c r="O733">
        <v>1.2231727269999999</v>
      </c>
      <c r="P733">
        <v>3.9</v>
      </c>
      <c r="Q733">
        <v>4.3333333329999997</v>
      </c>
      <c r="R733">
        <v>0.85333333300000003</v>
      </c>
      <c r="S733">
        <v>4</v>
      </c>
      <c r="T733">
        <v>2</v>
      </c>
      <c r="U733">
        <v>7</v>
      </c>
      <c r="V733">
        <v>2</v>
      </c>
      <c r="W733">
        <v>5.5</v>
      </c>
      <c r="X733">
        <v>5.7</v>
      </c>
    </row>
    <row r="734" spans="1:24" x14ac:dyDescent="0.25">
      <c r="A734">
        <v>13</v>
      </c>
      <c r="B734" t="s">
        <v>16</v>
      </c>
      <c r="C734">
        <v>3</v>
      </c>
      <c r="D734" t="s">
        <v>63</v>
      </c>
      <c r="E734" t="s">
        <v>22</v>
      </c>
      <c r="F734" t="s">
        <v>181</v>
      </c>
      <c r="G734">
        <v>11</v>
      </c>
      <c r="H734">
        <v>0</v>
      </c>
      <c r="I734">
        <v>0</v>
      </c>
      <c r="J734" s="2">
        <v>41553</v>
      </c>
      <c r="K734" t="s">
        <v>24</v>
      </c>
      <c r="L734">
        <v>5</v>
      </c>
      <c r="M734">
        <v>9.9400000000000002E-2</v>
      </c>
      <c r="N734">
        <v>13.4549</v>
      </c>
      <c r="O734">
        <v>1.2231727269999999</v>
      </c>
      <c r="P734">
        <v>3.9</v>
      </c>
      <c r="Q734">
        <v>4.3333333329999997</v>
      </c>
      <c r="R734">
        <v>0.85333333300000003</v>
      </c>
      <c r="S734">
        <v>4</v>
      </c>
      <c r="T734">
        <v>2</v>
      </c>
      <c r="U734">
        <v>7</v>
      </c>
      <c r="V734">
        <v>2</v>
      </c>
      <c r="W734">
        <v>5.5</v>
      </c>
      <c r="X734">
        <v>5.7</v>
      </c>
    </row>
    <row r="735" spans="1:24" x14ac:dyDescent="0.25">
      <c r="A735">
        <v>13</v>
      </c>
      <c r="B735" t="s">
        <v>16</v>
      </c>
      <c r="C735">
        <v>3</v>
      </c>
      <c r="D735" t="s">
        <v>63</v>
      </c>
      <c r="E735" t="s">
        <v>22</v>
      </c>
      <c r="F735" t="s">
        <v>181</v>
      </c>
      <c r="G735">
        <v>11</v>
      </c>
      <c r="H735">
        <v>0</v>
      </c>
      <c r="I735">
        <v>0</v>
      </c>
      <c r="J735" s="2">
        <v>41553</v>
      </c>
      <c r="K735" t="s">
        <v>24</v>
      </c>
      <c r="L735">
        <v>6</v>
      </c>
      <c r="M735">
        <v>9.1300000000000006E-2</v>
      </c>
      <c r="N735">
        <v>13.4549</v>
      </c>
      <c r="O735">
        <v>1.2231727269999999</v>
      </c>
      <c r="P735">
        <v>3.9</v>
      </c>
      <c r="Q735">
        <v>4.3333333329999997</v>
      </c>
      <c r="R735">
        <v>0.85333333300000003</v>
      </c>
      <c r="S735">
        <v>4</v>
      </c>
      <c r="T735">
        <v>2</v>
      </c>
      <c r="U735">
        <v>7</v>
      </c>
      <c r="V735">
        <v>2</v>
      </c>
      <c r="W735">
        <v>5.5</v>
      </c>
      <c r="X735">
        <v>5.7</v>
      </c>
    </row>
    <row r="736" spans="1:24" x14ac:dyDescent="0.25">
      <c r="A736">
        <v>13</v>
      </c>
      <c r="B736" t="s">
        <v>16</v>
      </c>
      <c r="C736">
        <v>3</v>
      </c>
      <c r="D736" t="s">
        <v>63</v>
      </c>
      <c r="E736" t="s">
        <v>22</v>
      </c>
      <c r="F736" t="s">
        <v>181</v>
      </c>
      <c r="G736">
        <v>11</v>
      </c>
      <c r="H736">
        <v>0</v>
      </c>
      <c r="I736">
        <v>0</v>
      </c>
      <c r="J736" s="2">
        <v>41553</v>
      </c>
      <c r="K736" t="s">
        <v>24</v>
      </c>
      <c r="L736">
        <v>7</v>
      </c>
      <c r="M736">
        <v>4.3099999999999999E-2</v>
      </c>
      <c r="N736">
        <v>13.4549</v>
      </c>
      <c r="O736">
        <v>1.2231727269999999</v>
      </c>
      <c r="P736">
        <v>3.9</v>
      </c>
      <c r="Q736">
        <v>4.3333333329999997</v>
      </c>
      <c r="R736">
        <v>0.85333333300000003</v>
      </c>
      <c r="S736">
        <v>4</v>
      </c>
      <c r="T736">
        <v>2</v>
      </c>
      <c r="U736">
        <v>7</v>
      </c>
      <c r="V736">
        <v>2</v>
      </c>
      <c r="W736">
        <v>5.5</v>
      </c>
      <c r="X736">
        <v>5.7</v>
      </c>
    </row>
    <row r="737" spans="1:24" x14ac:dyDescent="0.25">
      <c r="A737">
        <v>13</v>
      </c>
      <c r="B737" t="s">
        <v>16</v>
      </c>
      <c r="C737">
        <v>3</v>
      </c>
      <c r="D737" t="s">
        <v>63</v>
      </c>
      <c r="E737" t="s">
        <v>22</v>
      </c>
      <c r="F737" t="s">
        <v>181</v>
      </c>
      <c r="G737">
        <v>11</v>
      </c>
      <c r="H737">
        <v>0</v>
      </c>
      <c r="I737">
        <v>0</v>
      </c>
      <c r="J737" s="2">
        <v>41553</v>
      </c>
      <c r="K737" t="s">
        <v>24</v>
      </c>
      <c r="L737">
        <v>8</v>
      </c>
      <c r="M737">
        <v>1.2890999999999999</v>
      </c>
      <c r="N737">
        <v>13.4549</v>
      </c>
      <c r="O737">
        <v>1.2231727269999999</v>
      </c>
      <c r="P737">
        <v>3.9</v>
      </c>
      <c r="Q737">
        <v>4.3333333329999997</v>
      </c>
      <c r="R737">
        <v>0.85333333300000003</v>
      </c>
      <c r="S737">
        <v>4</v>
      </c>
      <c r="T737">
        <v>2</v>
      </c>
      <c r="U737">
        <v>7</v>
      </c>
      <c r="V737">
        <v>2</v>
      </c>
      <c r="W737">
        <v>5.5</v>
      </c>
      <c r="X737">
        <v>5.7</v>
      </c>
    </row>
    <row r="738" spans="1:24" x14ac:dyDescent="0.25">
      <c r="A738">
        <v>13</v>
      </c>
      <c r="B738" t="s">
        <v>16</v>
      </c>
      <c r="C738">
        <v>3</v>
      </c>
      <c r="D738" t="s">
        <v>63</v>
      </c>
      <c r="E738" t="s">
        <v>22</v>
      </c>
      <c r="F738" t="s">
        <v>181</v>
      </c>
      <c r="G738">
        <v>11</v>
      </c>
      <c r="H738">
        <v>0</v>
      </c>
      <c r="I738">
        <v>0</v>
      </c>
      <c r="J738" s="2">
        <v>41553</v>
      </c>
      <c r="K738" t="s">
        <v>24</v>
      </c>
      <c r="L738">
        <v>9</v>
      </c>
      <c r="M738">
        <v>1.4077</v>
      </c>
      <c r="N738">
        <v>13.4549</v>
      </c>
      <c r="O738">
        <v>1.2231727269999999</v>
      </c>
      <c r="P738">
        <v>3.9</v>
      </c>
      <c r="Q738">
        <v>4.3333333329999997</v>
      </c>
      <c r="R738">
        <v>0.85333333300000003</v>
      </c>
      <c r="S738">
        <v>4</v>
      </c>
      <c r="T738">
        <v>2</v>
      </c>
      <c r="U738">
        <v>7</v>
      </c>
      <c r="V738">
        <v>2</v>
      </c>
      <c r="W738">
        <v>5.5</v>
      </c>
      <c r="X738">
        <v>5.7</v>
      </c>
    </row>
    <row r="739" spans="1:24" x14ac:dyDescent="0.25">
      <c r="A739">
        <v>13</v>
      </c>
      <c r="B739" t="s">
        <v>16</v>
      </c>
      <c r="C739">
        <v>3</v>
      </c>
      <c r="D739" t="s">
        <v>63</v>
      </c>
      <c r="E739" t="s">
        <v>22</v>
      </c>
      <c r="F739" t="s">
        <v>181</v>
      </c>
      <c r="G739">
        <v>11</v>
      </c>
      <c r="H739">
        <v>0</v>
      </c>
      <c r="I739">
        <v>0</v>
      </c>
      <c r="J739" s="2">
        <v>41553</v>
      </c>
      <c r="K739" t="s">
        <v>24</v>
      </c>
      <c r="L739">
        <v>10</v>
      </c>
      <c r="M739">
        <v>0.63</v>
      </c>
      <c r="N739">
        <v>13.4549</v>
      </c>
      <c r="O739">
        <v>1.2231727269999999</v>
      </c>
      <c r="P739">
        <v>3.9</v>
      </c>
      <c r="Q739">
        <v>4.3333333329999997</v>
      </c>
      <c r="R739">
        <v>0.85333333300000003</v>
      </c>
      <c r="S739">
        <v>4</v>
      </c>
      <c r="T739">
        <v>2</v>
      </c>
      <c r="U739">
        <v>7</v>
      </c>
      <c r="V739">
        <v>2</v>
      </c>
      <c r="W739">
        <v>5.5</v>
      </c>
      <c r="X739">
        <v>5.7</v>
      </c>
    </row>
    <row r="740" spans="1:24" x14ac:dyDescent="0.25">
      <c r="A740">
        <v>13</v>
      </c>
      <c r="B740" t="s">
        <v>16</v>
      </c>
      <c r="C740">
        <v>3</v>
      </c>
      <c r="D740" t="s">
        <v>63</v>
      </c>
      <c r="E740" t="s">
        <v>22</v>
      </c>
      <c r="F740" t="s">
        <v>181</v>
      </c>
      <c r="G740">
        <v>11</v>
      </c>
      <c r="H740">
        <v>0</v>
      </c>
      <c r="I740">
        <v>0</v>
      </c>
      <c r="J740" s="2">
        <v>41553</v>
      </c>
      <c r="K740" t="s">
        <v>24</v>
      </c>
      <c r="L740">
        <v>11</v>
      </c>
      <c r="M740">
        <v>6.56</v>
      </c>
      <c r="N740">
        <v>13.4549</v>
      </c>
      <c r="O740">
        <v>1.2231727269999999</v>
      </c>
      <c r="P740">
        <v>3.9</v>
      </c>
      <c r="Q740">
        <v>4.3333333329999997</v>
      </c>
      <c r="R740">
        <v>0.85333333300000003</v>
      </c>
      <c r="S740">
        <v>4</v>
      </c>
      <c r="T740">
        <v>2</v>
      </c>
      <c r="U740">
        <v>7</v>
      </c>
      <c r="V740">
        <v>2</v>
      </c>
      <c r="W740">
        <v>5.5</v>
      </c>
      <c r="X740">
        <v>5.7</v>
      </c>
    </row>
    <row r="741" spans="1:24" x14ac:dyDescent="0.25">
      <c r="A741">
        <v>13</v>
      </c>
      <c r="B741" t="s">
        <v>16</v>
      </c>
      <c r="C741">
        <v>3</v>
      </c>
      <c r="D741" t="s">
        <v>36</v>
      </c>
      <c r="E741" t="s">
        <v>18</v>
      </c>
      <c r="F741" t="s">
        <v>181</v>
      </c>
      <c r="G741">
        <v>4</v>
      </c>
      <c r="H741">
        <v>0</v>
      </c>
      <c r="I741">
        <v>0</v>
      </c>
      <c r="J741" s="2">
        <v>41553</v>
      </c>
      <c r="K741" t="s">
        <v>24</v>
      </c>
      <c r="L741">
        <v>1</v>
      </c>
      <c r="M741">
        <v>0.81320000000000003</v>
      </c>
      <c r="N741">
        <v>1.5075000000000001</v>
      </c>
      <c r="O741">
        <v>0.37687500000000002</v>
      </c>
      <c r="P741">
        <v>3.9</v>
      </c>
      <c r="Q741">
        <v>5</v>
      </c>
      <c r="R741">
        <v>0.16</v>
      </c>
      <c r="S741">
        <v>4</v>
      </c>
      <c r="T741">
        <v>2</v>
      </c>
      <c r="U741">
        <v>7</v>
      </c>
      <c r="V741">
        <v>4</v>
      </c>
      <c r="W741">
        <v>6.3</v>
      </c>
      <c r="X741">
        <v>5.3</v>
      </c>
    </row>
    <row r="742" spans="1:24" x14ac:dyDescent="0.25">
      <c r="A742">
        <v>13</v>
      </c>
      <c r="B742" t="s">
        <v>16</v>
      </c>
      <c r="C742">
        <v>3</v>
      </c>
      <c r="D742" t="s">
        <v>36</v>
      </c>
      <c r="E742" t="s">
        <v>18</v>
      </c>
      <c r="F742" t="s">
        <v>181</v>
      </c>
      <c r="G742">
        <v>4</v>
      </c>
      <c r="H742">
        <v>0</v>
      </c>
      <c r="I742">
        <v>0</v>
      </c>
      <c r="J742" s="2">
        <v>41553</v>
      </c>
      <c r="K742" t="s">
        <v>24</v>
      </c>
      <c r="L742">
        <v>2</v>
      </c>
      <c r="M742">
        <v>0.27929999999999999</v>
      </c>
      <c r="N742">
        <v>1.5075000000000001</v>
      </c>
      <c r="O742">
        <v>0.37687500000000002</v>
      </c>
      <c r="P742">
        <v>3.9</v>
      </c>
      <c r="Q742">
        <v>5</v>
      </c>
      <c r="R742">
        <v>0.16</v>
      </c>
      <c r="S742">
        <v>4</v>
      </c>
      <c r="T742">
        <v>2</v>
      </c>
      <c r="U742">
        <v>7</v>
      </c>
      <c r="V742">
        <v>4</v>
      </c>
      <c r="W742">
        <v>6.3</v>
      </c>
      <c r="X742">
        <v>5.3</v>
      </c>
    </row>
    <row r="743" spans="1:24" x14ac:dyDescent="0.25">
      <c r="A743">
        <v>13</v>
      </c>
      <c r="B743" t="s">
        <v>16</v>
      </c>
      <c r="C743">
        <v>3</v>
      </c>
      <c r="D743" t="s">
        <v>36</v>
      </c>
      <c r="E743" t="s">
        <v>18</v>
      </c>
      <c r="F743" t="s">
        <v>181</v>
      </c>
      <c r="G743">
        <v>4</v>
      </c>
      <c r="H743">
        <v>0</v>
      </c>
      <c r="I743">
        <v>0</v>
      </c>
      <c r="J743" s="2">
        <v>41553</v>
      </c>
      <c r="K743" t="s">
        <v>24</v>
      </c>
      <c r="L743">
        <v>3</v>
      </c>
      <c r="M743">
        <v>0.1439</v>
      </c>
      <c r="N743">
        <v>1.5075000000000001</v>
      </c>
      <c r="O743">
        <v>0.37687500000000002</v>
      </c>
      <c r="P743">
        <v>3.9</v>
      </c>
      <c r="Q743">
        <v>5</v>
      </c>
      <c r="R743">
        <v>0.16</v>
      </c>
      <c r="S743">
        <v>4</v>
      </c>
      <c r="T743">
        <v>2</v>
      </c>
      <c r="U743">
        <v>7</v>
      </c>
      <c r="V743">
        <v>4</v>
      </c>
      <c r="W743">
        <v>6.3</v>
      </c>
      <c r="X743">
        <v>5.3</v>
      </c>
    </row>
    <row r="744" spans="1:24" x14ac:dyDescent="0.25">
      <c r="A744">
        <v>13</v>
      </c>
      <c r="B744" t="s">
        <v>16</v>
      </c>
      <c r="C744">
        <v>3</v>
      </c>
      <c r="D744" t="s">
        <v>36</v>
      </c>
      <c r="E744" t="s">
        <v>18</v>
      </c>
      <c r="F744" t="s">
        <v>181</v>
      </c>
      <c r="G744">
        <v>4</v>
      </c>
      <c r="H744">
        <v>0</v>
      </c>
      <c r="I744">
        <v>0</v>
      </c>
      <c r="J744" s="2">
        <v>41553</v>
      </c>
      <c r="K744" t="s">
        <v>24</v>
      </c>
      <c r="L744">
        <v>4</v>
      </c>
      <c r="M744">
        <v>0.27110000000000001</v>
      </c>
      <c r="N744">
        <v>1.5075000000000001</v>
      </c>
      <c r="O744">
        <v>0.37687500000000002</v>
      </c>
      <c r="P744">
        <v>3.9</v>
      </c>
      <c r="Q744">
        <v>5</v>
      </c>
      <c r="R744">
        <v>0.16</v>
      </c>
      <c r="S744">
        <v>4</v>
      </c>
      <c r="T744">
        <v>2</v>
      </c>
      <c r="U744">
        <v>7</v>
      </c>
      <c r="V744">
        <v>4</v>
      </c>
      <c r="W744">
        <v>6.3</v>
      </c>
      <c r="X744">
        <v>5.3</v>
      </c>
    </row>
    <row r="745" spans="1:24" x14ac:dyDescent="0.25">
      <c r="A745">
        <v>13</v>
      </c>
      <c r="B745" t="s">
        <v>16</v>
      </c>
      <c r="C745">
        <v>4</v>
      </c>
      <c r="D745" t="s">
        <v>65</v>
      </c>
      <c r="E745" t="s">
        <v>18</v>
      </c>
      <c r="F745" t="s">
        <v>181</v>
      </c>
      <c r="G745">
        <v>3</v>
      </c>
      <c r="H745">
        <v>0</v>
      </c>
      <c r="I745">
        <v>0</v>
      </c>
      <c r="J745" s="2">
        <v>41553</v>
      </c>
      <c r="K745" t="s">
        <v>24</v>
      </c>
      <c r="L745">
        <v>1</v>
      </c>
      <c r="M745">
        <v>0.62019999999999997</v>
      </c>
      <c r="N745">
        <v>2.1591</v>
      </c>
      <c r="O745">
        <v>0.71970000000000001</v>
      </c>
      <c r="P745">
        <v>2.4</v>
      </c>
      <c r="Q745">
        <v>5</v>
      </c>
      <c r="R745">
        <v>9.52</v>
      </c>
      <c r="S745">
        <v>3</v>
      </c>
      <c r="T745">
        <v>2</v>
      </c>
      <c r="U745">
        <v>6</v>
      </c>
      <c r="V745">
        <v>4</v>
      </c>
      <c r="W745">
        <v>5.6</v>
      </c>
      <c r="X745">
        <v>5.3</v>
      </c>
    </row>
    <row r="746" spans="1:24" x14ac:dyDescent="0.25">
      <c r="A746">
        <v>13</v>
      </c>
      <c r="B746" t="s">
        <v>16</v>
      </c>
      <c r="C746">
        <v>4</v>
      </c>
      <c r="D746" t="s">
        <v>65</v>
      </c>
      <c r="E746" t="s">
        <v>18</v>
      </c>
      <c r="F746" t="s">
        <v>181</v>
      </c>
      <c r="G746">
        <v>3</v>
      </c>
      <c r="H746">
        <v>0</v>
      </c>
      <c r="I746">
        <v>0</v>
      </c>
      <c r="J746" s="2">
        <v>41553</v>
      </c>
      <c r="K746" t="s">
        <v>24</v>
      </c>
      <c r="L746">
        <v>2</v>
      </c>
      <c r="M746">
        <v>0.28589999999999999</v>
      </c>
      <c r="N746">
        <v>2.1591</v>
      </c>
      <c r="O746">
        <v>0.71970000000000001</v>
      </c>
      <c r="P746">
        <v>2.4</v>
      </c>
      <c r="Q746">
        <v>5</v>
      </c>
      <c r="R746">
        <v>9.52</v>
      </c>
      <c r="S746">
        <v>3</v>
      </c>
      <c r="T746">
        <v>2</v>
      </c>
      <c r="U746">
        <v>6</v>
      </c>
      <c r="V746">
        <v>4</v>
      </c>
      <c r="W746">
        <v>5.6</v>
      </c>
      <c r="X746">
        <v>5.3</v>
      </c>
    </row>
    <row r="747" spans="1:24" x14ac:dyDescent="0.25">
      <c r="A747">
        <v>13</v>
      </c>
      <c r="B747" t="s">
        <v>16</v>
      </c>
      <c r="C747">
        <v>4</v>
      </c>
      <c r="D747" t="s">
        <v>65</v>
      </c>
      <c r="E747" t="s">
        <v>18</v>
      </c>
      <c r="F747" t="s">
        <v>181</v>
      </c>
      <c r="G747">
        <v>3</v>
      </c>
      <c r="H747">
        <v>0</v>
      </c>
      <c r="I747">
        <v>0</v>
      </c>
      <c r="J747" s="2">
        <v>41553</v>
      </c>
      <c r="K747" t="s">
        <v>24</v>
      </c>
      <c r="L747">
        <v>3</v>
      </c>
      <c r="M747">
        <v>1.2529999999999999</v>
      </c>
      <c r="N747">
        <v>2.1591</v>
      </c>
      <c r="O747">
        <v>0.71970000000000001</v>
      </c>
      <c r="P747">
        <v>2.4</v>
      </c>
      <c r="Q747">
        <v>5</v>
      </c>
      <c r="R747">
        <v>9.52</v>
      </c>
      <c r="S747">
        <v>3</v>
      </c>
      <c r="T747">
        <v>2</v>
      </c>
      <c r="U747">
        <v>6</v>
      </c>
      <c r="V747">
        <v>4</v>
      </c>
      <c r="W747">
        <v>5.6</v>
      </c>
      <c r="X747">
        <v>5.3</v>
      </c>
    </row>
    <row r="748" spans="1:24" x14ac:dyDescent="0.25">
      <c r="A748">
        <v>13</v>
      </c>
      <c r="B748" t="s">
        <v>29</v>
      </c>
      <c r="C748">
        <v>1</v>
      </c>
      <c r="D748" t="s">
        <v>66</v>
      </c>
      <c r="E748" t="s">
        <v>22</v>
      </c>
      <c r="F748" t="s">
        <v>181</v>
      </c>
      <c r="G748">
        <v>3</v>
      </c>
      <c r="H748">
        <v>0</v>
      </c>
      <c r="I748">
        <v>0</v>
      </c>
      <c r="J748" s="2">
        <v>41553</v>
      </c>
      <c r="K748" t="s">
        <v>24</v>
      </c>
      <c r="L748">
        <v>1</v>
      </c>
      <c r="M748">
        <v>0.83730000000000004</v>
      </c>
      <c r="N748">
        <v>1.3517999999999999</v>
      </c>
      <c r="O748">
        <v>0.4506</v>
      </c>
      <c r="P748">
        <v>7.1</v>
      </c>
      <c r="Q748">
        <v>3.6666666669999999</v>
      </c>
      <c r="R748">
        <v>2.2400000000000002</v>
      </c>
      <c r="S748">
        <v>3</v>
      </c>
      <c r="T748">
        <v>2</v>
      </c>
      <c r="U748">
        <v>1</v>
      </c>
      <c r="V748">
        <v>5</v>
      </c>
      <c r="W748">
        <v>5.6</v>
      </c>
      <c r="X748">
        <v>5.4</v>
      </c>
    </row>
    <row r="749" spans="1:24" x14ac:dyDescent="0.25">
      <c r="A749">
        <v>13</v>
      </c>
      <c r="B749" t="s">
        <v>29</v>
      </c>
      <c r="C749">
        <v>1</v>
      </c>
      <c r="D749" t="s">
        <v>66</v>
      </c>
      <c r="E749" t="s">
        <v>22</v>
      </c>
      <c r="F749" t="s">
        <v>181</v>
      </c>
      <c r="G749">
        <v>3</v>
      </c>
      <c r="H749">
        <v>0</v>
      </c>
      <c r="I749">
        <v>0</v>
      </c>
      <c r="J749" s="2">
        <v>41553</v>
      </c>
      <c r="K749" t="s">
        <v>24</v>
      </c>
      <c r="L749">
        <v>2</v>
      </c>
      <c r="M749">
        <v>0.1032</v>
      </c>
      <c r="N749">
        <v>1.3517999999999999</v>
      </c>
      <c r="O749">
        <v>0.4506</v>
      </c>
      <c r="P749">
        <v>7.1</v>
      </c>
      <c r="Q749">
        <v>3.6666666669999999</v>
      </c>
      <c r="R749">
        <v>2.2400000000000002</v>
      </c>
      <c r="S749">
        <v>3</v>
      </c>
      <c r="T749">
        <v>2</v>
      </c>
      <c r="U749">
        <v>1</v>
      </c>
      <c r="V749">
        <v>5</v>
      </c>
      <c r="W749">
        <v>5.6</v>
      </c>
      <c r="X749">
        <v>5.4</v>
      </c>
    </row>
    <row r="750" spans="1:24" x14ac:dyDescent="0.25">
      <c r="A750">
        <v>13</v>
      </c>
      <c r="B750" t="s">
        <v>29</v>
      </c>
      <c r="C750">
        <v>1</v>
      </c>
      <c r="D750" t="s">
        <v>66</v>
      </c>
      <c r="E750" t="s">
        <v>22</v>
      </c>
      <c r="F750" t="s">
        <v>181</v>
      </c>
      <c r="G750">
        <v>3</v>
      </c>
      <c r="H750">
        <v>0</v>
      </c>
      <c r="I750">
        <v>0</v>
      </c>
      <c r="J750" s="2">
        <v>41553</v>
      </c>
      <c r="K750" t="s">
        <v>24</v>
      </c>
      <c r="L750">
        <v>3</v>
      </c>
      <c r="M750">
        <v>0.4113</v>
      </c>
      <c r="N750">
        <v>1.3517999999999999</v>
      </c>
      <c r="O750">
        <v>0.4506</v>
      </c>
      <c r="P750">
        <v>7.1</v>
      </c>
      <c r="Q750">
        <v>3.6666666669999999</v>
      </c>
      <c r="R750">
        <v>2.2400000000000002</v>
      </c>
      <c r="S750">
        <v>3</v>
      </c>
      <c r="T750">
        <v>2</v>
      </c>
      <c r="U750">
        <v>1</v>
      </c>
      <c r="V750">
        <v>5</v>
      </c>
      <c r="W750">
        <v>5.6</v>
      </c>
      <c r="X750">
        <v>5.4</v>
      </c>
    </row>
    <row r="751" spans="1:24" x14ac:dyDescent="0.25">
      <c r="A751">
        <v>13</v>
      </c>
      <c r="B751" t="s">
        <v>29</v>
      </c>
      <c r="C751">
        <v>1</v>
      </c>
      <c r="D751" t="s">
        <v>67</v>
      </c>
      <c r="E751" t="s">
        <v>18</v>
      </c>
      <c r="F751" t="s">
        <v>181</v>
      </c>
      <c r="G751">
        <v>7</v>
      </c>
      <c r="H751">
        <v>0</v>
      </c>
      <c r="I751">
        <v>0</v>
      </c>
      <c r="J751" s="2">
        <v>41553</v>
      </c>
      <c r="K751" t="s">
        <v>24</v>
      </c>
      <c r="L751">
        <v>1</v>
      </c>
      <c r="M751">
        <v>0.2205</v>
      </c>
      <c r="N751">
        <v>1.8271999999999999</v>
      </c>
      <c r="O751">
        <v>0.26102857099999999</v>
      </c>
      <c r="P751">
        <v>7.1</v>
      </c>
      <c r="Q751">
        <v>5</v>
      </c>
      <c r="R751">
        <v>2.2400000000000002</v>
      </c>
      <c r="S751">
        <v>5</v>
      </c>
      <c r="T751">
        <v>2</v>
      </c>
      <c r="U751">
        <v>9</v>
      </c>
      <c r="V751">
        <v>2</v>
      </c>
      <c r="W751">
        <v>5.6</v>
      </c>
      <c r="X751">
        <v>5.6</v>
      </c>
    </row>
    <row r="752" spans="1:24" x14ac:dyDescent="0.25">
      <c r="A752">
        <v>13</v>
      </c>
      <c r="B752" t="s">
        <v>29</v>
      </c>
      <c r="C752">
        <v>1</v>
      </c>
      <c r="D752" t="s">
        <v>67</v>
      </c>
      <c r="E752" t="s">
        <v>18</v>
      </c>
      <c r="F752" t="s">
        <v>181</v>
      </c>
      <c r="G752">
        <v>7</v>
      </c>
      <c r="H752">
        <v>0</v>
      </c>
      <c r="I752">
        <v>0</v>
      </c>
      <c r="J752" s="2">
        <v>41553</v>
      </c>
      <c r="K752" t="s">
        <v>24</v>
      </c>
      <c r="L752">
        <v>2</v>
      </c>
      <c r="M752">
        <v>4.9599999999999998E-2</v>
      </c>
      <c r="N752">
        <v>1.8271999999999999</v>
      </c>
      <c r="O752">
        <v>0.26102857099999999</v>
      </c>
      <c r="P752">
        <v>7.1</v>
      </c>
      <c r="Q752">
        <v>5</v>
      </c>
      <c r="R752">
        <v>2.2400000000000002</v>
      </c>
      <c r="S752">
        <v>5</v>
      </c>
      <c r="T752">
        <v>2</v>
      </c>
      <c r="U752">
        <v>9</v>
      </c>
      <c r="V752">
        <v>2</v>
      </c>
      <c r="W752">
        <v>5.6</v>
      </c>
      <c r="X752">
        <v>5.6</v>
      </c>
    </row>
    <row r="753" spans="1:24" x14ac:dyDescent="0.25">
      <c r="A753">
        <v>13</v>
      </c>
      <c r="B753" t="s">
        <v>29</v>
      </c>
      <c r="C753">
        <v>1</v>
      </c>
      <c r="D753" t="s">
        <v>67</v>
      </c>
      <c r="E753" t="s">
        <v>18</v>
      </c>
      <c r="F753" t="s">
        <v>181</v>
      </c>
      <c r="G753">
        <v>7</v>
      </c>
      <c r="H753">
        <v>0</v>
      </c>
      <c r="I753">
        <v>0</v>
      </c>
      <c r="J753" s="2">
        <v>41553</v>
      </c>
      <c r="K753" t="s">
        <v>24</v>
      </c>
      <c r="L753">
        <v>3</v>
      </c>
      <c r="M753">
        <v>0.1154</v>
      </c>
      <c r="N753">
        <v>1.8271999999999999</v>
      </c>
      <c r="O753">
        <v>0.26102857099999999</v>
      </c>
      <c r="P753">
        <v>7.1</v>
      </c>
      <c r="Q753">
        <v>5</v>
      </c>
      <c r="R753">
        <v>2.2400000000000002</v>
      </c>
      <c r="S753">
        <v>5</v>
      </c>
      <c r="T753">
        <v>2</v>
      </c>
      <c r="U753">
        <v>9</v>
      </c>
      <c r="V753">
        <v>2</v>
      </c>
      <c r="W753">
        <v>5.6</v>
      </c>
      <c r="X753">
        <v>5.6</v>
      </c>
    </row>
    <row r="754" spans="1:24" x14ac:dyDescent="0.25">
      <c r="A754">
        <v>13</v>
      </c>
      <c r="B754" t="s">
        <v>29</v>
      </c>
      <c r="C754">
        <v>1</v>
      </c>
      <c r="D754" t="s">
        <v>67</v>
      </c>
      <c r="E754" t="s">
        <v>18</v>
      </c>
      <c r="F754" t="s">
        <v>181</v>
      </c>
      <c r="G754">
        <v>7</v>
      </c>
      <c r="H754">
        <v>0</v>
      </c>
      <c r="I754">
        <v>0</v>
      </c>
      <c r="J754" s="2">
        <v>41553</v>
      </c>
      <c r="K754" t="s">
        <v>24</v>
      </c>
      <c r="L754">
        <v>4</v>
      </c>
      <c r="M754">
        <v>0.1182</v>
      </c>
      <c r="N754">
        <v>1.8271999999999999</v>
      </c>
      <c r="O754">
        <v>0.26102857099999999</v>
      </c>
      <c r="P754">
        <v>7.1</v>
      </c>
      <c r="Q754">
        <v>5</v>
      </c>
      <c r="R754">
        <v>2.2400000000000002</v>
      </c>
      <c r="S754">
        <v>5</v>
      </c>
      <c r="T754">
        <v>2</v>
      </c>
      <c r="U754">
        <v>9</v>
      </c>
      <c r="V754">
        <v>2</v>
      </c>
      <c r="W754">
        <v>5.6</v>
      </c>
      <c r="X754">
        <v>5.6</v>
      </c>
    </row>
    <row r="755" spans="1:24" x14ac:dyDescent="0.25">
      <c r="A755">
        <v>13</v>
      </c>
      <c r="B755" t="s">
        <v>29</v>
      </c>
      <c r="C755">
        <v>1</v>
      </c>
      <c r="D755" t="s">
        <v>67</v>
      </c>
      <c r="E755" t="s">
        <v>18</v>
      </c>
      <c r="F755" t="s">
        <v>181</v>
      </c>
      <c r="G755">
        <v>7</v>
      </c>
      <c r="H755">
        <v>0</v>
      </c>
      <c r="I755">
        <v>0</v>
      </c>
      <c r="J755" s="2">
        <v>41553</v>
      </c>
      <c r="K755" t="s">
        <v>24</v>
      </c>
      <c r="L755">
        <v>5</v>
      </c>
      <c r="M755">
        <v>1.2587999999999999</v>
      </c>
      <c r="N755">
        <v>1.8271999999999999</v>
      </c>
      <c r="O755">
        <v>0.26102857099999999</v>
      </c>
      <c r="P755">
        <v>7.1</v>
      </c>
      <c r="Q755">
        <v>5</v>
      </c>
      <c r="R755">
        <v>2.2400000000000002</v>
      </c>
      <c r="S755">
        <v>5</v>
      </c>
      <c r="T755">
        <v>2</v>
      </c>
      <c r="U755">
        <v>9</v>
      </c>
      <c r="V755">
        <v>2</v>
      </c>
      <c r="W755">
        <v>5.6</v>
      </c>
      <c r="X755">
        <v>5.6</v>
      </c>
    </row>
    <row r="756" spans="1:24" x14ac:dyDescent="0.25">
      <c r="A756">
        <v>13</v>
      </c>
      <c r="B756" t="s">
        <v>29</v>
      </c>
      <c r="C756">
        <v>1</v>
      </c>
      <c r="D756" t="s">
        <v>67</v>
      </c>
      <c r="E756" t="s">
        <v>18</v>
      </c>
      <c r="F756" t="s">
        <v>181</v>
      </c>
      <c r="G756">
        <v>7</v>
      </c>
      <c r="H756">
        <v>0</v>
      </c>
      <c r="I756">
        <v>0</v>
      </c>
      <c r="J756" s="2">
        <v>41553</v>
      </c>
      <c r="K756" t="s">
        <v>24</v>
      </c>
      <c r="L756">
        <v>6</v>
      </c>
      <c r="M756">
        <v>1.7999999999999999E-2</v>
      </c>
      <c r="N756">
        <v>1.8271999999999999</v>
      </c>
      <c r="O756">
        <v>0.26102857099999999</v>
      </c>
      <c r="P756">
        <v>7.1</v>
      </c>
      <c r="Q756">
        <v>5</v>
      </c>
      <c r="R756">
        <v>2.2400000000000002</v>
      </c>
      <c r="S756">
        <v>5</v>
      </c>
      <c r="T756">
        <v>2</v>
      </c>
      <c r="U756">
        <v>9</v>
      </c>
      <c r="V756">
        <v>2</v>
      </c>
      <c r="W756">
        <v>5.6</v>
      </c>
      <c r="X756">
        <v>5.6</v>
      </c>
    </row>
    <row r="757" spans="1:24" x14ac:dyDescent="0.25">
      <c r="A757">
        <v>13</v>
      </c>
      <c r="B757" t="s">
        <v>29</v>
      </c>
      <c r="C757">
        <v>1</v>
      </c>
      <c r="D757" t="s">
        <v>67</v>
      </c>
      <c r="E757" t="s">
        <v>18</v>
      </c>
      <c r="F757" t="s">
        <v>181</v>
      </c>
      <c r="G757">
        <v>7</v>
      </c>
      <c r="H757">
        <v>0</v>
      </c>
      <c r="I757">
        <v>0</v>
      </c>
      <c r="J757" s="2">
        <v>41553</v>
      </c>
      <c r="K757" t="s">
        <v>24</v>
      </c>
      <c r="L757">
        <v>7</v>
      </c>
      <c r="M757">
        <v>4.6699999999999998E-2</v>
      </c>
      <c r="N757">
        <v>1.8271999999999999</v>
      </c>
      <c r="O757">
        <v>0.26102857099999999</v>
      </c>
      <c r="P757">
        <v>7.1</v>
      </c>
      <c r="Q757">
        <v>5</v>
      </c>
      <c r="R757">
        <v>2.2400000000000002</v>
      </c>
      <c r="S757">
        <v>5</v>
      </c>
      <c r="T757">
        <v>2</v>
      </c>
      <c r="U757">
        <v>9</v>
      </c>
      <c r="V757">
        <v>2</v>
      </c>
      <c r="W757">
        <v>5.6</v>
      </c>
      <c r="X757">
        <v>5.6</v>
      </c>
    </row>
    <row r="758" spans="1:24" x14ac:dyDescent="0.25">
      <c r="A758">
        <v>13</v>
      </c>
      <c r="B758" t="s">
        <v>29</v>
      </c>
      <c r="C758">
        <v>2</v>
      </c>
      <c r="D758" t="s">
        <v>160</v>
      </c>
      <c r="E758" t="s">
        <v>22</v>
      </c>
      <c r="F758" t="s">
        <v>181</v>
      </c>
      <c r="G758">
        <v>7</v>
      </c>
      <c r="H758">
        <v>0</v>
      </c>
      <c r="I758">
        <v>0</v>
      </c>
      <c r="J758" s="2">
        <v>41553</v>
      </c>
      <c r="K758" t="s">
        <v>24</v>
      </c>
      <c r="L758">
        <v>1</v>
      </c>
      <c r="M758">
        <v>0.44869999999999999</v>
      </c>
      <c r="N758">
        <v>2.0813000000000001</v>
      </c>
      <c r="O758">
        <v>0.29732857099999999</v>
      </c>
      <c r="P758">
        <v>5.6</v>
      </c>
      <c r="Q758">
        <v>4</v>
      </c>
      <c r="R758">
        <v>6.4</v>
      </c>
      <c r="S758">
        <v>2</v>
      </c>
      <c r="T758">
        <v>2</v>
      </c>
      <c r="U758">
        <v>1</v>
      </c>
      <c r="V758">
        <v>2</v>
      </c>
      <c r="W758">
        <v>5.8</v>
      </c>
      <c r="X758">
        <v>4.9000000000000004</v>
      </c>
    </row>
    <row r="759" spans="1:24" x14ac:dyDescent="0.25">
      <c r="A759">
        <v>13</v>
      </c>
      <c r="B759" t="s">
        <v>29</v>
      </c>
      <c r="C759">
        <v>2</v>
      </c>
      <c r="D759" t="s">
        <v>160</v>
      </c>
      <c r="E759" t="s">
        <v>22</v>
      </c>
      <c r="F759" t="s">
        <v>181</v>
      </c>
      <c r="G759">
        <v>7</v>
      </c>
      <c r="H759">
        <v>0</v>
      </c>
      <c r="I759">
        <v>0</v>
      </c>
      <c r="J759" s="2">
        <v>41553</v>
      </c>
      <c r="K759" t="s">
        <v>24</v>
      </c>
      <c r="L759">
        <v>2</v>
      </c>
      <c r="M759">
        <v>0.30990000000000001</v>
      </c>
      <c r="N759">
        <v>2.0813000000000001</v>
      </c>
      <c r="O759">
        <v>0.29732857099999999</v>
      </c>
      <c r="P759">
        <v>5.6</v>
      </c>
      <c r="Q759">
        <v>4</v>
      </c>
      <c r="R759">
        <v>6.4</v>
      </c>
      <c r="S759">
        <v>2</v>
      </c>
      <c r="T759">
        <v>2</v>
      </c>
      <c r="U759">
        <v>1</v>
      </c>
      <c r="V759">
        <v>2</v>
      </c>
      <c r="W759">
        <v>5.8</v>
      </c>
      <c r="X759">
        <v>4.9000000000000004</v>
      </c>
    </row>
    <row r="760" spans="1:24" x14ac:dyDescent="0.25">
      <c r="A760">
        <v>13</v>
      </c>
      <c r="B760" t="s">
        <v>29</v>
      </c>
      <c r="C760">
        <v>2</v>
      </c>
      <c r="D760" t="s">
        <v>160</v>
      </c>
      <c r="E760" t="s">
        <v>22</v>
      </c>
      <c r="F760" t="s">
        <v>181</v>
      </c>
      <c r="G760">
        <v>7</v>
      </c>
      <c r="H760">
        <v>0</v>
      </c>
      <c r="I760">
        <v>0</v>
      </c>
      <c r="J760" s="2">
        <v>41553</v>
      </c>
      <c r="K760" t="s">
        <v>24</v>
      </c>
      <c r="L760">
        <v>3</v>
      </c>
      <c r="M760">
        <v>0.16589999999999999</v>
      </c>
      <c r="N760">
        <v>2.0813000000000001</v>
      </c>
      <c r="O760">
        <v>0.29732857099999999</v>
      </c>
      <c r="P760">
        <v>5.6</v>
      </c>
      <c r="Q760">
        <v>4</v>
      </c>
      <c r="R760">
        <v>6.4</v>
      </c>
      <c r="S760">
        <v>2</v>
      </c>
      <c r="T760">
        <v>2</v>
      </c>
      <c r="U760">
        <v>1</v>
      </c>
      <c r="V760">
        <v>2</v>
      </c>
      <c r="W760">
        <v>5.8</v>
      </c>
      <c r="X760">
        <v>4.9000000000000004</v>
      </c>
    </row>
    <row r="761" spans="1:24" x14ac:dyDescent="0.25">
      <c r="A761">
        <v>13</v>
      </c>
      <c r="B761" t="s">
        <v>29</v>
      </c>
      <c r="C761">
        <v>2</v>
      </c>
      <c r="D761" t="s">
        <v>160</v>
      </c>
      <c r="E761" t="s">
        <v>22</v>
      </c>
      <c r="F761" t="s">
        <v>181</v>
      </c>
      <c r="G761">
        <v>7</v>
      </c>
      <c r="H761">
        <v>0</v>
      </c>
      <c r="I761">
        <v>0</v>
      </c>
      <c r="J761" s="2">
        <v>41553</v>
      </c>
      <c r="K761" t="s">
        <v>24</v>
      </c>
      <c r="L761">
        <v>4</v>
      </c>
      <c r="M761">
        <v>6.5100000000000005E-2</v>
      </c>
      <c r="N761">
        <v>2.0813000000000001</v>
      </c>
      <c r="O761">
        <v>0.29732857099999999</v>
      </c>
      <c r="P761">
        <v>5.6</v>
      </c>
      <c r="Q761">
        <v>4</v>
      </c>
      <c r="R761">
        <v>6.4</v>
      </c>
      <c r="S761">
        <v>2</v>
      </c>
      <c r="T761">
        <v>2</v>
      </c>
      <c r="U761">
        <v>1</v>
      </c>
      <c r="V761">
        <v>2</v>
      </c>
      <c r="W761">
        <v>5.8</v>
      </c>
      <c r="X761">
        <v>4.9000000000000004</v>
      </c>
    </row>
    <row r="762" spans="1:24" x14ac:dyDescent="0.25">
      <c r="A762">
        <v>13</v>
      </c>
      <c r="B762" t="s">
        <v>29</v>
      </c>
      <c r="C762">
        <v>2</v>
      </c>
      <c r="D762" t="s">
        <v>160</v>
      </c>
      <c r="E762" t="s">
        <v>22</v>
      </c>
      <c r="F762" t="s">
        <v>181</v>
      </c>
      <c r="G762">
        <v>7</v>
      </c>
      <c r="H762">
        <v>0</v>
      </c>
      <c r="I762">
        <v>0</v>
      </c>
      <c r="J762" s="2">
        <v>41553</v>
      </c>
      <c r="K762" t="s">
        <v>24</v>
      </c>
      <c r="L762">
        <v>5</v>
      </c>
      <c r="M762">
        <v>0.3886</v>
      </c>
      <c r="N762">
        <v>2.0813000000000001</v>
      </c>
      <c r="O762">
        <v>0.29732857099999999</v>
      </c>
      <c r="P762">
        <v>5.6</v>
      </c>
      <c r="Q762">
        <v>4</v>
      </c>
      <c r="R762">
        <v>6.4</v>
      </c>
      <c r="S762">
        <v>2</v>
      </c>
      <c r="T762">
        <v>2</v>
      </c>
      <c r="U762">
        <v>1</v>
      </c>
      <c r="V762">
        <v>2</v>
      </c>
      <c r="W762">
        <v>5.8</v>
      </c>
      <c r="X762">
        <v>4.9000000000000004</v>
      </c>
    </row>
    <row r="763" spans="1:24" x14ac:dyDescent="0.25">
      <c r="A763">
        <v>13</v>
      </c>
      <c r="B763" t="s">
        <v>29</v>
      </c>
      <c r="C763">
        <v>2</v>
      </c>
      <c r="D763" t="s">
        <v>160</v>
      </c>
      <c r="E763" t="s">
        <v>22</v>
      </c>
      <c r="F763" t="s">
        <v>181</v>
      </c>
      <c r="G763">
        <v>7</v>
      </c>
      <c r="H763">
        <v>0</v>
      </c>
      <c r="I763">
        <v>0</v>
      </c>
      <c r="J763" s="2">
        <v>41553</v>
      </c>
      <c r="K763" t="s">
        <v>24</v>
      </c>
      <c r="L763">
        <v>6</v>
      </c>
      <c r="M763">
        <v>0.46389999999999998</v>
      </c>
      <c r="N763">
        <v>2.0813000000000001</v>
      </c>
      <c r="O763">
        <v>0.29732857099999999</v>
      </c>
      <c r="P763">
        <v>5.6</v>
      </c>
      <c r="Q763">
        <v>4</v>
      </c>
      <c r="R763">
        <v>6.4</v>
      </c>
      <c r="S763">
        <v>2</v>
      </c>
      <c r="T763">
        <v>2</v>
      </c>
      <c r="U763">
        <v>1</v>
      </c>
      <c r="V763">
        <v>2</v>
      </c>
      <c r="W763">
        <v>5.8</v>
      </c>
      <c r="X763">
        <v>4.9000000000000004</v>
      </c>
    </row>
    <row r="764" spans="1:24" x14ac:dyDescent="0.25">
      <c r="A764">
        <v>13</v>
      </c>
      <c r="B764" t="s">
        <v>29</v>
      </c>
      <c r="C764">
        <v>2</v>
      </c>
      <c r="D764" t="s">
        <v>160</v>
      </c>
      <c r="E764" t="s">
        <v>22</v>
      </c>
      <c r="F764" t="s">
        <v>181</v>
      </c>
      <c r="G764">
        <v>7</v>
      </c>
      <c r="H764">
        <v>0</v>
      </c>
      <c r="I764">
        <v>0</v>
      </c>
      <c r="J764" s="2">
        <v>41553</v>
      </c>
      <c r="K764" t="s">
        <v>24</v>
      </c>
      <c r="L764">
        <v>7</v>
      </c>
      <c r="M764">
        <v>0.2392</v>
      </c>
      <c r="N764">
        <v>2.0813000000000001</v>
      </c>
      <c r="O764">
        <v>0.29732857099999999</v>
      </c>
      <c r="P764">
        <v>5.6</v>
      </c>
      <c r="Q764">
        <v>4</v>
      </c>
      <c r="R764">
        <v>6.4</v>
      </c>
      <c r="S764">
        <v>2</v>
      </c>
      <c r="T764">
        <v>2</v>
      </c>
      <c r="U764">
        <v>1</v>
      </c>
      <c r="V764">
        <v>2</v>
      </c>
      <c r="W764">
        <v>5.8</v>
      </c>
      <c r="X764">
        <v>4.9000000000000004</v>
      </c>
    </row>
    <row r="765" spans="1:24" x14ac:dyDescent="0.25">
      <c r="A765">
        <v>13</v>
      </c>
      <c r="B765" t="s">
        <v>29</v>
      </c>
      <c r="C765">
        <v>2</v>
      </c>
      <c r="D765" t="s">
        <v>68</v>
      </c>
      <c r="E765" t="s">
        <v>18</v>
      </c>
      <c r="F765" t="s">
        <v>181</v>
      </c>
      <c r="G765">
        <v>9</v>
      </c>
      <c r="H765">
        <v>0</v>
      </c>
      <c r="I765">
        <v>0</v>
      </c>
      <c r="J765" s="2">
        <v>41553</v>
      </c>
      <c r="K765" t="s">
        <v>24</v>
      </c>
      <c r="L765">
        <v>1</v>
      </c>
      <c r="M765">
        <v>1.51</v>
      </c>
      <c r="N765">
        <v>3.5421999999999998</v>
      </c>
      <c r="O765">
        <v>0.39357777799999999</v>
      </c>
      <c r="P765">
        <v>5.6</v>
      </c>
      <c r="Q765">
        <v>4.3333333329999997</v>
      </c>
      <c r="R765">
        <v>6.4</v>
      </c>
      <c r="S765">
        <v>2</v>
      </c>
      <c r="T765">
        <v>2</v>
      </c>
      <c r="U765">
        <v>2</v>
      </c>
      <c r="V765">
        <v>2</v>
      </c>
      <c r="W765">
        <v>5.5</v>
      </c>
      <c r="X765">
        <v>5.6</v>
      </c>
    </row>
    <row r="766" spans="1:24" x14ac:dyDescent="0.25">
      <c r="A766">
        <v>13</v>
      </c>
      <c r="B766" t="s">
        <v>29</v>
      </c>
      <c r="C766">
        <v>2</v>
      </c>
      <c r="D766" t="s">
        <v>68</v>
      </c>
      <c r="E766" t="s">
        <v>18</v>
      </c>
      <c r="F766" t="s">
        <v>181</v>
      </c>
      <c r="G766">
        <v>9</v>
      </c>
      <c r="H766">
        <v>0</v>
      </c>
      <c r="I766">
        <v>0</v>
      </c>
      <c r="J766" s="2">
        <v>41553</v>
      </c>
      <c r="K766" t="s">
        <v>24</v>
      </c>
      <c r="L766">
        <v>2</v>
      </c>
      <c r="M766">
        <v>1.0418000000000001</v>
      </c>
      <c r="N766">
        <v>3.5421999999999998</v>
      </c>
      <c r="O766">
        <v>0.39357777799999999</v>
      </c>
      <c r="P766">
        <v>5.6</v>
      </c>
      <c r="Q766">
        <v>4.3333333329999997</v>
      </c>
      <c r="R766">
        <v>6.4</v>
      </c>
      <c r="S766">
        <v>2</v>
      </c>
      <c r="T766">
        <v>2</v>
      </c>
      <c r="U766">
        <v>2</v>
      </c>
      <c r="V766">
        <v>2</v>
      </c>
      <c r="W766">
        <v>5.5</v>
      </c>
      <c r="X766">
        <v>5.6</v>
      </c>
    </row>
    <row r="767" spans="1:24" x14ac:dyDescent="0.25">
      <c r="A767">
        <v>13</v>
      </c>
      <c r="B767" t="s">
        <v>29</v>
      </c>
      <c r="C767">
        <v>2</v>
      </c>
      <c r="D767" t="s">
        <v>68</v>
      </c>
      <c r="E767" t="s">
        <v>18</v>
      </c>
      <c r="F767" t="s">
        <v>181</v>
      </c>
      <c r="G767">
        <v>9</v>
      </c>
      <c r="H767">
        <v>0</v>
      </c>
      <c r="I767">
        <v>0</v>
      </c>
      <c r="J767" s="2">
        <v>41553</v>
      </c>
      <c r="K767" t="s">
        <v>24</v>
      </c>
      <c r="L767">
        <v>3</v>
      </c>
      <c r="M767">
        <v>0.1628</v>
      </c>
      <c r="N767">
        <v>3.5421999999999998</v>
      </c>
      <c r="O767">
        <v>0.39357777799999999</v>
      </c>
      <c r="P767">
        <v>5.6</v>
      </c>
      <c r="Q767">
        <v>4.3333333329999997</v>
      </c>
      <c r="R767">
        <v>6.4</v>
      </c>
      <c r="S767">
        <v>2</v>
      </c>
      <c r="T767">
        <v>2</v>
      </c>
      <c r="U767">
        <v>2</v>
      </c>
      <c r="V767">
        <v>2</v>
      </c>
      <c r="W767">
        <v>5.5</v>
      </c>
      <c r="X767">
        <v>5.6</v>
      </c>
    </row>
    <row r="768" spans="1:24" x14ac:dyDescent="0.25">
      <c r="A768">
        <v>13</v>
      </c>
      <c r="B768" t="s">
        <v>29</v>
      </c>
      <c r="C768">
        <v>2</v>
      </c>
      <c r="D768" t="s">
        <v>68</v>
      </c>
      <c r="E768" t="s">
        <v>18</v>
      </c>
      <c r="F768" t="s">
        <v>181</v>
      </c>
      <c r="G768">
        <v>9</v>
      </c>
      <c r="H768">
        <v>0</v>
      </c>
      <c r="I768">
        <v>0</v>
      </c>
      <c r="J768" s="2">
        <v>41553</v>
      </c>
      <c r="K768" t="s">
        <v>24</v>
      </c>
      <c r="L768">
        <v>4</v>
      </c>
      <c r="M768">
        <v>0.30599999999999999</v>
      </c>
      <c r="N768">
        <v>3.5421999999999998</v>
      </c>
      <c r="O768">
        <v>0.39357777799999999</v>
      </c>
      <c r="P768">
        <v>5.6</v>
      </c>
      <c r="Q768">
        <v>4.3333333329999997</v>
      </c>
      <c r="R768">
        <v>6.4</v>
      </c>
      <c r="S768">
        <v>2</v>
      </c>
      <c r="T768">
        <v>2</v>
      </c>
      <c r="U768">
        <v>2</v>
      </c>
      <c r="V768">
        <v>2</v>
      </c>
      <c r="W768">
        <v>5.5</v>
      </c>
      <c r="X768">
        <v>5.6</v>
      </c>
    </row>
    <row r="769" spans="1:24" x14ac:dyDescent="0.25">
      <c r="A769">
        <v>13</v>
      </c>
      <c r="B769" t="s">
        <v>29</v>
      </c>
      <c r="C769">
        <v>2</v>
      </c>
      <c r="D769" t="s">
        <v>68</v>
      </c>
      <c r="E769" t="s">
        <v>18</v>
      </c>
      <c r="F769" t="s">
        <v>181</v>
      </c>
      <c r="G769">
        <v>9</v>
      </c>
      <c r="H769">
        <v>0</v>
      </c>
      <c r="I769">
        <v>0</v>
      </c>
      <c r="J769" s="2">
        <v>41553</v>
      </c>
      <c r="K769" t="s">
        <v>24</v>
      </c>
      <c r="L769">
        <v>5</v>
      </c>
      <c r="M769">
        <v>0.11840000000000001</v>
      </c>
      <c r="N769">
        <v>3.5421999999999998</v>
      </c>
      <c r="O769">
        <v>0.39357777799999999</v>
      </c>
      <c r="P769">
        <v>5.6</v>
      </c>
      <c r="Q769">
        <v>4.3333333329999997</v>
      </c>
      <c r="R769">
        <v>6.4</v>
      </c>
      <c r="S769">
        <v>2</v>
      </c>
      <c r="T769">
        <v>2</v>
      </c>
      <c r="U769">
        <v>2</v>
      </c>
      <c r="V769">
        <v>2</v>
      </c>
      <c r="W769">
        <v>5.5</v>
      </c>
      <c r="X769">
        <v>5.6</v>
      </c>
    </row>
    <row r="770" spans="1:24" x14ac:dyDescent="0.25">
      <c r="A770">
        <v>13</v>
      </c>
      <c r="B770" t="s">
        <v>29</v>
      </c>
      <c r="C770">
        <v>2</v>
      </c>
      <c r="D770" t="s">
        <v>68</v>
      </c>
      <c r="E770" t="s">
        <v>18</v>
      </c>
      <c r="F770" t="s">
        <v>181</v>
      </c>
      <c r="G770">
        <v>9</v>
      </c>
      <c r="H770">
        <v>0</v>
      </c>
      <c r="I770">
        <v>0</v>
      </c>
      <c r="J770" s="2">
        <v>41553</v>
      </c>
      <c r="K770" t="s">
        <v>24</v>
      </c>
      <c r="L770">
        <v>6</v>
      </c>
      <c r="M770">
        <v>0.11749999999999999</v>
      </c>
      <c r="N770">
        <v>3.5421999999999998</v>
      </c>
      <c r="O770">
        <v>0.39357777799999999</v>
      </c>
      <c r="P770">
        <v>5.6</v>
      </c>
      <c r="Q770">
        <v>4.3333333329999997</v>
      </c>
      <c r="R770">
        <v>6.4</v>
      </c>
      <c r="S770">
        <v>2</v>
      </c>
      <c r="T770">
        <v>2</v>
      </c>
      <c r="U770">
        <v>2</v>
      </c>
      <c r="V770">
        <v>2</v>
      </c>
      <c r="W770">
        <v>5.5</v>
      </c>
      <c r="X770">
        <v>5.6</v>
      </c>
    </row>
    <row r="771" spans="1:24" x14ac:dyDescent="0.25">
      <c r="A771">
        <v>13</v>
      </c>
      <c r="B771" t="s">
        <v>29</v>
      </c>
      <c r="C771">
        <v>2</v>
      </c>
      <c r="D771" t="s">
        <v>68</v>
      </c>
      <c r="E771" t="s">
        <v>18</v>
      </c>
      <c r="F771" t="s">
        <v>181</v>
      </c>
      <c r="G771">
        <v>9</v>
      </c>
      <c r="H771">
        <v>0</v>
      </c>
      <c r="I771">
        <v>0</v>
      </c>
      <c r="J771" s="2">
        <v>41553</v>
      </c>
      <c r="K771" t="s">
        <v>24</v>
      </c>
      <c r="L771">
        <v>7</v>
      </c>
      <c r="M771">
        <v>0.1061</v>
      </c>
      <c r="N771">
        <v>3.5421999999999998</v>
      </c>
      <c r="O771">
        <v>0.39357777799999999</v>
      </c>
      <c r="P771">
        <v>5.6</v>
      </c>
      <c r="Q771">
        <v>4.3333333329999997</v>
      </c>
      <c r="R771">
        <v>6.4</v>
      </c>
      <c r="S771">
        <v>2</v>
      </c>
      <c r="T771">
        <v>2</v>
      </c>
      <c r="U771">
        <v>2</v>
      </c>
      <c r="V771">
        <v>2</v>
      </c>
      <c r="W771">
        <v>5.5</v>
      </c>
      <c r="X771">
        <v>5.6</v>
      </c>
    </row>
    <row r="772" spans="1:24" x14ac:dyDescent="0.25">
      <c r="A772">
        <v>13</v>
      </c>
      <c r="B772" t="s">
        <v>29</v>
      </c>
      <c r="C772">
        <v>2</v>
      </c>
      <c r="D772" t="s">
        <v>68</v>
      </c>
      <c r="E772" t="s">
        <v>18</v>
      </c>
      <c r="F772" t="s">
        <v>181</v>
      </c>
      <c r="G772">
        <v>9</v>
      </c>
      <c r="H772">
        <v>0</v>
      </c>
      <c r="I772">
        <v>0</v>
      </c>
      <c r="J772" s="2">
        <v>41553</v>
      </c>
      <c r="K772" t="s">
        <v>24</v>
      </c>
      <c r="L772">
        <v>8</v>
      </c>
      <c r="M772">
        <v>5.79E-2</v>
      </c>
      <c r="N772">
        <v>3.5421999999999998</v>
      </c>
      <c r="O772">
        <v>0.39357777799999999</v>
      </c>
      <c r="P772">
        <v>5.6</v>
      </c>
      <c r="Q772">
        <v>4.3333333329999997</v>
      </c>
      <c r="R772">
        <v>6.4</v>
      </c>
      <c r="S772">
        <v>2</v>
      </c>
      <c r="T772">
        <v>2</v>
      </c>
      <c r="U772">
        <v>2</v>
      </c>
      <c r="V772">
        <v>2</v>
      </c>
      <c r="W772">
        <v>5.5</v>
      </c>
      <c r="X772">
        <v>5.6</v>
      </c>
    </row>
    <row r="773" spans="1:24" x14ac:dyDescent="0.25">
      <c r="A773">
        <v>13</v>
      </c>
      <c r="B773" t="s">
        <v>29</v>
      </c>
      <c r="C773">
        <v>2</v>
      </c>
      <c r="D773" t="s">
        <v>68</v>
      </c>
      <c r="E773" t="s">
        <v>18</v>
      </c>
      <c r="F773" t="s">
        <v>181</v>
      </c>
      <c r="G773">
        <v>9</v>
      </c>
      <c r="H773">
        <v>0</v>
      </c>
      <c r="I773">
        <v>0</v>
      </c>
      <c r="J773" s="2">
        <v>41553</v>
      </c>
      <c r="K773" t="s">
        <v>24</v>
      </c>
      <c r="L773">
        <v>9</v>
      </c>
      <c r="M773">
        <v>0.1217</v>
      </c>
      <c r="N773">
        <v>3.5421999999999998</v>
      </c>
      <c r="O773">
        <v>0.39357777799999999</v>
      </c>
      <c r="P773">
        <v>5.6</v>
      </c>
      <c r="Q773">
        <v>4.3333333329999997</v>
      </c>
      <c r="R773">
        <v>6.4</v>
      </c>
      <c r="S773">
        <v>2</v>
      </c>
      <c r="T773">
        <v>2</v>
      </c>
      <c r="U773">
        <v>2</v>
      </c>
      <c r="V773">
        <v>2</v>
      </c>
      <c r="W773">
        <v>5.5</v>
      </c>
      <c r="X773">
        <v>5.6</v>
      </c>
    </row>
    <row r="774" spans="1:24" x14ac:dyDescent="0.25">
      <c r="A774">
        <v>13</v>
      </c>
      <c r="B774" t="s">
        <v>29</v>
      </c>
      <c r="C774">
        <v>3</v>
      </c>
      <c r="D774" t="s">
        <v>140</v>
      </c>
      <c r="E774" t="s">
        <v>22</v>
      </c>
      <c r="F774" t="s">
        <v>181</v>
      </c>
      <c r="G774">
        <v>12</v>
      </c>
      <c r="H774">
        <v>0</v>
      </c>
      <c r="I774">
        <v>0</v>
      </c>
      <c r="J774" s="2">
        <v>41553</v>
      </c>
      <c r="K774" t="s">
        <v>24</v>
      </c>
      <c r="L774">
        <v>1</v>
      </c>
      <c r="M774">
        <v>0.124</v>
      </c>
      <c r="N774">
        <v>2.4508999999999999</v>
      </c>
      <c r="O774">
        <v>0.20424166699999999</v>
      </c>
      <c r="P774">
        <v>4.0999999999999996</v>
      </c>
      <c r="Q774">
        <v>5</v>
      </c>
      <c r="R774">
        <v>18.186666670000001</v>
      </c>
      <c r="S774">
        <v>2</v>
      </c>
      <c r="T774">
        <v>2</v>
      </c>
      <c r="U774">
        <v>1</v>
      </c>
      <c r="V774">
        <v>2</v>
      </c>
      <c r="W774">
        <v>5.7</v>
      </c>
      <c r="X774">
        <v>5.0999999999999996</v>
      </c>
    </row>
    <row r="775" spans="1:24" x14ac:dyDescent="0.25">
      <c r="A775">
        <v>13</v>
      </c>
      <c r="B775" t="s">
        <v>29</v>
      </c>
      <c r="C775">
        <v>3</v>
      </c>
      <c r="D775" t="s">
        <v>140</v>
      </c>
      <c r="E775" t="s">
        <v>22</v>
      </c>
      <c r="F775" t="s">
        <v>181</v>
      </c>
      <c r="G775">
        <v>12</v>
      </c>
      <c r="H775">
        <v>0</v>
      </c>
      <c r="I775">
        <v>0</v>
      </c>
      <c r="J775" s="2">
        <v>41553</v>
      </c>
      <c r="K775" t="s">
        <v>24</v>
      </c>
      <c r="L775">
        <v>2</v>
      </c>
      <c r="M775">
        <v>0.30590000000000001</v>
      </c>
      <c r="N775">
        <v>2.4508999999999999</v>
      </c>
      <c r="O775">
        <v>0.20424166699999999</v>
      </c>
      <c r="P775">
        <v>4.0999999999999996</v>
      </c>
      <c r="Q775">
        <v>5</v>
      </c>
      <c r="R775">
        <v>18.186666670000001</v>
      </c>
      <c r="S775">
        <v>2</v>
      </c>
      <c r="T775">
        <v>2</v>
      </c>
      <c r="U775">
        <v>1</v>
      </c>
      <c r="V775">
        <v>2</v>
      </c>
      <c r="W775">
        <v>5.7</v>
      </c>
      <c r="X775">
        <v>5.0999999999999996</v>
      </c>
    </row>
    <row r="776" spans="1:24" x14ac:dyDescent="0.25">
      <c r="A776">
        <v>13</v>
      </c>
      <c r="B776" t="s">
        <v>29</v>
      </c>
      <c r="C776">
        <v>3</v>
      </c>
      <c r="D776" t="s">
        <v>140</v>
      </c>
      <c r="E776" t="s">
        <v>22</v>
      </c>
      <c r="F776" t="s">
        <v>181</v>
      </c>
      <c r="G776">
        <v>12</v>
      </c>
      <c r="H776">
        <v>0</v>
      </c>
      <c r="I776">
        <v>0</v>
      </c>
      <c r="J776" s="2">
        <v>41553</v>
      </c>
      <c r="K776" t="s">
        <v>24</v>
      </c>
      <c r="L776">
        <v>3</v>
      </c>
      <c r="M776">
        <v>8.3000000000000004E-2</v>
      </c>
      <c r="N776">
        <v>2.4508999999999999</v>
      </c>
      <c r="O776">
        <v>0.20424166699999999</v>
      </c>
      <c r="P776">
        <v>4.0999999999999996</v>
      </c>
      <c r="Q776">
        <v>5</v>
      </c>
      <c r="R776">
        <v>18.186666670000001</v>
      </c>
      <c r="S776">
        <v>2</v>
      </c>
      <c r="T776">
        <v>2</v>
      </c>
      <c r="U776">
        <v>1</v>
      </c>
      <c r="V776">
        <v>2</v>
      </c>
      <c r="W776">
        <v>5.7</v>
      </c>
      <c r="X776">
        <v>5.0999999999999996</v>
      </c>
    </row>
    <row r="777" spans="1:24" x14ac:dyDescent="0.25">
      <c r="A777">
        <v>13</v>
      </c>
      <c r="B777" t="s">
        <v>29</v>
      </c>
      <c r="C777">
        <v>3</v>
      </c>
      <c r="D777" t="s">
        <v>140</v>
      </c>
      <c r="E777" t="s">
        <v>22</v>
      </c>
      <c r="F777" t="s">
        <v>181</v>
      </c>
      <c r="G777">
        <v>12</v>
      </c>
      <c r="H777">
        <v>0</v>
      </c>
      <c r="I777">
        <v>0</v>
      </c>
      <c r="J777" s="2">
        <v>41553</v>
      </c>
      <c r="K777" t="s">
        <v>24</v>
      </c>
      <c r="L777">
        <v>4</v>
      </c>
      <c r="M777">
        <v>0.14330000000000001</v>
      </c>
      <c r="N777">
        <v>2.4508999999999999</v>
      </c>
      <c r="O777">
        <v>0.20424166699999999</v>
      </c>
      <c r="P777">
        <v>4.0999999999999996</v>
      </c>
      <c r="Q777">
        <v>5</v>
      </c>
      <c r="R777">
        <v>18.186666670000001</v>
      </c>
      <c r="S777">
        <v>2</v>
      </c>
      <c r="T777">
        <v>2</v>
      </c>
      <c r="U777">
        <v>1</v>
      </c>
      <c r="V777">
        <v>2</v>
      </c>
      <c r="W777">
        <v>5.7</v>
      </c>
      <c r="X777">
        <v>5.0999999999999996</v>
      </c>
    </row>
    <row r="778" spans="1:24" x14ac:dyDescent="0.25">
      <c r="A778">
        <v>13</v>
      </c>
      <c r="B778" t="s">
        <v>29</v>
      </c>
      <c r="C778">
        <v>3</v>
      </c>
      <c r="D778" t="s">
        <v>140</v>
      </c>
      <c r="E778" t="s">
        <v>22</v>
      </c>
      <c r="F778" t="s">
        <v>181</v>
      </c>
      <c r="G778">
        <v>12</v>
      </c>
      <c r="H778">
        <v>0</v>
      </c>
      <c r="I778">
        <v>0</v>
      </c>
      <c r="J778" s="2">
        <v>41553</v>
      </c>
      <c r="K778" t="s">
        <v>24</v>
      </c>
      <c r="L778">
        <v>5</v>
      </c>
      <c r="M778">
        <v>0.1724</v>
      </c>
      <c r="N778">
        <v>2.4508999999999999</v>
      </c>
      <c r="O778">
        <v>0.20424166699999999</v>
      </c>
      <c r="P778">
        <v>4.0999999999999996</v>
      </c>
      <c r="Q778">
        <v>5</v>
      </c>
      <c r="R778">
        <v>18.186666670000001</v>
      </c>
      <c r="S778">
        <v>2</v>
      </c>
      <c r="T778">
        <v>2</v>
      </c>
      <c r="U778">
        <v>1</v>
      </c>
      <c r="V778">
        <v>2</v>
      </c>
      <c r="W778">
        <v>5.7</v>
      </c>
      <c r="X778">
        <v>5.0999999999999996</v>
      </c>
    </row>
    <row r="779" spans="1:24" x14ac:dyDescent="0.25">
      <c r="A779">
        <v>13</v>
      </c>
      <c r="B779" t="s">
        <v>29</v>
      </c>
      <c r="C779">
        <v>3</v>
      </c>
      <c r="D779" t="s">
        <v>140</v>
      </c>
      <c r="E779" t="s">
        <v>22</v>
      </c>
      <c r="F779" t="s">
        <v>181</v>
      </c>
      <c r="G779">
        <v>12</v>
      </c>
      <c r="H779">
        <v>0</v>
      </c>
      <c r="I779">
        <v>0</v>
      </c>
      <c r="J779" s="2">
        <v>41553</v>
      </c>
      <c r="K779" t="s">
        <v>24</v>
      </c>
      <c r="L779">
        <v>6</v>
      </c>
      <c r="M779">
        <v>1.0719000000000001</v>
      </c>
      <c r="N779">
        <v>2.4508999999999999</v>
      </c>
      <c r="O779">
        <v>0.20424166699999999</v>
      </c>
      <c r="P779">
        <v>4.0999999999999996</v>
      </c>
      <c r="Q779">
        <v>5</v>
      </c>
      <c r="R779">
        <v>18.186666670000001</v>
      </c>
      <c r="S779">
        <v>2</v>
      </c>
      <c r="T779">
        <v>2</v>
      </c>
      <c r="U779">
        <v>1</v>
      </c>
      <c r="V779">
        <v>2</v>
      </c>
      <c r="W779">
        <v>5.7</v>
      </c>
      <c r="X779">
        <v>5.0999999999999996</v>
      </c>
    </row>
    <row r="780" spans="1:24" x14ac:dyDescent="0.25">
      <c r="A780">
        <v>13</v>
      </c>
      <c r="B780" t="s">
        <v>29</v>
      </c>
      <c r="C780">
        <v>3</v>
      </c>
      <c r="D780" t="s">
        <v>140</v>
      </c>
      <c r="E780" t="s">
        <v>22</v>
      </c>
      <c r="F780" t="s">
        <v>181</v>
      </c>
      <c r="G780">
        <v>12</v>
      </c>
      <c r="H780">
        <v>0</v>
      </c>
      <c r="I780">
        <v>0</v>
      </c>
      <c r="J780" s="2">
        <v>41553</v>
      </c>
      <c r="K780" t="s">
        <v>24</v>
      </c>
      <c r="L780">
        <v>7</v>
      </c>
      <c r="M780">
        <v>5.2299999999999999E-2</v>
      </c>
      <c r="N780">
        <v>2.4508999999999999</v>
      </c>
      <c r="O780">
        <v>0.20424166699999999</v>
      </c>
      <c r="P780">
        <v>4.0999999999999996</v>
      </c>
      <c r="Q780">
        <v>5</v>
      </c>
      <c r="R780">
        <v>18.186666670000001</v>
      </c>
      <c r="S780">
        <v>2</v>
      </c>
      <c r="T780">
        <v>2</v>
      </c>
      <c r="U780">
        <v>1</v>
      </c>
      <c r="V780">
        <v>2</v>
      </c>
      <c r="W780">
        <v>5.7</v>
      </c>
      <c r="X780">
        <v>5.0999999999999996</v>
      </c>
    </row>
    <row r="781" spans="1:24" x14ac:dyDescent="0.25">
      <c r="A781">
        <v>13</v>
      </c>
      <c r="B781" t="s">
        <v>29</v>
      </c>
      <c r="C781">
        <v>3</v>
      </c>
      <c r="D781" t="s">
        <v>140</v>
      </c>
      <c r="E781" t="s">
        <v>22</v>
      </c>
      <c r="F781" t="s">
        <v>181</v>
      </c>
      <c r="G781">
        <v>12</v>
      </c>
      <c r="H781">
        <v>0</v>
      </c>
      <c r="I781">
        <v>0</v>
      </c>
      <c r="J781" s="2">
        <v>41553</v>
      </c>
      <c r="K781" t="s">
        <v>24</v>
      </c>
      <c r="L781">
        <v>8</v>
      </c>
      <c r="M781">
        <v>0.17929999999999999</v>
      </c>
      <c r="N781">
        <v>2.4508999999999999</v>
      </c>
      <c r="O781">
        <v>0.20424166699999999</v>
      </c>
      <c r="P781">
        <v>4.0999999999999996</v>
      </c>
      <c r="Q781">
        <v>5</v>
      </c>
      <c r="R781">
        <v>18.186666670000001</v>
      </c>
      <c r="S781">
        <v>2</v>
      </c>
      <c r="T781">
        <v>2</v>
      </c>
      <c r="U781">
        <v>1</v>
      </c>
      <c r="V781">
        <v>2</v>
      </c>
      <c r="W781">
        <v>5.7</v>
      </c>
      <c r="X781">
        <v>5.0999999999999996</v>
      </c>
    </row>
    <row r="782" spans="1:24" x14ac:dyDescent="0.25">
      <c r="A782">
        <v>13</v>
      </c>
      <c r="B782" t="s">
        <v>29</v>
      </c>
      <c r="C782">
        <v>3</v>
      </c>
      <c r="D782" t="s">
        <v>140</v>
      </c>
      <c r="E782" t="s">
        <v>22</v>
      </c>
      <c r="F782" t="s">
        <v>181</v>
      </c>
      <c r="G782">
        <v>12</v>
      </c>
      <c r="H782">
        <v>0</v>
      </c>
      <c r="I782">
        <v>0</v>
      </c>
      <c r="J782" s="2">
        <v>41553</v>
      </c>
      <c r="K782" t="s">
        <v>24</v>
      </c>
      <c r="L782">
        <v>9</v>
      </c>
      <c r="M782">
        <v>0.1804</v>
      </c>
      <c r="N782">
        <v>2.4508999999999999</v>
      </c>
      <c r="O782">
        <v>0.20424166699999999</v>
      </c>
      <c r="P782">
        <v>4.0999999999999996</v>
      </c>
      <c r="Q782">
        <v>5</v>
      </c>
      <c r="R782">
        <v>18.186666670000001</v>
      </c>
      <c r="S782">
        <v>2</v>
      </c>
      <c r="T782">
        <v>2</v>
      </c>
      <c r="U782">
        <v>1</v>
      </c>
      <c r="V782">
        <v>2</v>
      </c>
      <c r="W782">
        <v>5.7</v>
      </c>
      <c r="X782">
        <v>5.0999999999999996</v>
      </c>
    </row>
    <row r="783" spans="1:24" x14ac:dyDescent="0.25">
      <c r="A783">
        <v>13</v>
      </c>
      <c r="B783" t="s">
        <v>29</v>
      </c>
      <c r="C783">
        <v>3</v>
      </c>
      <c r="D783" t="s">
        <v>140</v>
      </c>
      <c r="E783" t="s">
        <v>22</v>
      </c>
      <c r="F783" t="s">
        <v>181</v>
      </c>
      <c r="G783">
        <v>12</v>
      </c>
      <c r="H783">
        <v>0</v>
      </c>
      <c r="I783">
        <v>0</v>
      </c>
      <c r="J783" s="2">
        <v>41553</v>
      </c>
      <c r="K783" t="s">
        <v>24</v>
      </c>
      <c r="L783">
        <v>10</v>
      </c>
      <c r="M783">
        <v>3.9899999999999998E-2</v>
      </c>
      <c r="N783">
        <v>2.4508999999999999</v>
      </c>
      <c r="O783">
        <v>0.20424166699999999</v>
      </c>
      <c r="P783">
        <v>4.0999999999999996</v>
      </c>
      <c r="Q783">
        <v>5</v>
      </c>
      <c r="R783">
        <v>18.186666670000001</v>
      </c>
      <c r="S783">
        <v>2</v>
      </c>
      <c r="T783">
        <v>2</v>
      </c>
      <c r="U783">
        <v>1</v>
      </c>
      <c r="V783">
        <v>2</v>
      </c>
      <c r="W783">
        <v>5.7</v>
      </c>
      <c r="X783">
        <v>5.0999999999999996</v>
      </c>
    </row>
    <row r="784" spans="1:24" x14ac:dyDescent="0.25">
      <c r="A784">
        <v>13</v>
      </c>
      <c r="B784" t="s">
        <v>29</v>
      </c>
      <c r="C784">
        <v>3</v>
      </c>
      <c r="D784" t="s">
        <v>140</v>
      </c>
      <c r="E784" t="s">
        <v>22</v>
      </c>
      <c r="F784" t="s">
        <v>181</v>
      </c>
      <c r="G784">
        <v>12</v>
      </c>
      <c r="H784">
        <v>0</v>
      </c>
      <c r="I784">
        <v>0</v>
      </c>
      <c r="J784" s="2">
        <v>41553</v>
      </c>
      <c r="K784" t="s">
        <v>24</v>
      </c>
      <c r="L784">
        <v>11</v>
      </c>
      <c r="M784">
        <v>8.9999999999999993E-3</v>
      </c>
      <c r="N784">
        <v>2.4508999999999999</v>
      </c>
      <c r="O784">
        <v>0.20424166699999999</v>
      </c>
      <c r="P784">
        <v>4.0999999999999996</v>
      </c>
      <c r="Q784">
        <v>5</v>
      </c>
      <c r="R784">
        <v>18.186666670000001</v>
      </c>
      <c r="S784">
        <v>2</v>
      </c>
      <c r="T784">
        <v>2</v>
      </c>
      <c r="U784">
        <v>1</v>
      </c>
      <c r="V784">
        <v>2</v>
      </c>
      <c r="W784">
        <v>5.7</v>
      </c>
      <c r="X784">
        <v>5.0999999999999996</v>
      </c>
    </row>
    <row r="785" spans="1:24" x14ac:dyDescent="0.25">
      <c r="A785">
        <v>13</v>
      </c>
      <c r="B785" t="s">
        <v>29</v>
      </c>
      <c r="C785">
        <v>3</v>
      </c>
      <c r="D785" t="s">
        <v>140</v>
      </c>
      <c r="E785" t="s">
        <v>22</v>
      </c>
      <c r="F785" t="s">
        <v>181</v>
      </c>
      <c r="G785">
        <v>12</v>
      </c>
      <c r="H785">
        <v>0</v>
      </c>
      <c r="I785">
        <v>0</v>
      </c>
      <c r="J785" s="2">
        <v>41553</v>
      </c>
      <c r="K785" t="s">
        <v>24</v>
      </c>
      <c r="L785">
        <v>12</v>
      </c>
      <c r="M785">
        <v>8.9499999999999996E-2</v>
      </c>
      <c r="N785">
        <v>2.4508999999999999</v>
      </c>
      <c r="O785">
        <v>0.20424166699999999</v>
      </c>
      <c r="P785">
        <v>4.0999999999999996</v>
      </c>
      <c r="Q785">
        <v>5</v>
      </c>
      <c r="R785">
        <v>18.186666670000001</v>
      </c>
      <c r="S785">
        <v>2</v>
      </c>
      <c r="T785">
        <v>2</v>
      </c>
      <c r="U785">
        <v>1</v>
      </c>
      <c r="V785">
        <v>2</v>
      </c>
      <c r="W785">
        <v>5.7</v>
      </c>
      <c r="X785">
        <v>5.0999999999999996</v>
      </c>
    </row>
    <row r="786" spans="1:24" x14ac:dyDescent="0.25">
      <c r="A786">
        <v>13</v>
      </c>
      <c r="B786" t="s">
        <v>29</v>
      </c>
      <c r="C786">
        <v>3</v>
      </c>
      <c r="D786" t="s">
        <v>69</v>
      </c>
      <c r="E786" t="s">
        <v>18</v>
      </c>
      <c r="F786" t="s">
        <v>181</v>
      </c>
      <c r="G786">
        <v>8</v>
      </c>
      <c r="H786">
        <v>0</v>
      </c>
      <c r="I786">
        <v>0</v>
      </c>
      <c r="J786" s="2">
        <v>41553</v>
      </c>
      <c r="K786" t="s">
        <v>24</v>
      </c>
      <c r="L786">
        <v>1</v>
      </c>
      <c r="M786">
        <v>0.57240000000000002</v>
      </c>
      <c r="N786">
        <v>5.4946000000000002</v>
      </c>
      <c r="O786">
        <v>0.68682500000000002</v>
      </c>
      <c r="P786">
        <v>4.0999999999999996</v>
      </c>
      <c r="Q786">
        <v>5.3333333329999997</v>
      </c>
      <c r="R786">
        <v>18.186666670000001</v>
      </c>
      <c r="S786">
        <v>2</v>
      </c>
      <c r="T786">
        <v>2</v>
      </c>
      <c r="U786">
        <v>3</v>
      </c>
      <c r="V786">
        <v>2</v>
      </c>
      <c r="W786">
        <v>5.7</v>
      </c>
      <c r="X786">
        <v>5.6</v>
      </c>
    </row>
    <row r="787" spans="1:24" x14ac:dyDescent="0.25">
      <c r="A787">
        <v>13</v>
      </c>
      <c r="B787" t="s">
        <v>29</v>
      </c>
      <c r="C787">
        <v>3</v>
      </c>
      <c r="D787" t="s">
        <v>69</v>
      </c>
      <c r="E787" t="s">
        <v>18</v>
      </c>
      <c r="F787" t="s">
        <v>181</v>
      </c>
      <c r="G787">
        <v>8</v>
      </c>
      <c r="H787">
        <v>0</v>
      </c>
      <c r="I787">
        <v>0</v>
      </c>
      <c r="J787" s="2">
        <v>41553</v>
      </c>
      <c r="K787" t="s">
        <v>24</v>
      </c>
      <c r="L787">
        <v>2</v>
      </c>
      <c r="M787">
        <v>0.33110000000000001</v>
      </c>
      <c r="N787">
        <v>5.4946000000000002</v>
      </c>
      <c r="O787">
        <v>0.68682500000000002</v>
      </c>
      <c r="P787">
        <v>4.0999999999999996</v>
      </c>
      <c r="Q787">
        <v>5.3333333329999997</v>
      </c>
      <c r="R787">
        <v>18.186666670000001</v>
      </c>
      <c r="S787">
        <v>2</v>
      </c>
      <c r="T787">
        <v>2</v>
      </c>
      <c r="U787">
        <v>3</v>
      </c>
      <c r="V787">
        <v>2</v>
      </c>
      <c r="W787">
        <v>5.7</v>
      </c>
      <c r="X787">
        <v>5.6</v>
      </c>
    </row>
    <row r="788" spans="1:24" x14ac:dyDescent="0.25">
      <c r="A788">
        <v>13</v>
      </c>
      <c r="B788" t="s">
        <v>29</v>
      </c>
      <c r="C788">
        <v>3</v>
      </c>
      <c r="D788" t="s">
        <v>69</v>
      </c>
      <c r="E788" t="s">
        <v>18</v>
      </c>
      <c r="F788" t="s">
        <v>181</v>
      </c>
      <c r="G788">
        <v>8</v>
      </c>
      <c r="H788">
        <v>0</v>
      </c>
      <c r="I788">
        <v>0</v>
      </c>
      <c r="J788" s="2">
        <v>41553</v>
      </c>
      <c r="K788" t="s">
        <v>24</v>
      </c>
      <c r="L788">
        <v>3</v>
      </c>
      <c r="M788">
        <v>1.1903999999999999</v>
      </c>
      <c r="N788">
        <v>5.4946000000000002</v>
      </c>
      <c r="O788">
        <v>0.68682500000000002</v>
      </c>
      <c r="P788">
        <v>4.0999999999999996</v>
      </c>
      <c r="Q788">
        <v>5.3333333329999997</v>
      </c>
      <c r="R788">
        <v>18.186666670000001</v>
      </c>
      <c r="S788">
        <v>2</v>
      </c>
      <c r="T788">
        <v>2</v>
      </c>
      <c r="U788">
        <v>3</v>
      </c>
      <c r="V788">
        <v>2</v>
      </c>
      <c r="W788">
        <v>5.7</v>
      </c>
      <c r="X788">
        <v>5.6</v>
      </c>
    </row>
    <row r="789" spans="1:24" x14ac:dyDescent="0.25">
      <c r="A789">
        <v>13</v>
      </c>
      <c r="B789" t="s">
        <v>29</v>
      </c>
      <c r="C789">
        <v>3</v>
      </c>
      <c r="D789" t="s">
        <v>69</v>
      </c>
      <c r="E789" t="s">
        <v>18</v>
      </c>
      <c r="F789" t="s">
        <v>181</v>
      </c>
      <c r="G789">
        <v>8</v>
      </c>
      <c r="H789">
        <v>0</v>
      </c>
      <c r="I789">
        <v>0</v>
      </c>
      <c r="J789" s="2">
        <v>41553</v>
      </c>
      <c r="K789" t="s">
        <v>24</v>
      </c>
      <c r="L789">
        <v>4</v>
      </c>
      <c r="M789">
        <v>0.81410000000000005</v>
      </c>
      <c r="N789">
        <v>5.4946000000000002</v>
      </c>
      <c r="O789">
        <v>0.68682500000000002</v>
      </c>
      <c r="P789">
        <v>4.0999999999999996</v>
      </c>
      <c r="Q789">
        <v>5.3333333329999997</v>
      </c>
      <c r="R789">
        <v>18.186666670000001</v>
      </c>
      <c r="S789">
        <v>2</v>
      </c>
      <c r="T789">
        <v>2</v>
      </c>
      <c r="U789">
        <v>3</v>
      </c>
      <c r="V789">
        <v>2</v>
      </c>
      <c r="W789">
        <v>5.7</v>
      </c>
      <c r="X789">
        <v>5.6</v>
      </c>
    </row>
    <row r="790" spans="1:24" x14ac:dyDescent="0.25">
      <c r="A790">
        <v>13</v>
      </c>
      <c r="B790" t="s">
        <v>29</v>
      </c>
      <c r="C790">
        <v>3</v>
      </c>
      <c r="D790" t="s">
        <v>69</v>
      </c>
      <c r="E790" t="s">
        <v>18</v>
      </c>
      <c r="F790" t="s">
        <v>181</v>
      </c>
      <c r="G790">
        <v>8</v>
      </c>
      <c r="H790">
        <v>0</v>
      </c>
      <c r="I790">
        <v>0</v>
      </c>
      <c r="J790" s="2">
        <v>41553</v>
      </c>
      <c r="K790" t="s">
        <v>24</v>
      </c>
      <c r="L790">
        <v>5</v>
      </c>
      <c r="M790">
        <v>0.23630000000000001</v>
      </c>
      <c r="N790">
        <v>5.4946000000000002</v>
      </c>
      <c r="O790">
        <v>0.68682500000000002</v>
      </c>
      <c r="P790">
        <v>4.0999999999999996</v>
      </c>
      <c r="Q790">
        <v>5.3333333329999997</v>
      </c>
      <c r="R790">
        <v>18.186666670000001</v>
      </c>
      <c r="S790">
        <v>2</v>
      </c>
      <c r="T790">
        <v>2</v>
      </c>
      <c r="U790">
        <v>3</v>
      </c>
      <c r="V790">
        <v>2</v>
      </c>
      <c r="W790">
        <v>5.7</v>
      </c>
      <c r="X790">
        <v>5.6</v>
      </c>
    </row>
    <row r="791" spans="1:24" x14ac:dyDescent="0.25">
      <c r="A791">
        <v>13</v>
      </c>
      <c r="B791" t="s">
        <v>29</v>
      </c>
      <c r="C791">
        <v>3</v>
      </c>
      <c r="D791" t="s">
        <v>69</v>
      </c>
      <c r="E791" t="s">
        <v>18</v>
      </c>
      <c r="F791" t="s">
        <v>181</v>
      </c>
      <c r="G791">
        <v>8</v>
      </c>
      <c r="H791">
        <v>0</v>
      </c>
      <c r="I791">
        <v>0</v>
      </c>
      <c r="J791" s="2">
        <v>41553</v>
      </c>
      <c r="K791" t="s">
        <v>24</v>
      </c>
      <c r="L791">
        <v>6</v>
      </c>
      <c r="M791">
        <v>0.2621</v>
      </c>
      <c r="N791">
        <v>5.4946000000000002</v>
      </c>
      <c r="O791">
        <v>0.68682500000000002</v>
      </c>
      <c r="P791">
        <v>4.0999999999999996</v>
      </c>
      <c r="Q791">
        <v>5.3333333329999997</v>
      </c>
      <c r="R791">
        <v>18.186666670000001</v>
      </c>
      <c r="S791">
        <v>2</v>
      </c>
      <c r="T791">
        <v>2</v>
      </c>
      <c r="U791">
        <v>3</v>
      </c>
      <c r="V791">
        <v>2</v>
      </c>
      <c r="W791">
        <v>5.7</v>
      </c>
      <c r="X791">
        <v>5.6</v>
      </c>
    </row>
    <row r="792" spans="1:24" x14ac:dyDescent="0.25">
      <c r="A792">
        <v>13</v>
      </c>
      <c r="B792" t="s">
        <v>29</v>
      </c>
      <c r="C792">
        <v>3</v>
      </c>
      <c r="D792" t="s">
        <v>69</v>
      </c>
      <c r="E792" t="s">
        <v>18</v>
      </c>
      <c r="F792" t="s">
        <v>181</v>
      </c>
      <c r="G792">
        <v>8</v>
      </c>
      <c r="H792">
        <v>0</v>
      </c>
      <c r="I792">
        <v>0</v>
      </c>
      <c r="J792" s="2">
        <v>41553</v>
      </c>
      <c r="K792" t="s">
        <v>24</v>
      </c>
      <c r="L792">
        <v>7</v>
      </c>
      <c r="M792">
        <v>0.87639999999999996</v>
      </c>
      <c r="N792">
        <v>5.4946000000000002</v>
      </c>
      <c r="O792">
        <v>0.68682500000000002</v>
      </c>
      <c r="P792">
        <v>4.0999999999999996</v>
      </c>
      <c r="Q792">
        <v>5.3333333329999997</v>
      </c>
      <c r="R792">
        <v>18.186666670000001</v>
      </c>
      <c r="S792">
        <v>2</v>
      </c>
      <c r="T792">
        <v>2</v>
      </c>
      <c r="U792">
        <v>3</v>
      </c>
      <c r="V792">
        <v>2</v>
      </c>
      <c r="W792">
        <v>5.7</v>
      </c>
      <c r="X792">
        <v>5.6</v>
      </c>
    </row>
    <row r="793" spans="1:24" x14ac:dyDescent="0.25">
      <c r="A793">
        <v>13</v>
      </c>
      <c r="B793" t="s">
        <v>29</v>
      </c>
      <c r="C793">
        <v>3</v>
      </c>
      <c r="D793" t="s">
        <v>69</v>
      </c>
      <c r="E793" t="s">
        <v>18</v>
      </c>
      <c r="F793" t="s">
        <v>181</v>
      </c>
      <c r="G793">
        <v>8</v>
      </c>
      <c r="H793">
        <v>0</v>
      </c>
      <c r="I793">
        <v>0</v>
      </c>
      <c r="J793" s="2">
        <v>41553</v>
      </c>
      <c r="K793" t="s">
        <v>24</v>
      </c>
      <c r="L793">
        <v>8</v>
      </c>
      <c r="M793">
        <v>1.2118</v>
      </c>
      <c r="N793">
        <v>5.4946000000000002</v>
      </c>
      <c r="O793">
        <v>0.68682500000000002</v>
      </c>
      <c r="P793">
        <v>4.0999999999999996</v>
      </c>
      <c r="Q793">
        <v>5.3333333329999997</v>
      </c>
      <c r="R793">
        <v>18.186666670000001</v>
      </c>
      <c r="S793">
        <v>2</v>
      </c>
      <c r="T793">
        <v>2</v>
      </c>
      <c r="U793">
        <v>3</v>
      </c>
      <c r="V793">
        <v>2</v>
      </c>
      <c r="W793">
        <v>5.7</v>
      </c>
      <c r="X793">
        <v>5.6</v>
      </c>
    </row>
    <row r="794" spans="1:24" x14ac:dyDescent="0.25">
      <c r="A794">
        <v>13</v>
      </c>
      <c r="B794" t="s">
        <v>29</v>
      </c>
      <c r="C794">
        <v>4</v>
      </c>
      <c r="D794" t="s">
        <v>38</v>
      </c>
      <c r="E794" t="s">
        <v>22</v>
      </c>
      <c r="F794" t="s">
        <v>181</v>
      </c>
      <c r="G794">
        <v>2</v>
      </c>
      <c r="H794">
        <v>0</v>
      </c>
      <c r="I794">
        <v>0</v>
      </c>
      <c r="J794" s="2">
        <v>41553</v>
      </c>
      <c r="K794" t="s">
        <v>24</v>
      </c>
      <c r="L794">
        <v>1</v>
      </c>
      <c r="M794">
        <v>1.4073</v>
      </c>
      <c r="N794">
        <v>1.5026999999999999</v>
      </c>
      <c r="O794">
        <v>0.75134999999999996</v>
      </c>
      <c r="P794">
        <v>2.6</v>
      </c>
      <c r="Q794">
        <v>4.6666666670000003</v>
      </c>
      <c r="R794">
        <v>61.173333329999998</v>
      </c>
      <c r="S794">
        <v>2</v>
      </c>
      <c r="T794">
        <v>2</v>
      </c>
      <c r="U794">
        <v>1</v>
      </c>
      <c r="V794">
        <v>3</v>
      </c>
      <c r="W794">
        <v>5.9</v>
      </c>
      <c r="X794">
        <v>4.9000000000000004</v>
      </c>
    </row>
    <row r="795" spans="1:24" x14ac:dyDescent="0.25">
      <c r="A795">
        <v>13</v>
      </c>
      <c r="B795" t="s">
        <v>29</v>
      </c>
      <c r="C795">
        <v>4</v>
      </c>
      <c r="D795" t="s">
        <v>38</v>
      </c>
      <c r="E795" t="s">
        <v>22</v>
      </c>
      <c r="F795" t="s">
        <v>181</v>
      </c>
      <c r="G795">
        <v>2</v>
      </c>
      <c r="H795">
        <v>0</v>
      </c>
      <c r="I795">
        <v>0</v>
      </c>
      <c r="J795" s="2">
        <v>41553</v>
      </c>
      <c r="K795" t="s">
        <v>24</v>
      </c>
      <c r="L795">
        <v>2</v>
      </c>
      <c r="M795">
        <v>9.5399999999999999E-2</v>
      </c>
      <c r="N795">
        <v>1.5026999999999999</v>
      </c>
      <c r="O795">
        <v>0.75134999999999996</v>
      </c>
      <c r="P795">
        <v>2.6</v>
      </c>
      <c r="Q795">
        <v>4.6666666670000003</v>
      </c>
      <c r="R795">
        <v>61.173333329999998</v>
      </c>
      <c r="S795">
        <v>2</v>
      </c>
      <c r="T795">
        <v>2</v>
      </c>
      <c r="U795">
        <v>1</v>
      </c>
      <c r="V795">
        <v>3</v>
      </c>
      <c r="W795">
        <v>5.9</v>
      </c>
      <c r="X795">
        <v>4.9000000000000004</v>
      </c>
    </row>
    <row r="796" spans="1:24" x14ac:dyDescent="0.25">
      <c r="A796">
        <v>13</v>
      </c>
      <c r="B796" t="s">
        <v>29</v>
      </c>
      <c r="C796">
        <v>4</v>
      </c>
      <c r="D796" t="s">
        <v>144</v>
      </c>
      <c r="E796" t="s">
        <v>18</v>
      </c>
      <c r="F796" t="s">
        <v>181</v>
      </c>
      <c r="G796">
        <v>1</v>
      </c>
      <c r="H796">
        <v>0</v>
      </c>
      <c r="I796">
        <v>0</v>
      </c>
      <c r="J796" s="2">
        <v>41553</v>
      </c>
      <c r="K796" t="s">
        <v>24</v>
      </c>
      <c r="L796">
        <v>1</v>
      </c>
      <c r="M796">
        <v>0.46</v>
      </c>
      <c r="N796">
        <v>0.46</v>
      </c>
      <c r="O796">
        <v>0.46</v>
      </c>
      <c r="P796">
        <v>2.6</v>
      </c>
      <c r="Q796">
        <v>5.3333333329999997</v>
      </c>
      <c r="R796">
        <v>67.760000000000005</v>
      </c>
      <c r="S796">
        <v>2</v>
      </c>
      <c r="T796">
        <v>2</v>
      </c>
      <c r="U796">
        <v>4</v>
      </c>
      <c r="V796">
        <v>2</v>
      </c>
      <c r="W796">
        <v>5.3</v>
      </c>
      <c r="X796">
        <v>5.6</v>
      </c>
    </row>
    <row r="797" spans="1:24" x14ac:dyDescent="0.25">
      <c r="A797">
        <v>13</v>
      </c>
      <c r="B797" t="s">
        <v>29</v>
      </c>
      <c r="C797">
        <v>5</v>
      </c>
      <c r="D797" t="s">
        <v>39</v>
      </c>
      <c r="E797" t="s">
        <v>22</v>
      </c>
      <c r="F797" t="s">
        <v>181</v>
      </c>
      <c r="G797">
        <v>3</v>
      </c>
      <c r="H797">
        <v>0</v>
      </c>
      <c r="I797">
        <v>0</v>
      </c>
      <c r="J797" s="2">
        <v>41553</v>
      </c>
      <c r="K797" t="s">
        <v>24</v>
      </c>
      <c r="L797">
        <v>1</v>
      </c>
      <c r="M797">
        <v>0.14230000000000001</v>
      </c>
      <c r="N797">
        <v>0.64290000000000003</v>
      </c>
      <c r="O797">
        <v>0.21429999999999999</v>
      </c>
      <c r="P797">
        <v>0.9</v>
      </c>
      <c r="Q797">
        <v>6.3333333329999997</v>
      </c>
      <c r="R797">
        <v>60.826666670000002</v>
      </c>
      <c r="S797">
        <v>3</v>
      </c>
      <c r="T797">
        <v>3</v>
      </c>
      <c r="U797">
        <v>1</v>
      </c>
      <c r="V797">
        <v>2</v>
      </c>
      <c r="W797">
        <v>5</v>
      </c>
      <c r="X797">
        <v>5.3</v>
      </c>
    </row>
    <row r="798" spans="1:24" x14ac:dyDescent="0.25">
      <c r="A798">
        <v>13</v>
      </c>
      <c r="B798" t="s">
        <v>29</v>
      </c>
      <c r="C798">
        <v>5</v>
      </c>
      <c r="D798" t="s">
        <v>39</v>
      </c>
      <c r="E798" t="s">
        <v>22</v>
      </c>
      <c r="F798" t="s">
        <v>181</v>
      </c>
      <c r="G798">
        <v>3</v>
      </c>
      <c r="H798">
        <v>0</v>
      </c>
      <c r="I798">
        <v>0</v>
      </c>
      <c r="J798" s="2">
        <v>41553</v>
      </c>
      <c r="K798" t="s">
        <v>24</v>
      </c>
      <c r="L798">
        <v>2</v>
      </c>
      <c r="M798">
        <v>0.4027</v>
      </c>
      <c r="N798">
        <v>0.64290000000000003</v>
      </c>
      <c r="O798">
        <v>0.21429999999999999</v>
      </c>
      <c r="P798">
        <v>0.9</v>
      </c>
      <c r="Q798">
        <v>6.3333333329999997</v>
      </c>
      <c r="R798">
        <v>60.826666670000002</v>
      </c>
      <c r="S798">
        <v>3</v>
      </c>
      <c r="T798">
        <v>3</v>
      </c>
      <c r="U798">
        <v>1</v>
      </c>
      <c r="V798">
        <v>2</v>
      </c>
      <c r="W798">
        <v>5</v>
      </c>
      <c r="X798">
        <v>5.3</v>
      </c>
    </row>
    <row r="799" spans="1:24" x14ac:dyDescent="0.25">
      <c r="A799">
        <v>13</v>
      </c>
      <c r="B799" t="s">
        <v>29</v>
      </c>
      <c r="C799">
        <v>5</v>
      </c>
      <c r="D799" t="s">
        <v>39</v>
      </c>
      <c r="E799" t="s">
        <v>22</v>
      </c>
      <c r="F799" t="s">
        <v>181</v>
      </c>
      <c r="G799">
        <v>3</v>
      </c>
      <c r="H799">
        <v>0</v>
      </c>
      <c r="I799">
        <v>0</v>
      </c>
      <c r="J799" s="2">
        <v>41553</v>
      </c>
      <c r="K799" t="s">
        <v>24</v>
      </c>
      <c r="L799">
        <v>3</v>
      </c>
      <c r="M799">
        <v>9.7900000000000001E-2</v>
      </c>
      <c r="N799">
        <v>0.64290000000000003</v>
      </c>
      <c r="O799">
        <v>0.21429999999999999</v>
      </c>
      <c r="P799">
        <v>0.9</v>
      </c>
      <c r="Q799">
        <v>6.3333333329999997</v>
      </c>
      <c r="R799">
        <v>60.826666670000002</v>
      </c>
      <c r="S799">
        <v>3</v>
      </c>
      <c r="T799">
        <v>3</v>
      </c>
      <c r="U799">
        <v>1</v>
      </c>
      <c r="V799">
        <v>2</v>
      </c>
      <c r="W799">
        <v>5</v>
      </c>
      <c r="X799">
        <v>5.3</v>
      </c>
    </row>
    <row r="800" spans="1:24" x14ac:dyDescent="0.25">
      <c r="A800">
        <v>13</v>
      </c>
      <c r="B800" t="s">
        <v>29</v>
      </c>
      <c r="C800">
        <v>5</v>
      </c>
      <c r="D800" t="s">
        <v>40</v>
      </c>
      <c r="E800" t="s">
        <v>18</v>
      </c>
      <c r="F800" t="s">
        <v>181</v>
      </c>
      <c r="G800">
        <v>3</v>
      </c>
      <c r="H800">
        <v>0</v>
      </c>
      <c r="I800">
        <v>0</v>
      </c>
      <c r="J800" s="2">
        <v>41553</v>
      </c>
      <c r="K800" t="s">
        <v>24</v>
      </c>
      <c r="L800">
        <v>1</v>
      </c>
      <c r="M800">
        <v>0.25850000000000001</v>
      </c>
      <c r="N800">
        <v>1.5553999999999999</v>
      </c>
      <c r="O800">
        <v>0.51846666699999999</v>
      </c>
      <c r="P800">
        <v>0.9</v>
      </c>
      <c r="Q800">
        <v>6.6666666670000003</v>
      </c>
      <c r="R800">
        <v>91.333333330000002</v>
      </c>
      <c r="S800">
        <v>4</v>
      </c>
      <c r="T800">
        <v>2</v>
      </c>
      <c r="U800">
        <v>6</v>
      </c>
      <c r="V800">
        <v>2</v>
      </c>
      <c r="W800">
        <v>5.0999999999999996</v>
      </c>
      <c r="X800">
        <v>4.9000000000000004</v>
      </c>
    </row>
    <row r="801" spans="1:24" x14ac:dyDescent="0.25">
      <c r="A801">
        <v>13</v>
      </c>
      <c r="B801" t="s">
        <v>29</v>
      </c>
      <c r="C801">
        <v>5</v>
      </c>
      <c r="D801" t="s">
        <v>40</v>
      </c>
      <c r="E801" t="s">
        <v>18</v>
      </c>
      <c r="F801" t="s">
        <v>181</v>
      </c>
      <c r="G801">
        <v>3</v>
      </c>
      <c r="H801">
        <v>0</v>
      </c>
      <c r="I801">
        <v>0</v>
      </c>
      <c r="J801" s="2">
        <v>41553</v>
      </c>
      <c r="K801" t="s">
        <v>24</v>
      </c>
      <c r="L801">
        <v>2</v>
      </c>
      <c r="M801">
        <v>0.26119999999999999</v>
      </c>
      <c r="N801">
        <v>1.5553999999999999</v>
      </c>
      <c r="O801">
        <v>0.51846666699999999</v>
      </c>
      <c r="P801">
        <v>0.9</v>
      </c>
      <c r="Q801">
        <v>6.6666666670000003</v>
      </c>
      <c r="R801">
        <v>91.333333330000002</v>
      </c>
      <c r="S801">
        <v>4</v>
      </c>
      <c r="T801">
        <v>2</v>
      </c>
      <c r="U801">
        <v>6</v>
      </c>
      <c r="V801">
        <v>2</v>
      </c>
      <c r="W801">
        <v>5.0999999999999996</v>
      </c>
      <c r="X801">
        <v>4.9000000000000004</v>
      </c>
    </row>
    <row r="802" spans="1:24" x14ac:dyDescent="0.25">
      <c r="A802">
        <v>13</v>
      </c>
      <c r="B802" t="s">
        <v>29</v>
      </c>
      <c r="C802">
        <v>5</v>
      </c>
      <c r="D802" t="s">
        <v>40</v>
      </c>
      <c r="E802" t="s">
        <v>18</v>
      </c>
      <c r="F802" t="s">
        <v>181</v>
      </c>
      <c r="G802">
        <v>3</v>
      </c>
      <c r="H802">
        <v>0</v>
      </c>
      <c r="I802">
        <v>0</v>
      </c>
      <c r="J802" s="2">
        <v>41553</v>
      </c>
      <c r="K802" t="s">
        <v>24</v>
      </c>
      <c r="L802">
        <v>3</v>
      </c>
      <c r="M802">
        <v>1.0357000000000001</v>
      </c>
      <c r="N802">
        <v>1.5553999999999999</v>
      </c>
      <c r="O802">
        <v>0.51846666699999999</v>
      </c>
      <c r="P802">
        <v>0.9</v>
      </c>
      <c r="Q802">
        <v>6.6666666670000003</v>
      </c>
      <c r="R802">
        <v>91.333333330000002</v>
      </c>
      <c r="S802">
        <v>4</v>
      </c>
      <c r="T802">
        <v>2</v>
      </c>
      <c r="U802">
        <v>6</v>
      </c>
      <c r="V802">
        <v>2</v>
      </c>
      <c r="W802">
        <v>5.0999999999999996</v>
      </c>
      <c r="X802">
        <v>4.9000000000000004</v>
      </c>
    </row>
    <row r="803" spans="1:24" x14ac:dyDescent="0.25">
      <c r="A803">
        <v>14</v>
      </c>
      <c r="B803" t="s">
        <v>16</v>
      </c>
      <c r="C803">
        <v>2</v>
      </c>
      <c r="D803" t="s">
        <v>145</v>
      </c>
      <c r="E803" t="s">
        <v>22</v>
      </c>
      <c r="F803" t="s">
        <v>181</v>
      </c>
      <c r="G803">
        <v>4</v>
      </c>
      <c r="H803">
        <v>0</v>
      </c>
      <c r="I803">
        <v>0</v>
      </c>
      <c r="J803" s="2">
        <v>41552</v>
      </c>
      <c r="K803" t="s">
        <v>24</v>
      </c>
      <c r="L803">
        <v>1</v>
      </c>
      <c r="M803">
        <v>0.74760000000000004</v>
      </c>
      <c r="N803">
        <v>1.1915</v>
      </c>
      <c r="O803">
        <v>0.297875</v>
      </c>
      <c r="P803">
        <v>11</v>
      </c>
      <c r="Q803">
        <v>3</v>
      </c>
      <c r="R803">
        <v>7.44</v>
      </c>
      <c r="S803">
        <v>4</v>
      </c>
      <c r="T803">
        <v>10</v>
      </c>
      <c r="U803">
        <v>2</v>
      </c>
      <c r="V803">
        <v>3</v>
      </c>
      <c r="W803">
        <v>6.1</v>
      </c>
      <c r="X803">
        <v>6</v>
      </c>
    </row>
    <row r="804" spans="1:24" x14ac:dyDescent="0.25">
      <c r="A804">
        <v>14</v>
      </c>
      <c r="B804" t="s">
        <v>16</v>
      </c>
      <c r="C804">
        <v>2</v>
      </c>
      <c r="D804" t="s">
        <v>145</v>
      </c>
      <c r="E804" t="s">
        <v>22</v>
      </c>
      <c r="F804" t="s">
        <v>181</v>
      </c>
      <c r="G804">
        <v>4</v>
      </c>
      <c r="H804">
        <v>0</v>
      </c>
      <c r="I804">
        <v>0</v>
      </c>
      <c r="J804" s="2">
        <v>41552</v>
      </c>
      <c r="K804" t="s">
        <v>24</v>
      </c>
      <c r="L804">
        <v>2</v>
      </c>
      <c r="M804">
        <v>0.25340000000000001</v>
      </c>
      <c r="N804">
        <v>1.1915</v>
      </c>
      <c r="O804">
        <v>0.297875</v>
      </c>
      <c r="P804">
        <v>11</v>
      </c>
      <c r="Q804">
        <v>3</v>
      </c>
      <c r="R804">
        <v>7.44</v>
      </c>
      <c r="S804">
        <v>4</v>
      </c>
      <c r="T804">
        <v>10</v>
      </c>
      <c r="U804">
        <v>2</v>
      </c>
      <c r="V804">
        <v>3</v>
      </c>
      <c r="W804">
        <v>6.1</v>
      </c>
      <c r="X804">
        <v>6</v>
      </c>
    </row>
    <row r="805" spans="1:24" x14ac:dyDescent="0.25">
      <c r="A805">
        <v>14</v>
      </c>
      <c r="B805" t="s">
        <v>16</v>
      </c>
      <c r="C805">
        <v>2</v>
      </c>
      <c r="D805" t="s">
        <v>145</v>
      </c>
      <c r="E805" t="s">
        <v>22</v>
      </c>
      <c r="F805" t="s">
        <v>181</v>
      </c>
      <c r="G805">
        <v>4</v>
      </c>
      <c r="H805">
        <v>0</v>
      </c>
      <c r="I805">
        <v>0</v>
      </c>
      <c r="J805" s="2">
        <v>41552</v>
      </c>
      <c r="K805" t="s">
        <v>24</v>
      </c>
      <c r="L805">
        <v>3</v>
      </c>
      <c r="M805">
        <v>0.14749999999999999</v>
      </c>
      <c r="N805">
        <v>1.1915</v>
      </c>
      <c r="O805">
        <v>0.297875</v>
      </c>
      <c r="P805">
        <v>11</v>
      </c>
      <c r="Q805">
        <v>3</v>
      </c>
      <c r="R805">
        <v>7.44</v>
      </c>
      <c r="S805">
        <v>4</v>
      </c>
      <c r="T805">
        <v>10</v>
      </c>
      <c r="U805">
        <v>2</v>
      </c>
      <c r="V805">
        <v>3</v>
      </c>
      <c r="W805">
        <v>6.1</v>
      </c>
      <c r="X805">
        <v>6</v>
      </c>
    </row>
    <row r="806" spans="1:24" x14ac:dyDescent="0.25">
      <c r="A806">
        <v>14</v>
      </c>
      <c r="B806" t="s">
        <v>16</v>
      </c>
      <c r="C806">
        <v>2</v>
      </c>
      <c r="D806" t="s">
        <v>145</v>
      </c>
      <c r="E806" t="s">
        <v>22</v>
      </c>
      <c r="F806" t="s">
        <v>181</v>
      </c>
      <c r="G806">
        <v>4</v>
      </c>
      <c r="H806">
        <v>0</v>
      </c>
      <c r="I806">
        <v>0</v>
      </c>
      <c r="J806" s="2">
        <v>41552</v>
      </c>
      <c r="K806" t="s">
        <v>24</v>
      </c>
      <c r="L806">
        <v>4</v>
      </c>
      <c r="M806">
        <v>4.2999999999999997E-2</v>
      </c>
      <c r="N806">
        <v>1.1915</v>
      </c>
      <c r="O806">
        <v>0.297875</v>
      </c>
      <c r="P806">
        <v>11</v>
      </c>
      <c r="Q806">
        <v>3</v>
      </c>
      <c r="R806">
        <v>7.44</v>
      </c>
      <c r="S806">
        <v>4</v>
      </c>
      <c r="T806">
        <v>10</v>
      </c>
      <c r="U806">
        <v>2</v>
      </c>
      <c r="V806">
        <v>3</v>
      </c>
      <c r="W806">
        <v>6.1</v>
      </c>
      <c r="X806">
        <v>6</v>
      </c>
    </row>
    <row r="807" spans="1:24" x14ac:dyDescent="0.25">
      <c r="A807">
        <v>14</v>
      </c>
      <c r="B807" t="s">
        <v>16</v>
      </c>
      <c r="C807">
        <v>2</v>
      </c>
      <c r="D807" t="s">
        <v>94</v>
      </c>
      <c r="E807" t="s">
        <v>18</v>
      </c>
      <c r="F807" t="s">
        <v>181</v>
      </c>
      <c r="G807">
        <v>2</v>
      </c>
      <c r="H807">
        <v>0</v>
      </c>
      <c r="I807">
        <v>0</v>
      </c>
      <c r="J807" s="2">
        <v>41552</v>
      </c>
      <c r="K807" t="s">
        <v>24</v>
      </c>
      <c r="L807">
        <v>1</v>
      </c>
      <c r="M807">
        <v>1.23E-2</v>
      </c>
      <c r="N807">
        <v>0.1522</v>
      </c>
      <c r="O807">
        <v>7.6100000000000001E-2</v>
      </c>
      <c r="P807">
        <v>11</v>
      </c>
      <c r="Q807">
        <v>3</v>
      </c>
      <c r="R807">
        <v>24.08</v>
      </c>
      <c r="S807">
        <v>3</v>
      </c>
      <c r="T807">
        <v>2</v>
      </c>
      <c r="U807">
        <v>1</v>
      </c>
      <c r="V807">
        <v>2</v>
      </c>
      <c r="W807">
        <v>6.3</v>
      </c>
      <c r="X807">
        <v>6.1</v>
      </c>
    </row>
    <row r="808" spans="1:24" x14ac:dyDescent="0.25">
      <c r="A808">
        <v>14</v>
      </c>
      <c r="B808" t="s">
        <v>16</v>
      </c>
      <c r="C808">
        <v>2</v>
      </c>
      <c r="D808" t="s">
        <v>94</v>
      </c>
      <c r="E808" t="s">
        <v>18</v>
      </c>
      <c r="F808" t="s">
        <v>181</v>
      </c>
      <c r="G808">
        <v>2</v>
      </c>
      <c r="H808">
        <v>0</v>
      </c>
      <c r="I808">
        <v>0</v>
      </c>
      <c r="J808" s="2">
        <v>41552</v>
      </c>
      <c r="K808" t="s">
        <v>24</v>
      </c>
      <c r="L808">
        <v>2</v>
      </c>
      <c r="M808">
        <v>0.1399</v>
      </c>
      <c r="N808">
        <v>0.1522</v>
      </c>
      <c r="O808">
        <v>7.6100000000000001E-2</v>
      </c>
      <c r="P808">
        <v>11</v>
      </c>
      <c r="Q808">
        <v>3</v>
      </c>
      <c r="R808">
        <v>24.08</v>
      </c>
      <c r="S808">
        <v>3</v>
      </c>
      <c r="T808">
        <v>2</v>
      </c>
      <c r="U808">
        <v>1</v>
      </c>
      <c r="V808">
        <v>2</v>
      </c>
      <c r="W808">
        <v>6.3</v>
      </c>
      <c r="X808">
        <v>6.1</v>
      </c>
    </row>
    <row r="809" spans="1:24" x14ac:dyDescent="0.25">
      <c r="A809">
        <v>14</v>
      </c>
      <c r="B809" t="s">
        <v>29</v>
      </c>
      <c r="C809">
        <v>1</v>
      </c>
      <c r="D809" t="s">
        <v>70</v>
      </c>
      <c r="E809" t="s">
        <v>18</v>
      </c>
      <c r="F809" t="s">
        <v>181</v>
      </c>
      <c r="G809">
        <v>2</v>
      </c>
      <c r="H809">
        <v>0</v>
      </c>
      <c r="I809">
        <v>0</v>
      </c>
      <c r="J809" s="2">
        <v>41551</v>
      </c>
      <c r="K809" t="s">
        <v>24</v>
      </c>
      <c r="L809">
        <v>1</v>
      </c>
      <c r="M809">
        <v>0.2286</v>
      </c>
      <c r="N809">
        <v>2.3742000000000001</v>
      </c>
      <c r="O809">
        <v>1.1871</v>
      </c>
      <c r="P809">
        <v>13</v>
      </c>
      <c r="Q809">
        <v>3</v>
      </c>
      <c r="R809">
        <v>1.546666667</v>
      </c>
      <c r="S809">
        <v>2</v>
      </c>
      <c r="T809">
        <v>4</v>
      </c>
      <c r="U809">
        <v>3</v>
      </c>
      <c r="V809">
        <v>2</v>
      </c>
      <c r="W809">
        <v>5.7</v>
      </c>
      <c r="X809">
        <v>5.4</v>
      </c>
    </row>
    <row r="810" spans="1:24" x14ac:dyDescent="0.25">
      <c r="A810">
        <v>14</v>
      </c>
      <c r="B810" t="s">
        <v>29</v>
      </c>
      <c r="C810">
        <v>1</v>
      </c>
      <c r="D810" t="s">
        <v>70</v>
      </c>
      <c r="E810" t="s">
        <v>18</v>
      </c>
      <c r="F810" t="s">
        <v>181</v>
      </c>
      <c r="G810">
        <v>2</v>
      </c>
      <c r="H810">
        <v>0</v>
      </c>
      <c r="I810">
        <v>0</v>
      </c>
      <c r="J810" s="2">
        <v>41551</v>
      </c>
      <c r="K810" t="s">
        <v>24</v>
      </c>
      <c r="L810">
        <v>2</v>
      </c>
      <c r="M810">
        <v>2.1456</v>
      </c>
      <c r="N810">
        <v>2.3742000000000001</v>
      </c>
      <c r="O810">
        <v>1.1871</v>
      </c>
      <c r="P810">
        <v>13</v>
      </c>
      <c r="Q810">
        <v>3</v>
      </c>
      <c r="R810">
        <v>1.546666667</v>
      </c>
      <c r="S810">
        <v>2</v>
      </c>
      <c r="T810">
        <v>4</v>
      </c>
      <c r="U810">
        <v>3</v>
      </c>
      <c r="V810">
        <v>2</v>
      </c>
      <c r="W810">
        <v>5.7</v>
      </c>
      <c r="X810">
        <v>5.4</v>
      </c>
    </row>
    <row r="811" spans="1:24" x14ac:dyDescent="0.25">
      <c r="A811">
        <v>14</v>
      </c>
      <c r="B811" t="s">
        <v>29</v>
      </c>
      <c r="C811">
        <v>3</v>
      </c>
      <c r="D811" t="s">
        <v>73</v>
      </c>
      <c r="E811" t="s">
        <v>22</v>
      </c>
      <c r="F811" t="s">
        <v>181</v>
      </c>
      <c r="G811">
        <v>3</v>
      </c>
      <c r="H811">
        <v>0</v>
      </c>
      <c r="I811">
        <v>0</v>
      </c>
      <c r="J811" s="2">
        <v>41552</v>
      </c>
      <c r="K811" t="s">
        <v>24</v>
      </c>
      <c r="L811">
        <v>1</v>
      </c>
      <c r="M811">
        <v>0.1404</v>
      </c>
      <c r="N811">
        <v>0.87009999999999998</v>
      </c>
      <c r="O811">
        <v>0.290033333</v>
      </c>
      <c r="P811">
        <v>9</v>
      </c>
      <c r="Q811">
        <v>4</v>
      </c>
      <c r="R811">
        <v>10.90666667</v>
      </c>
      <c r="S811">
        <v>4</v>
      </c>
      <c r="T811">
        <v>2</v>
      </c>
      <c r="U811">
        <v>4</v>
      </c>
      <c r="V811">
        <v>3</v>
      </c>
      <c r="W811">
        <v>5.5</v>
      </c>
      <c r="X811">
        <v>5.2</v>
      </c>
    </row>
    <row r="812" spans="1:24" x14ac:dyDescent="0.25">
      <c r="A812">
        <v>14</v>
      </c>
      <c r="B812" t="s">
        <v>29</v>
      </c>
      <c r="C812">
        <v>3</v>
      </c>
      <c r="D812" t="s">
        <v>73</v>
      </c>
      <c r="E812" t="s">
        <v>22</v>
      </c>
      <c r="F812" t="s">
        <v>181</v>
      </c>
      <c r="G812">
        <v>3</v>
      </c>
      <c r="H812">
        <v>0</v>
      </c>
      <c r="I812">
        <v>0</v>
      </c>
      <c r="J812" s="2">
        <v>41552</v>
      </c>
      <c r="K812" t="s">
        <v>24</v>
      </c>
      <c r="L812">
        <v>2</v>
      </c>
      <c r="M812">
        <v>5.9900000000000002E-2</v>
      </c>
      <c r="N812">
        <v>0.87009999999999998</v>
      </c>
      <c r="O812">
        <v>0.290033333</v>
      </c>
      <c r="P812">
        <v>9</v>
      </c>
      <c r="Q812">
        <v>4</v>
      </c>
      <c r="R812">
        <v>10.90666667</v>
      </c>
      <c r="S812">
        <v>4</v>
      </c>
      <c r="T812">
        <v>2</v>
      </c>
      <c r="U812">
        <v>4</v>
      </c>
      <c r="V812">
        <v>3</v>
      </c>
      <c r="W812">
        <v>5.5</v>
      </c>
      <c r="X812">
        <v>5.2</v>
      </c>
    </row>
    <row r="813" spans="1:24" x14ac:dyDescent="0.25">
      <c r="A813">
        <v>14</v>
      </c>
      <c r="B813" t="s">
        <v>29</v>
      </c>
      <c r="C813">
        <v>3</v>
      </c>
      <c r="D813" t="s">
        <v>73</v>
      </c>
      <c r="E813" t="s">
        <v>22</v>
      </c>
      <c r="F813" t="s">
        <v>181</v>
      </c>
      <c r="G813">
        <v>3</v>
      </c>
      <c r="H813">
        <v>0</v>
      </c>
      <c r="I813">
        <v>0</v>
      </c>
      <c r="J813" s="2">
        <v>41552</v>
      </c>
      <c r="K813" t="s">
        <v>24</v>
      </c>
      <c r="L813">
        <v>3</v>
      </c>
      <c r="M813">
        <v>0.66979999999999995</v>
      </c>
      <c r="N813">
        <v>0.87009999999999998</v>
      </c>
      <c r="O813">
        <v>0.290033333</v>
      </c>
      <c r="P813">
        <v>9</v>
      </c>
      <c r="Q813">
        <v>4</v>
      </c>
      <c r="R813">
        <v>10.90666667</v>
      </c>
      <c r="S813">
        <v>4</v>
      </c>
      <c r="T813">
        <v>2</v>
      </c>
      <c r="U813">
        <v>4</v>
      </c>
      <c r="V813">
        <v>3</v>
      </c>
      <c r="W813">
        <v>5.5</v>
      </c>
      <c r="X813">
        <v>5.2</v>
      </c>
    </row>
    <row r="814" spans="1:24" x14ac:dyDescent="0.25">
      <c r="A814">
        <v>14</v>
      </c>
      <c r="B814" t="s">
        <v>29</v>
      </c>
      <c r="C814">
        <v>3</v>
      </c>
      <c r="D814" t="s">
        <v>74</v>
      </c>
      <c r="E814" t="s">
        <v>18</v>
      </c>
      <c r="F814" t="s">
        <v>181</v>
      </c>
      <c r="G814">
        <v>2</v>
      </c>
      <c r="H814">
        <v>0</v>
      </c>
      <c r="I814">
        <v>0</v>
      </c>
      <c r="J814" s="2">
        <v>41551</v>
      </c>
      <c r="K814" t="s">
        <v>24</v>
      </c>
      <c r="L814">
        <v>1</v>
      </c>
      <c r="M814">
        <v>0.10879999999999999</v>
      </c>
      <c r="N814">
        <v>0.38200000000000001</v>
      </c>
      <c r="O814">
        <v>0.191</v>
      </c>
      <c r="P814">
        <v>9</v>
      </c>
      <c r="Q814">
        <v>4</v>
      </c>
      <c r="R814">
        <v>9.8666666670000005</v>
      </c>
      <c r="S814">
        <v>3</v>
      </c>
      <c r="T814">
        <v>2</v>
      </c>
      <c r="U814">
        <v>5</v>
      </c>
      <c r="V814">
        <v>2</v>
      </c>
      <c r="W814">
        <v>5.5</v>
      </c>
      <c r="X814">
        <v>5.3</v>
      </c>
    </row>
    <row r="815" spans="1:24" x14ac:dyDescent="0.25">
      <c r="A815">
        <v>14</v>
      </c>
      <c r="B815" t="s">
        <v>29</v>
      </c>
      <c r="C815">
        <v>3</v>
      </c>
      <c r="D815" t="s">
        <v>74</v>
      </c>
      <c r="E815" t="s">
        <v>18</v>
      </c>
      <c r="F815" t="s">
        <v>181</v>
      </c>
      <c r="G815">
        <v>2</v>
      </c>
      <c r="H815">
        <v>0</v>
      </c>
      <c r="I815">
        <v>0</v>
      </c>
      <c r="J815" s="2">
        <v>41551</v>
      </c>
      <c r="K815" t="s">
        <v>24</v>
      </c>
      <c r="L815">
        <v>2</v>
      </c>
      <c r="M815">
        <v>0.2732</v>
      </c>
      <c r="N815">
        <v>0.38200000000000001</v>
      </c>
      <c r="O815">
        <v>0.191</v>
      </c>
      <c r="P815">
        <v>9</v>
      </c>
      <c r="Q815">
        <v>4</v>
      </c>
      <c r="R815">
        <v>9.8666666670000005</v>
      </c>
      <c r="S815">
        <v>3</v>
      </c>
      <c r="T815">
        <v>2</v>
      </c>
      <c r="U815">
        <v>5</v>
      </c>
      <c r="V815">
        <v>2</v>
      </c>
      <c r="W815">
        <v>5.5</v>
      </c>
      <c r="X815">
        <v>5.3</v>
      </c>
    </row>
    <row r="816" spans="1:24" x14ac:dyDescent="0.25">
      <c r="A816">
        <v>14</v>
      </c>
      <c r="B816" t="s">
        <v>29</v>
      </c>
      <c r="C816">
        <v>4</v>
      </c>
      <c r="D816" t="s">
        <v>59</v>
      </c>
      <c r="E816" t="s">
        <v>22</v>
      </c>
      <c r="F816" t="s">
        <v>181</v>
      </c>
      <c r="G816">
        <v>3</v>
      </c>
      <c r="H816">
        <v>0</v>
      </c>
      <c r="I816">
        <v>0</v>
      </c>
      <c r="J816" s="2">
        <v>41552</v>
      </c>
      <c r="K816" t="s">
        <v>24</v>
      </c>
      <c r="L816">
        <v>1</v>
      </c>
      <c r="M816">
        <v>0.20660000000000001</v>
      </c>
      <c r="N816">
        <v>0.56200000000000006</v>
      </c>
      <c r="O816">
        <v>0.18733333299999999</v>
      </c>
      <c r="P816">
        <v>5.5</v>
      </c>
      <c r="Q816">
        <v>3</v>
      </c>
      <c r="R816">
        <v>37.253333329999997</v>
      </c>
      <c r="S816">
        <v>2</v>
      </c>
      <c r="T816">
        <v>2</v>
      </c>
      <c r="U816">
        <v>3</v>
      </c>
      <c r="V816">
        <v>1</v>
      </c>
      <c r="W816">
        <v>5.4</v>
      </c>
      <c r="X816">
        <v>5.6</v>
      </c>
    </row>
    <row r="817" spans="1:24" x14ac:dyDescent="0.25">
      <c r="A817">
        <v>14</v>
      </c>
      <c r="B817" t="s">
        <v>29</v>
      </c>
      <c r="C817">
        <v>4</v>
      </c>
      <c r="D817" t="s">
        <v>59</v>
      </c>
      <c r="E817" t="s">
        <v>22</v>
      </c>
      <c r="F817" t="s">
        <v>181</v>
      </c>
      <c r="G817">
        <v>3</v>
      </c>
      <c r="H817">
        <v>0</v>
      </c>
      <c r="I817">
        <v>0</v>
      </c>
      <c r="J817" s="2">
        <v>41552</v>
      </c>
      <c r="K817" t="s">
        <v>24</v>
      </c>
      <c r="L817">
        <v>2</v>
      </c>
      <c r="M817">
        <v>0.27410000000000001</v>
      </c>
      <c r="N817">
        <v>0.56200000000000006</v>
      </c>
      <c r="O817">
        <v>0.18733333299999999</v>
      </c>
      <c r="P817">
        <v>5.5</v>
      </c>
      <c r="Q817">
        <v>3</v>
      </c>
      <c r="R817">
        <v>37.253333329999997</v>
      </c>
      <c r="S817">
        <v>2</v>
      </c>
      <c r="T817">
        <v>2</v>
      </c>
      <c r="U817">
        <v>3</v>
      </c>
      <c r="V817">
        <v>1</v>
      </c>
      <c r="W817">
        <v>5.4</v>
      </c>
      <c r="X817">
        <v>5.6</v>
      </c>
    </row>
    <row r="818" spans="1:24" x14ac:dyDescent="0.25">
      <c r="A818">
        <v>14</v>
      </c>
      <c r="B818" t="s">
        <v>29</v>
      </c>
      <c r="C818">
        <v>4</v>
      </c>
      <c r="D818" t="s">
        <v>59</v>
      </c>
      <c r="E818" t="s">
        <v>22</v>
      </c>
      <c r="F818" t="s">
        <v>181</v>
      </c>
      <c r="G818">
        <v>3</v>
      </c>
      <c r="H818">
        <v>0</v>
      </c>
      <c r="I818">
        <v>0</v>
      </c>
      <c r="J818" s="2">
        <v>41552</v>
      </c>
      <c r="K818" t="s">
        <v>24</v>
      </c>
      <c r="L818">
        <v>3</v>
      </c>
      <c r="M818">
        <v>8.1299999999999997E-2</v>
      </c>
      <c r="N818">
        <v>0.56200000000000006</v>
      </c>
      <c r="O818">
        <v>0.18733333299999999</v>
      </c>
      <c r="P818">
        <v>5.5</v>
      </c>
      <c r="Q818">
        <v>3</v>
      </c>
      <c r="R818">
        <v>37.253333329999997</v>
      </c>
      <c r="S818">
        <v>2</v>
      </c>
      <c r="T818">
        <v>2</v>
      </c>
      <c r="U818">
        <v>3</v>
      </c>
      <c r="V818">
        <v>1</v>
      </c>
      <c r="W818">
        <v>5.4</v>
      </c>
      <c r="X818">
        <v>5.6</v>
      </c>
    </row>
    <row r="819" spans="1:24" x14ac:dyDescent="0.25">
      <c r="A819">
        <v>14</v>
      </c>
      <c r="B819" t="s">
        <v>29</v>
      </c>
      <c r="C819">
        <v>4</v>
      </c>
      <c r="D819" t="s">
        <v>131</v>
      </c>
      <c r="E819" t="s">
        <v>18</v>
      </c>
      <c r="F819" t="s">
        <v>181</v>
      </c>
      <c r="G819">
        <v>2</v>
      </c>
      <c r="H819">
        <v>0</v>
      </c>
      <c r="I819">
        <v>0</v>
      </c>
      <c r="J819" s="2">
        <v>41552</v>
      </c>
      <c r="K819" t="s">
        <v>24</v>
      </c>
      <c r="L819">
        <v>1</v>
      </c>
      <c r="M819">
        <v>0.15459999999999999</v>
      </c>
      <c r="N819">
        <v>0.21579999999999999</v>
      </c>
      <c r="O819">
        <v>0.1079</v>
      </c>
      <c r="P819">
        <v>5.5</v>
      </c>
      <c r="Q819">
        <v>4</v>
      </c>
      <c r="R819">
        <v>41.066666669999996</v>
      </c>
      <c r="S819">
        <v>4</v>
      </c>
      <c r="T819">
        <v>2</v>
      </c>
      <c r="U819">
        <v>6</v>
      </c>
      <c r="V819">
        <v>3</v>
      </c>
      <c r="W819">
        <v>5.5</v>
      </c>
      <c r="X819">
        <v>5.4</v>
      </c>
    </row>
    <row r="820" spans="1:24" x14ac:dyDescent="0.25">
      <c r="A820">
        <v>14</v>
      </c>
      <c r="B820" t="s">
        <v>29</v>
      </c>
      <c r="C820">
        <v>4</v>
      </c>
      <c r="D820" t="s">
        <v>131</v>
      </c>
      <c r="E820" t="s">
        <v>18</v>
      </c>
      <c r="F820" t="s">
        <v>181</v>
      </c>
      <c r="G820">
        <v>2</v>
      </c>
      <c r="H820">
        <v>0</v>
      </c>
      <c r="I820">
        <v>0</v>
      </c>
      <c r="J820" s="2">
        <v>41552</v>
      </c>
      <c r="K820" t="s">
        <v>24</v>
      </c>
      <c r="L820">
        <v>2</v>
      </c>
      <c r="M820">
        <v>6.1199999999999997E-2</v>
      </c>
      <c r="N820">
        <v>0.21579999999999999</v>
      </c>
      <c r="O820">
        <v>0.1079</v>
      </c>
      <c r="P820">
        <v>5.5</v>
      </c>
      <c r="Q820">
        <v>4</v>
      </c>
      <c r="R820">
        <v>41.066666669999996</v>
      </c>
      <c r="S820">
        <v>4</v>
      </c>
      <c r="T820">
        <v>2</v>
      </c>
      <c r="U820">
        <v>6</v>
      </c>
      <c r="V820">
        <v>3</v>
      </c>
      <c r="W820">
        <v>5.5</v>
      </c>
      <c r="X820">
        <v>5.4</v>
      </c>
    </row>
    <row r="821" spans="1:24" x14ac:dyDescent="0.25">
      <c r="A821">
        <v>15</v>
      </c>
      <c r="B821" t="s">
        <v>16</v>
      </c>
      <c r="C821">
        <v>1</v>
      </c>
      <c r="D821" t="s">
        <v>115</v>
      </c>
      <c r="E821" t="s">
        <v>22</v>
      </c>
      <c r="F821" t="s">
        <v>181</v>
      </c>
      <c r="G821">
        <v>1</v>
      </c>
      <c r="H821">
        <v>0</v>
      </c>
      <c r="I821">
        <v>0</v>
      </c>
      <c r="J821" s="2">
        <v>41550</v>
      </c>
      <c r="K821" t="s">
        <v>24</v>
      </c>
      <c r="L821">
        <v>1</v>
      </c>
      <c r="M821">
        <v>0.84019999999999995</v>
      </c>
      <c r="N821">
        <v>0.84019999999999995</v>
      </c>
      <c r="O821">
        <v>0.84019999999999995</v>
      </c>
      <c r="P821">
        <v>10</v>
      </c>
      <c r="Q821">
        <v>3.3333333330000001</v>
      </c>
      <c r="R821">
        <v>7.0933333330000004</v>
      </c>
      <c r="S821">
        <v>4</v>
      </c>
      <c r="T821">
        <v>4</v>
      </c>
      <c r="U821">
        <v>4</v>
      </c>
      <c r="V821">
        <v>2</v>
      </c>
      <c r="W821">
        <v>5.0999999999999996</v>
      </c>
      <c r="X821">
        <v>5</v>
      </c>
    </row>
    <row r="822" spans="1:24" x14ac:dyDescent="0.25">
      <c r="A822">
        <v>15</v>
      </c>
      <c r="B822" t="s">
        <v>16</v>
      </c>
      <c r="C822">
        <v>1</v>
      </c>
      <c r="D822" t="s">
        <v>75</v>
      </c>
      <c r="E822" t="s">
        <v>18</v>
      </c>
      <c r="F822" t="s">
        <v>181</v>
      </c>
      <c r="G822">
        <v>1</v>
      </c>
      <c r="H822">
        <v>0</v>
      </c>
      <c r="I822">
        <v>0</v>
      </c>
      <c r="J822" s="2">
        <v>41550</v>
      </c>
      <c r="K822" t="s">
        <v>24</v>
      </c>
      <c r="L822">
        <v>1</v>
      </c>
      <c r="M822">
        <v>9.4100000000000003E-2</v>
      </c>
      <c r="N822">
        <v>9.4100000000000003E-2</v>
      </c>
      <c r="O822">
        <v>9.4100000000000003E-2</v>
      </c>
      <c r="P822">
        <v>10</v>
      </c>
      <c r="Q822">
        <v>3.6666666669999999</v>
      </c>
      <c r="R822">
        <v>11.25333333</v>
      </c>
      <c r="S822">
        <v>2</v>
      </c>
      <c r="T822">
        <v>4</v>
      </c>
      <c r="U822">
        <v>3</v>
      </c>
      <c r="V822">
        <v>3</v>
      </c>
      <c r="W822">
        <v>5.2</v>
      </c>
      <c r="X822">
        <v>5.2</v>
      </c>
    </row>
    <row r="823" spans="1:24" x14ac:dyDescent="0.25">
      <c r="A823">
        <v>15</v>
      </c>
      <c r="B823" t="s">
        <v>16</v>
      </c>
      <c r="C823">
        <v>2</v>
      </c>
      <c r="D823" t="s">
        <v>116</v>
      </c>
      <c r="E823" t="s">
        <v>22</v>
      </c>
      <c r="F823" t="s">
        <v>181</v>
      </c>
      <c r="G823">
        <v>2</v>
      </c>
      <c r="H823">
        <v>0</v>
      </c>
      <c r="I823">
        <v>0</v>
      </c>
      <c r="J823" s="2">
        <v>41550</v>
      </c>
      <c r="K823" t="s">
        <v>24</v>
      </c>
      <c r="L823">
        <v>1</v>
      </c>
      <c r="M823">
        <v>0.3291</v>
      </c>
      <c r="N823">
        <v>0.85189999999999999</v>
      </c>
      <c r="O823">
        <v>0.4259</v>
      </c>
      <c r="P823">
        <v>8</v>
      </c>
      <c r="Q823">
        <v>3.3333333330000001</v>
      </c>
      <c r="R823">
        <v>22.693333330000002</v>
      </c>
      <c r="S823">
        <v>2</v>
      </c>
      <c r="T823">
        <v>3</v>
      </c>
      <c r="U823">
        <v>3</v>
      </c>
      <c r="V823">
        <v>3</v>
      </c>
      <c r="W823">
        <v>5.5</v>
      </c>
      <c r="X823">
        <v>5.3</v>
      </c>
    </row>
    <row r="824" spans="1:24" x14ac:dyDescent="0.25">
      <c r="A824">
        <v>15</v>
      </c>
      <c r="B824" t="s">
        <v>16</v>
      </c>
      <c r="C824">
        <v>2</v>
      </c>
      <c r="D824" t="s">
        <v>116</v>
      </c>
      <c r="E824" t="s">
        <v>22</v>
      </c>
      <c r="F824" t="s">
        <v>181</v>
      </c>
      <c r="G824">
        <v>2</v>
      </c>
      <c r="H824">
        <v>0</v>
      </c>
      <c r="I824">
        <v>0</v>
      </c>
      <c r="J824" s="2">
        <v>41550</v>
      </c>
      <c r="K824" t="s">
        <v>24</v>
      </c>
      <c r="L824">
        <v>2</v>
      </c>
      <c r="M824">
        <v>0.52280000000000004</v>
      </c>
      <c r="N824">
        <v>0.85189999999999999</v>
      </c>
      <c r="O824">
        <v>0.4259</v>
      </c>
      <c r="P824">
        <v>8</v>
      </c>
      <c r="Q824">
        <v>3.3333333330000001</v>
      </c>
      <c r="R824">
        <v>22.693333330000002</v>
      </c>
      <c r="S824">
        <v>2</v>
      </c>
      <c r="T824">
        <v>3</v>
      </c>
      <c r="U824">
        <v>3</v>
      </c>
      <c r="V824">
        <v>3</v>
      </c>
      <c r="W824">
        <v>5.5</v>
      </c>
      <c r="X824">
        <v>5.3</v>
      </c>
    </row>
    <row r="825" spans="1:24" x14ac:dyDescent="0.25">
      <c r="A825">
        <v>15</v>
      </c>
      <c r="B825" t="s">
        <v>16</v>
      </c>
      <c r="C825">
        <v>3</v>
      </c>
      <c r="D825" t="s">
        <v>118</v>
      </c>
      <c r="E825" t="s">
        <v>22</v>
      </c>
      <c r="F825" t="s">
        <v>181</v>
      </c>
      <c r="G825">
        <v>2</v>
      </c>
      <c r="H825">
        <v>0</v>
      </c>
      <c r="I825">
        <v>0</v>
      </c>
      <c r="J825" s="2">
        <v>41550</v>
      </c>
      <c r="K825" t="s">
        <v>24</v>
      </c>
      <c r="L825">
        <v>1</v>
      </c>
      <c r="M825">
        <v>1.46E-2</v>
      </c>
      <c r="N825">
        <v>0.1328</v>
      </c>
      <c r="O825">
        <v>6.6400000000000001E-2</v>
      </c>
      <c r="P825">
        <v>6</v>
      </c>
      <c r="Q825">
        <v>3.3333333330000001</v>
      </c>
      <c r="R825">
        <v>35.520000000000003</v>
      </c>
      <c r="S825">
        <v>6</v>
      </c>
      <c r="T825">
        <v>5</v>
      </c>
      <c r="U825">
        <v>27</v>
      </c>
      <c r="V825">
        <v>6</v>
      </c>
      <c r="W825">
        <v>5.0999999999999996</v>
      </c>
      <c r="X825">
        <v>5.0999999999999996</v>
      </c>
    </row>
    <row r="826" spans="1:24" x14ac:dyDescent="0.25">
      <c r="A826">
        <v>15</v>
      </c>
      <c r="B826" t="s">
        <v>16</v>
      </c>
      <c r="C826">
        <v>3</v>
      </c>
      <c r="D826" t="s">
        <v>118</v>
      </c>
      <c r="E826" t="s">
        <v>22</v>
      </c>
      <c r="F826" t="s">
        <v>181</v>
      </c>
      <c r="G826">
        <v>2</v>
      </c>
      <c r="H826">
        <v>0</v>
      </c>
      <c r="I826">
        <v>0</v>
      </c>
      <c r="J826" s="2">
        <v>41550</v>
      </c>
      <c r="K826" t="s">
        <v>24</v>
      </c>
      <c r="L826">
        <v>2</v>
      </c>
      <c r="M826">
        <v>0.1182</v>
      </c>
      <c r="N826">
        <v>0.1328</v>
      </c>
      <c r="O826">
        <v>6.6400000000000001E-2</v>
      </c>
      <c r="P826">
        <v>6</v>
      </c>
      <c r="Q826">
        <v>3.3333333330000001</v>
      </c>
      <c r="R826">
        <v>35.520000000000003</v>
      </c>
      <c r="S826">
        <v>6</v>
      </c>
      <c r="T826">
        <v>5</v>
      </c>
      <c r="U826">
        <v>27</v>
      </c>
      <c r="V826">
        <v>6</v>
      </c>
      <c r="W826">
        <v>5.0999999999999996</v>
      </c>
      <c r="X826">
        <v>5.0999999999999996</v>
      </c>
    </row>
    <row r="827" spans="1:24" x14ac:dyDescent="0.25">
      <c r="A827">
        <v>15</v>
      </c>
      <c r="B827" t="s">
        <v>16</v>
      </c>
      <c r="C827">
        <v>3</v>
      </c>
      <c r="D827" t="s">
        <v>119</v>
      </c>
      <c r="E827" t="s">
        <v>18</v>
      </c>
      <c r="F827" t="s">
        <v>181</v>
      </c>
      <c r="G827">
        <v>3</v>
      </c>
      <c r="H827">
        <v>0</v>
      </c>
      <c r="I827">
        <v>0</v>
      </c>
      <c r="J827" s="2">
        <v>41550</v>
      </c>
      <c r="K827" t="s">
        <v>24</v>
      </c>
      <c r="L827">
        <v>1</v>
      </c>
      <c r="M827">
        <v>3.8899999999999997E-2</v>
      </c>
      <c r="N827">
        <v>0.1797</v>
      </c>
      <c r="O827">
        <v>5.9900000000000002E-2</v>
      </c>
      <c r="P827">
        <v>6</v>
      </c>
      <c r="Q827">
        <v>4</v>
      </c>
      <c r="R827">
        <v>36.213333329999998</v>
      </c>
      <c r="S827">
        <v>2</v>
      </c>
      <c r="T827">
        <v>2</v>
      </c>
      <c r="U827">
        <v>2</v>
      </c>
      <c r="V827">
        <v>2</v>
      </c>
      <c r="W827">
        <v>5.6</v>
      </c>
      <c r="X827">
        <v>5.5</v>
      </c>
    </row>
    <row r="828" spans="1:24" x14ac:dyDescent="0.25">
      <c r="A828">
        <v>15</v>
      </c>
      <c r="B828" t="s">
        <v>16</v>
      </c>
      <c r="C828">
        <v>3</v>
      </c>
      <c r="D828" t="s">
        <v>119</v>
      </c>
      <c r="E828" t="s">
        <v>18</v>
      </c>
      <c r="F828" t="s">
        <v>181</v>
      </c>
      <c r="G828">
        <v>3</v>
      </c>
      <c r="H828">
        <v>0</v>
      </c>
      <c r="I828">
        <v>0</v>
      </c>
      <c r="J828" s="2">
        <v>41550</v>
      </c>
      <c r="K828" t="s">
        <v>24</v>
      </c>
      <c r="L828">
        <v>2</v>
      </c>
      <c r="M828">
        <v>0.1191</v>
      </c>
      <c r="N828">
        <v>0.1797</v>
      </c>
      <c r="O828">
        <v>5.9900000000000002E-2</v>
      </c>
      <c r="P828">
        <v>6</v>
      </c>
      <c r="Q828">
        <v>4</v>
      </c>
      <c r="R828">
        <v>36.213333329999998</v>
      </c>
      <c r="S828">
        <v>2</v>
      </c>
      <c r="T828">
        <v>2</v>
      </c>
      <c r="U828">
        <v>2</v>
      </c>
      <c r="V828">
        <v>2</v>
      </c>
      <c r="W828">
        <v>5.6</v>
      </c>
      <c r="X828">
        <v>5.5</v>
      </c>
    </row>
    <row r="829" spans="1:24" x14ac:dyDescent="0.25">
      <c r="A829">
        <v>15</v>
      </c>
      <c r="B829" t="s">
        <v>16</v>
      </c>
      <c r="C829">
        <v>3</v>
      </c>
      <c r="D829" t="s">
        <v>119</v>
      </c>
      <c r="E829" t="s">
        <v>18</v>
      </c>
      <c r="F829" t="s">
        <v>181</v>
      </c>
      <c r="G829">
        <v>3</v>
      </c>
      <c r="H829">
        <v>0</v>
      </c>
      <c r="I829">
        <v>0</v>
      </c>
      <c r="J829" s="2">
        <v>41550</v>
      </c>
      <c r="K829" t="s">
        <v>24</v>
      </c>
      <c r="L829">
        <v>3</v>
      </c>
      <c r="M829">
        <v>2.1700000000000001E-2</v>
      </c>
      <c r="N829">
        <v>0.1797</v>
      </c>
      <c r="O829">
        <v>5.9900000000000002E-2</v>
      </c>
      <c r="P829">
        <v>6</v>
      </c>
      <c r="Q829">
        <v>4</v>
      </c>
      <c r="R829">
        <v>36.213333329999998</v>
      </c>
      <c r="S829">
        <v>2</v>
      </c>
      <c r="T829">
        <v>2</v>
      </c>
      <c r="U829">
        <v>2</v>
      </c>
      <c r="V829">
        <v>2</v>
      </c>
      <c r="W829">
        <v>5.6</v>
      </c>
      <c r="X829">
        <v>5.5</v>
      </c>
    </row>
    <row r="830" spans="1:24" x14ac:dyDescent="0.25">
      <c r="A830">
        <v>15</v>
      </c>
      <c r="B830" t="s">
        <v>29</v>
      </c>
      <c r="C830">
        <v>1</v>
      </c>
      <c r="D830" t="s">
        <v>137</v>
      </c>
      <c r="E830" t="s">
        <v>22</v>
      </c>
      <c r="F830" t="s">
        <v>181</v>
      </c>
      <c r="G830">
        <v>1</v>
      </c>
      <c r="H830">
        <v>0</v>
      </c>
      <c r="I830">
        <v>0</v>
      </c>
      <c r="J830" s="2">
        <v>41550</v>
      </c>
      <c r="K830" t="s">
        <v>24</v>
      </c>
      <c r="L830">
        <v>1</v>
      </c>
      <c r="M830">
        <v>1.89E-2</v>
      </c>
      <c r="N830">
        <v>1.89E-2</v>
      </c>
      <c r="O830">
        <v>1.89E-2</v>
      </c>
      <c r="P830">
        <v>11</v>
      </c>
      <c r="Q830">
        <v>4.6666666670000003</v>
      </c>
      <c r="R830">
        <v>71.22666667</v>
      </c>
      <c r="S830">
        <v>4</v>
      </c>
      <c r="T830">
        <v>5</v>
      </c>
      <c r="U830">
        <v>4</v>
      </c>
      <c r="V830">
        <v>3</v>
      </c>
      <c r="W830">
        <v>5.6</v>
      </c>
      <c r="X830">
        <v>5.5</v>
      </c>
    </row>
    <row r="831" spans="1:24" x14ac:dyDescent="0.25">
      <c r="A831">
        <v>15</v>
      </c>
      <c r="B831" t="s">
        <v>29</v>
      </c>
      <c r="C831">
        <v>1</v>
      </c>
      <c r="D831" t="s">
        <v>127</v>
      </c>
      <c r="E831" t="s">
        <v>18</v>
      </c>
      <c r="F831" t="s">
        <v>181</v>
      </c>
      <c r="G831">
        <v>2</v>
      </c>
      <c r="H831">
        <v>0</v>
      </c>
      <c r="I831">
        <v>0</v>
      </c>
      <c r="J831" s="2">
        <v>41550</v>
      </c>
      <c r="K831" t="s">
        <v>24</v>
      </c>
      <c r="L831">
        <v>1</v>
      </c>
      <c r="M831">
        <v>7.6799999999999993E-2</v>
      </c>
      <c r="N831">
        <v>0.17660000000000001</v>
      </c>
      <c r="O831">
        <v>8.8300000000000003E-2</v>
      </c>
      <c r="P831">
        <v>11</v>
      </c>
      <c r="Q831">
        <v>5.3333333329999997</v>
      </c>
      <c r="R831">
        <v>32.746666670000003</v>
      </c>
      <c r="S831">
        <v>3</v>
      </c>
      <c r="T831">
        <v>3</v>
      </c>
      <c r="U831">
        <v>4</v>
      </c>
      <c r="V831">
        <v>3</v>
      </c>
      <c r="W831">
        <v>5.5</v>
      </c>
      <c r="X831">
        <v>5.5</v>
      </c>
    </row>
    <row r="832" spans="1:24" x14ac:dyDescent="0.25">
      <c r="A832">
        <v>15</v>
      </c>
      <c r="B832" t="s">
        <v>29</v>
      </c>
      <c r="C832">
        <v>1</v>
      </c>
      <c r="D832" t="s">
        <v>127</v>
      </c>
      <c r="E832" t="s">
        <v>18</v>
      </c>
      <c r="F832" t="s">
        <v>181</v>
      </c>
      <c r="G832">
        <v>2</v>
      </c>
      <c r="H832">
        <v>0</v>
      </c>
      <c r="I832">
        <v>0</v>
      </c>
      <c r="J832" s="2">
        <v>41550</v>
      </c>
      <c r="K832" t="s">
        <v>24</v>
      </c>
      <c r="L832">
        <v>2</v>
      </c>
      <c r="M832">
        <v>9.98E-2</v>
      </c>
      <c r="N832">
        <v>0.17660000000000001</v>
      </c>
      <c r="O832">
        <v>8.8300000000000003E-2</v>
      </c>
      <c r="P832">
        <v>11</v>
      </c>
      <c r="Q832">
        <v>5.3333333329999997</v>
      </c>
      <c r="R832">
        <v>32.746666670000003</v>
      </c>
      <c r="S832">
        <v>3</v>
      </c>
      <c r="T832">
        <v>3</v>
      </c>
      <c r="U832">
        <v>4</v>
      </c>
      <c r="V832">
        <v>3</v>
      </c>
      <c r="W832">
        <v>5.5</v>
      </c>
      <c r="X832">
        <v>5.5</v>
      </c>
    </row>
    <row r="833" spans="1:24" x14ac:dyDescent="0.25">
      <c r="A833">
        <v>15</v>
      </c>
      <c r="B833" t="s">
        <v>29</v>
      </c>
      <c r="C833">
        <v>2</v>
      </c>
      <c r="D833" t="s">
        <v>132</v>
      </c>
      <c r="E833" t="s">
        <v>22</v>
      </c>
      <c r="F833" t="s">
        <v>181</v>
      </c>
      <c r="G833">
        <v>1</v>
      </c>
      <c r="H833">
        <v>0</v>
      </c>
      <c r="I833">
        <v>0</v>
      </c>
      <c r="J833" s="2">
        <v>41550</v>
      </c>
      <c r="K833" t="s">
        <v>24</v>
      </c>
      <c r="L833">
        <v>1</v>
      </c>
      <c r="M833">
        <v>7.9000000000000008E-3</v>
      </c>
      <c r="N833">
        <v>7.9000000000000008E-3</v>
      </c>
      <c r="O833">
        <v>7.9000000000000008E-3</v>
      </c>
      <c r="P833">
        <v>9</v>
      </c>
      <c r="Q833">
        <v>4</v>
      </c>
      <c r="R833">
        <v>51.813333329999999</v>
      </c>
      <c r="S833">
        <v>2</v>
      </c>
      <c r="T833">
        <v>10</v>
      </c>
      <c r="U833">
        <v>2</v>
      </c>
      <c r="V833">
        <v>10</v>
      </c>
      <c r="W833">
        <v>5.4</v>
      </c>
      <c r="X833">
        <v>5.5</v>
      </c>
    </row>
    <row r="834" spans="1:24" x14ac:dyDescent="0.25">
      <c r="A834">
        <v>15</v>
      </c>
      <c r="B834" t="s">
        <v>29</v>
      </c>
      <c r="C834">
        <v>2</v>
      </c>
      <c r="D834" t="s">
        <v>109</v>
      </c>
      <c r="E834" t="s">
        <v>18</v>
      </c>
      <c r="F834" t="s">
        <v>181</v>
      </c>
      <c r="G834">
        <v>1</v>
      </c>
      <c r="H834">
        <v>0</v>
      </c>
      <c r="I834">
        <v>0</v>
      </c>
      <c r="J834" s="2">
        <v>41550</v>
      </c>
      <c r="K834" t="s">
        <v>24</v>
      </c>
      <c r="L834">
        <v>1</v>
      </c>
      <c r="M834">
        <v>1.8499999999999999E-2</v>
      </c>
      <c r="N834">
        <v>1.8499999999999999E-2</v>
      </c>
      <c r="O834">
        <v>1.8499999999999999E-2</v>
      </c>
      <c r="P834">
        <v>9</v>
      </c>
      <c r="Q834">
        <v>4</v>
      </c>
      <c r="R834">
        <v>50.77333333</v>
      </c>
      <c r="S834">
        <v>3</v>
      </c>
      <c r="T834">
        <v>5</v>
      </c>
      <c r="U834">
        <v>4</v>
      </c>
      <c r="V834">
        <v>6</v>
      </c>
      <c r="W834">
        <v>5.6</v>
      </c>
      <c r="X834">
        <v>5.6</v>
      </c>
    </row>
    <row r="835" spans="1:24" x14ac:dyDescent="0.25">
      <c r="A835">
        <v>15</v>
      </c>
      <c r="B835" t="s">
        <v>29</v>
      </c>
      <c r="C835">
        <v>3</v>
      </c>
      <c r="D835" t="s">
        <v>182</v>
      </c>
      <c r="E835" t="s">
        <v>22</v>
      </c>
      <c r="F835" t="s">
        <v>181</v>
      </c>
      <c r="G835">
        <v>2</v>
      </c>
      <c r="H835">
        <v>0</v>
      </c>
      <c r="I835">
        <v>0</v>
      </c>
      <c r="J835" s="2">
        <v>41550</v>
      </c>
      <c r="K835" t="s">
        <v>24</v>
      </c>
      <c r="L835">
        <v>1</v>
      </c>
      <c r="M835">
        <v>0.60089999999999999</v>
      </c>
      <c r="N835">
        <v>1.0303</v>
      </c>
      <c r="O835">
        <v>0.51515</v>
      </c>
      <c r="P835">
        <v>7</v>
      </c>
      <c r="Q835">
        <v>5</v>
      </c>
      <c r="R835">
        <v>65.333333330000002</v>
      </c>
      <c r="S835">
        <v>15</v>
      </c>
      <c r="T835">
        <v>4</v>
      </c>
      <c r="U835">
        <v>33</v>
      </c>
      <c r="V835">
        <v>7</v>
      </c>
      <c r="W835">
        <v>5.5</v>
      </c>
      <c r="X835">
        <v>5.8</v>
      </c>
    </row>
    <row r="836" spans="1:24" x14ac:dyDescent="0.25">
      <c r="A836">
        <v>15</v>
      </c>
      <c r="B836" t="s">
        <v>29</v>
      </c>
      <c r="C836">
        <v>3</v>
      </c>
      <c r="D836" t="s">
        <v>182</v>
      </c>
      <c r="E836" t="s">
        <v>22</v>
      </c>
      <c r="F836" t="s">
        <v>181</v>
      </c>
      <c r="G836">
        <v>2</v>
      </c>
      <c r="H836">
        <v>0</v>
      </c>
      <c r="I836">
        <v>0</v>
      </c>
      <c r="J836" s="2">
        <v>41550</v>
      </c>
      <c r="K836" t="s">
        <v>24</v>
      </c>
      <c r="L836">
        <v>2</v>
      </c>
      <c r="M836">
        <v>0.4294</v>
      </c>
      <c r="N836">
        <v>1.0303</v>
      </c>
      <c r="O836">
        <v>0.51515</v>
      </c>
      <c r="P836">
        <v>7</v>
      </c>
      <c r="Q836">
        <v>5</v>
      </c>
      <c r="R836">
        <v>65.333333330000002</v>
      </c>
      <c r="S836">
        <v>15</v>
      </c>
      <c r="T836">
        <v>4</v>
      </c>
      <c r="U836">
        <v>33</v>
      </c>
      <c r="V836">
        <v>7</v>
      </c>
      <c r="W836">
        <v>5.5</v>
      </c>
      <c r="X836">
        <v>5.8</v>
      </c>
    </row>
    <row r="837" spans="1:24" x14ac:dyDescent="0.25">
      <c r="A837">
        <v>15</v>
      </c>
      <c r="B837" t="s">
        <v>29</v>
      </c>
      <c r="C837">
        <v>4</v>
      </c>
      <c r="D837" t="s">
        <v>124</v>
      </c>
      <c r="E837" t="s">
        <v>22</v>
      </c>
      <c r="F837" t="s">
        <v>181</v>
      </c>
      <c r="G837">
        <v>3</v>
      </c>
      <c r="H837">
        <v>0</v>
      </c>
      <c r="I837">
        <v>0</v>
      </c>
      <c r="J837" s="2">
        <v>41550</v>
      </c>
      <c r="K837" t="s">
        <v>24</v>
      </c>
      <c r="L837">
        <v>1</v>
      </c>
      <c r="M837">
        <v>0.04</v>
      </c>
      <c r="N837">
        <v>0.32</v>
      </c>
      <c r="O837">
        <v>0.10666666700000001</v>
      </c>
      <c r="P837">
        <v>5</v>
      </c>
      <c r="Q837">
        <v>5.6666666670000003</v>
      </c>
      <c r="R837">
        <v>82.32</v>
      </c>
      <c r="S837">
        <v>4</v>
      </c>
      <c r="T837">
        <v>3</v>
      </c>
      <c r="U837">
        <v>6</v>
      </c>
      <c r="V837">
        <v>2</v>
      </c>
      <c r="W837">
        <v>5.9</v>
      </c>
      <c r="X837">
        <v>6.1</v>
      </c>
    </row>
    <row r="838" spans="1:24" x14ac:dyDescent="0.25">
      <c r="A838">
        <v>15</v>
      </c>
      <c r="B838" t="s">
        <v>29</v>
      </c>
      <c r="C838">
        <v>4</v>
      </c>
      <c r="D838" t="s">
        <v>124</v>
      </c>
      <c r="E838" t="s">
        <v>22</v>
      </c>
      <c r="F838" t="s">
        <v>181</v>
      </c>
      <c r="G838">
        <v>3</v>
      </c>
      <c r="H838">
        <v>0</v>
      </c>
      <c r="I838">
        <v>0</v>
      </c>
      <c r="J838" s="2">
        <v>41550</v>
      </c>
      <c r="K838" t="s">
        <v>24</v>
      </c>
      <c r="L838">
        <v>2</v>
      </c>
      <c r="M838">
        <v>0.12</v>
      </c>
      <c r="N838">
        <v>0.32</v>
      </c>
      <c r="O838">
        <v>0.10666666700000001</v>
      </c>
      <c r="P838">
        <v>5</v>
      </c>
      <c r="Q838">
        <v>5.6666666670000003</v>
      </c>
      <c r="R838">
        <v>82.32</v>
      </c>
      <c r="S838">
        <v>4</v>
      </c>
      <c r="T838">
        <v>3</v>
      </c>
      <c r="U838">
        <v>6</v>
      </c>
      <c r="V838">
        <v>2</v>
      </c>
      <c r="W838">
        <v>5.9</v>
      </c>
      <c r="X838">
        <v>6.1</v>
      </c>
    </row>
    <row r="839" spans="1:24" x14ac:dyDescent="0.25">
      <c r="A839">
        <v>15</v>
      </c>
      <c r="B839" t="s">
        <v>29</v>
      </c>
      <c r="C839">
        <v>4</v>
      </c>
      <c r="D839" t="s">
        <v>124</v>
      </c>
      <c r="E839" t="s">
        <v>22</v>
      </c>
      <c r="F839" t="s">
        <v>181</v>
      </c>
      <c r="G839">
        <v>3</v>
      </c>
      <c r="H839">
        <v>0</v>
      </c>
      <c r="I839">
        <v>0</v>
      </c>
      <c r="J839" s="2">
        <v>41550</v>
      </c>
      <c r="K839" t="s">
        <v>24</v>
      </c>
      <c r="L839">
        <v>3</v>
      </c>
      <c r="M839">
        <v>0.16</v>
      </c>
      <c r="N839">
        <v>0.32</v>
      </c>
      <c r="O839">
        <v>0.10666666700000001</v>
      </c>
      <c r="P839">
        <v>5</v>
      </c>
      <c r="Q839">
        <v>5.6666666670000003</v>
      </c>
      <c r="R839">
        <v>82.32</v>
      </c>
      <c r="S839">
        <v>4</v>
      </c>
      <c r="T839">
        <v>3</v>
      </c>
      <c r="U839">
        <v>6</v>
      </c>
      <c r="V839">
        <v>2</v>
      </c>
      <c r="W839">
        <v>5.9</v>
      </c>
      <c r="X839">
        <v>6.1</v>
      </c>
    </row>
    <row r="840" spans="1:24" x14ac:dyDescent="0.25">
      <c r="A840">
        <v>16</v>
      </c>
      <c r="B840" t="s">
        <v>16</v>
      </c>
      <c r="C840">
        <v>3</v>
      </c>
      <c r="D840" t="s">
        <v>48</v>
      </c>
      <c r="E840" t="s">
        <v>18</v>
      </c>
      <c r="F840" t="s">
        <v>181</v>
      </c>
      <c r="G840">
        <v>1</v>
      </c>
      <c r="H840">
        <v>0</v>
      </c>
      <c r="I840">
        <v>0</v>
      </c>
      <c r="J840" s="2">
        <v>41548</v>
      </c>
      <c r="K840" t="s">
        <v>24</v>
      </c>
      <c r="L840">
        <v>1</v>
      </c>
      <c r="M840">
        <v>0.37069999999999997</v>
      </c>
      <c r="N840">
        <v>0.37069999999999997</v>
      </c>
      <c r="O840">
        <v>0.37069999999999997</v>
      </c>
      <c r="P840">
        <v>5</v>
      </c>
      <c r="Q840">
        <v>4.3333333329999997</v>
      </c>
      <c r="R840">
        <v>0.16</v>
      </c>
      <c r="S840">
        <v>5</v>
      </c>
      <c r="T840">
        <v>4</v>
      </c>
      <c r="U840">
        <v>7</v>
      </c>
      <c r="V840">
        <v>9</v>
      </c>
      <c r="W840">
        <v>5.7</v>
      </c>
      <c r="X840">
        <v>5.8</v>
      </c>
    </row>
    <row r="841" spans="1:24" x14ac:dyDescent="0.25">
      <c r="A841">
        <v>16</v>
      </c>
      <c r="B841" t="s">
        <v>16</v>
      </c>
      <c r="C841">
        <v>5</v>
      </c>
      <c r="D841" t="s">
        <v>51</v>
      </c>
      <c r="E841" t="s">
        <v>22</v>
      </c>
      <c r="F841" t="s">
        <v>181</v>
      </c>
      <c r="G841">
        <v>1</v>
      </c>
      <c r="H841">
        <v>0</v>
      </c>
      <c r="I841">
        <v>0</v>
      </c>
      <c r="J841" s="2">
        <v>41548</v>
      </c>
      <c r="K841" t="s">
        <v>24</v>
      </c>
      <c r="L841">
        <v>1</v>
      </c>
      <c r="M841">
        <v>3.2947000000000002</v>
      </c>
      <c r="N841">
        <v>3.2947000000000002</v>
      </c>
      <c r="O841">
        <v>3.2947000000000002</v>
      </c>
      <c r="P841">
        <v>1</v>
      </c>
      <c r="Q841">
        <v>4</v>
      </c>
      <c r="R841">
        <v>93.066666670000004</v>
      </c>
      <c r="S841">
        <v>6</v>
      </c>
      <c r="T841">
        <v>9</v>
      </c>
      <c r="U841">
        <v>3</v>
      </c>
      <c r="V841">
        <v>23</v>
      </c>
      <c r="W841">
        <v>5.4</v>
      </c>
      <c r="X841">
        <v>5.4</v>
      </c>
    </row>
    <row r="842" spans="1:24" x14ac:dyDescent="0.25">
      <c r="A842">
        <v>16</v>
      </c>
      <c r="B842" t="s">
        <v>29</v>
      </c>
      <c r="C842">
        <v>1</v>
      </c>
      <c r="D842" t="s">
        <v>165</v>
      </c>
      <c r="E842" t="s">
        <v>22</v>
      </c>
      <c r="F842" t="s">
        <v>181</v>
      </c>
      <c r="G842">
        <v>3</v>
      </c>
      <c r="H842">
        <v>0</v>
      </c>
      <c r="I842">
        <v>0</v>
      </c>
      <c r="J842" s="2">
        <v>41548</v>
      </c>
      <c r="K842" t="s">
        <v>24</v>
      </c>
      <c r="L842">
        <v>1</v>
      </c>
      <c r="M842">
        <v>0.5615</v>
      </c>
      <c r="N842">
        <v>1.4018999999999999</v>
      </c>
      <c r="O842">
        <v>0.46729999999999999</v>
      </c>
      <c r="P842">
        <v>9</v>
      </c>
      <c r="Q842">
        <v>4.3333333329999997</v>
      </c>
      <c r="R842">
        <v>0.16</v>
      </c>
      <c r="S842">
        <v>4</v>
      </c>
      <c r="T842">
        <v>2</v>
      </c>
      <c r="U842">
        <v>4</v>
      </c>
      <c r="V842">
        <v>4</v>
      </c>
      <c r="W842">
        <v>5.9</v>
      </c>
      <c r="X842">
        <v>6.3</v>
      </c>
    </row>
    <row r="843" spans="1:24" x14ac:dyDescent="0.25">
      <c r="A843">
        <v>16</v>
      </c>
      <c r="B843" t="s">
        <v>29</v>
      </c>
      <c r="C843">
        <v>1</v>
      </c>
      <c r="D843" t="s">
        <v>165</v>
      </c>
      <c r="E843" t="s">
        <v>22</v>
      </c>
      <c r="F843" t="s">
        <v>181</v>
      </c>
      <c r="G843">
        <v>3</v>
      </c>
      <c r="H843">
        <v>0</v>
      </c>
      <c r="I843">
        <v>0</v>
      </c>
      <c r="J843" s="2">
        <v>41548</v>
      </c>
      <c r="K843" t="s">
        <v>24</v>
      </c>
      <c r="L843">
        <v>2</v>
      </c>
      <c r="M843">
        <v>1.7100000000000001E-2</v>
      </c>
      <c r="N843">
        <v>1.4018999999999999</v>
      </c>
      <c r="O843">
        <v>0.46729999999999999</v>
      </c>
      <c r="P843">
        <v>9</v>
      </c>
      <c r="Q843">
        <v>4.3333333329999997</v>
      </c>
      <c r="R843">
        <v>0.16</v>
      </c>
      <c r="S843">
        <v>4</v>
      </c>
      <c r="T843">
        <v>2</v>
      </c>
      <c r="U843">
        <v>4</v>
      </c>
      <c r="V843">
        <v>4</v>
      </c>
      <c r="W843">
        <v>5.9</v>
      </c>
      <c r="X843">
        <v>6.3</v>
      </c>
    </row>
    <row r="844" spans="1:24" x14ac:dyDescent="0.25">
      <c r="A844">
        <v>16</v>
      </c>
      <c r="B844" t="s">
        <v>29</v>
      </c>
      <c r="C844">
        <v>1</v>
      </c>
      <c r="D844" t="s">
        <v>165</v>
      </c>
      <c r="E844" t="s">
        <v>22</v>
      </c>
      <c r="F844" t="s">
        <v>181</v>
      </c>
      <c r="G844">
        <v>3</v>
      </c>
      <c r="H844">
        <v>0</v>
      </c>
      <c r="I844">
        <v>0</v>
      </c>
      <c r="J844" s="2">
        <v>41548</v>
      </c>
      <c r="K844" t="s">
        <v>24</v>
      </c>
      <c r="L844">
        <v>3</v>
      </c>
      <c r="M844">
        <v>0.82330000000000003</v>
      </c>
      <c r="N844">
        <v>1.4018999999999999</v>
      </c>
      <c r="O844">
        <v>0.46729999999999999</v>
      </c>
      <c r="P844">
        <v>9</v>
      </c>
      <c r="Q844">
        <v>4.3333333329999997</v>
      </c>
      <c r="R844">
        <v>0.16</v>
      </c>
      <c r="S844">
        <v>4</v>
      </c>
      <c r="T844">
        <v>2</v>
      </c>
      <c r="U844">
        <v>4</v>
      </c>
      <c r="V844">
        <v>4</v>
      </c>
      <c r="W844">
        <v>5.9</v>
      </c>
      <c r="X844">
        <v>6.3</v>
      </c>
    </row>
    <row r="845" spans="1:24" x14ac:dyDescent="0.25">
      <c r="A845">
        <v>16</v>
      </c>
      <c r="B845" t="s">
        <v>29</v>
      </c>
      <c r="C845">
        <v>1</v>
      </c>
      <c r="D845" t="s">
        <v>98</v>
      </c>
      <c r="E845" t="s">
        <v>18</v>
      </c>
      <c r="F845" t="s">
        <v>181</v>
      </c>
      <c r="G845">
        <v>4</v>
      </c>
      <c r="H845">
        <v>0</v>
      </c>
      <c r="I845">
        <v>0</v>
      </c>
      <c r="J845" s="2">
        <v>41548</v>
      </c>
      <c r="K845" t="s">
        <v>24</v>
      </c>
      <c r="L845">
        <v>1</v>
      </c>
      <c r="M845">
        <v>0.28270000000000001</v>
      </c>
      <c r="N845">
        <v>0.90269999999999995</v>
      </c>
      <c r="O845">
        <v>0.22567499999999999</v>
      </c>
      <c r="P845">
        <v>9</v>
      </c>
      <c r="Q845">
        <v>4</v>
      </c>
      <c r="R845">
        <v>0.16</v>
      </c>
      <c r="S845">
        <v>3</v>
      </c>
      <c r="T845">
        <v>3</v>
      </c>
      <c r="U845">
        <v>8</v>
      </c>
      <c r="V845">
        <v>4</v>
      </c>
      <c r="W845">
        <v>6.2</v>
      </c>
      <c r="X845">
        <v>6.6</v>
      </c>
    </row>
    <row r="846" spans="1:24" x14ac:dyDescent="0.25">
      <c r="A846">
        <v>16</v>
      </c>
      <c r="B846" t="s">
        <v>29</v>
      </c>
      <c r="C846">
        <v>1</v>
      </c>
      <c r="D846" t="s">
        <v>98</v>
      </c>
      <c r="E846" t="s">
        <v>18</v>
      </c>
      <c r="F846" t="s">
        <v>181</v>
      </c>
      <c r="G846">
        <v>4</v>
      </c>
      <c r="H846">
        <v>0</v>
      </c>
      <c r="I846">
        <v>0</v>
      </c>
      <c r="J846" s="2">
        <v>41548</v>
      </c>
      <c r="K846" t="s">
        <v>24</v>
      </c>
      <c r="L846">
        <v>2</v>
      </c>
      <c r="M846">
        <v>0.1353</v>
      </c>
      <c r="N846">
        <v>0.90269999999999995</v>
      </c>
      <c r="O846">
        <v>0.22567499999999999</v>
      </c>
      <c r="P846">
        <v>9</v>
      </c>
      <c r="Q846">
        <v>4</v>
      </c>
      <c r="R846">
        <v>0.16</v>
      </c>
      <c r="S846">
        <v>3</v>
      </c>
      <c r="T846">
        <v>3</v>
      </c>
      <c r="U846">
        <v>8</v>
      </c>
      <c r="V846">
        <v>4</v>
      </c>
      <c r="W846">
        <v>6.2</v>
      </c>
      <c r="X846">
        <v>6.6</v>
      </c>
    </row>
    <row r="847" spans="1:24" x14ac:dyDescent="0.25">
      <c r="A847">
        <v>16</v>
      </c>
      <c r="B847" t="s">
        <v>29</v>
      </c>
      <c r="C847">
        <v>1</v>
      </c>
      <c r="D847" t="s">
        <v>98</v>
      </c>
      <c r="E847" t="s">
        <v>18</v>
      </c>
      <c r="F847" t="s">
        <v>181</v>
      </c>
      <c r="G847">
        <v>4</v>
      </c>
      <c r="H847">
        <v>0</v>
      </c>
      <c r="I847">
        <v>0</v>
      </c>
      <c r="J847" s="2">
        <v>41548</v>
      </c>
      <c r="K847" t="s">
        <v>24</v>
      </c>
      <c r="L847">
        <v>3</v>
      </c>
      <c r="M847">
        <v>0.21929999999999999</v>
      </c>
      <c r="N847">
        <v>0.90269999999999995</v>
      </c>
      <c r="O847">
        <v>0.22567499999999999</v>
      </c>
      <c r="P847">
        <v>9</v>
      </c>
      <c r="Q847">
        <v>4</v>
      </c>
      <c r="R847">
        <v>0.16</v>
      </c>
      <c r="S847">
        <v>3</v>
      </c>
      <c r="T847">
        <v>3</v>
      </c>
      <c r="U847">
        <v>8</v>
      </c>
      <c r="V847">
        <v>4</v>
      </c>
      <c r="W847">
        <v>6.2</v>
      </c>
      <c r="X847">
        <v>6.6</v>
      </c>
    </row>
    <row r="848" spans="1:24" x14ac:dyDescent="0.25">
      <c r="A848">
        <v>16</v>
      </c>
      <c r="B848" t="s">
        <v>29</v>
      </c>
      <c r="C848">
        <v>1</v>
      </c>
      <c r="D848" t="s">
        <v>98</v>
      </c>
      <c r="E848" t="s">
        <v>18</v>
      </c>
      <c r="F848" t="s">
        <v>181</v>
      </c>
      <c r="G848">
        <v>4</v>
      </c>
      <c r="H848">
        <v>0</v>
      </c>
      <c r="I848">
        <v>0</v>
      </c>
      <c r="J848" s="2">
        <v>41548</v>
      </c>
      <c r="K848" t="s">
        <v>24</v>
      </c>
      <c r="L848">
        <v>4</v>
      </c>
      <c r="M848">
        <v>0.26540000000000002</v>
      </c>
      <c r="N848">
        <v>0.90269999999999995</v>
      </c>
      <c r="O848">
        <v>0.22567499999999999</v>
      </c>
      <c r="P848">
        <v>9</v>
      </c>
      <c r="Q848">
        <v>4</v>
      </c>
      <c r="R848">
        <v>0.16</v>
      </c>
      <c r="S848">
        <v>3</v>
      </c>
      <c r="T848">
        <v>3</v>
      </c>
      <c r="U848">
        <v>8</v>
      </c>
      <c r="V848">
        <v>4</v>
      </c>
      <c r="W848">
        <v>6.2</v>
      </c>
      <c r="X848">
        <v>6.6</v>
      </c>
    </row>
    <row r="849" spans="1:24" x14ac:dyDescent="0.25">
      <c r="A849">
        <v>16</v>
      </c>
      <c r="B849" t="s">
        <v>29</v>
      </c>
      <c r="C849">
        <v>2</v>
      </c>
      <c r="D849" t="s">
        <v>166</v>
      </c>
      <c r="E849" t="s">
        <v>22</v>
      </c>
      <c r="F849" t="s">
        <v>181</v>
      </c>
      <c r="G849">
        <v>3</v>
      </c>
      <c r="H849">
        <v>0</v>
      </c>
      <c r="I849">
        <v>0</v>
      </c>
      <c r="J849" s="2">
        <v>41548</v>
      </c>
      <c r="K849" t="s">
        <v>24</v>
      </c>
      <c r="L849">
        <v>1</v>
      </c>
      <c r="M849">
        <v>0.1845</v>
      </c>
      <c r="N849">
        <v>0.27329999999999999</v>
      </c>
      <c r="O849">
        <v>9.11E-2</v>
      </c>
      <c r="P849">
        <v>7</v>
      </c>
      <c r="Q849">
        <v>4</v>
      </c>
      <c r="R849">
        <v>0.85333333300000003</v>
      </c>
      <c r="S849">
        <v>5</v>
      </c>
      <c r="T849">
        <v>2</v>
      </c>
      <c r="U849">
        <v>6</v>
      </c>
      <c r="V849">
        <v>1</v>
      </c>
      <c r="W849">
        <v>6</v>
      </c>
      <c r="X849">
        <v>6</v>
      </c>
    </row>
    <row r="850" spans="1:24" x14ac:dyDescent="0.25">
      <c r="A850">
        <v>16</v>
      </c>
      <c r="B850" t="s">
        <v>29</v>
      </c>
      <c r="C850">
        <v>2</v>
      </c>
      <c r="D850" t="s">
        <v>166</v>
      </c>
      <c r="E850" t="s">
        <v>22</v>
      </c>
      <c r="F850" t="s">
        <v>181</v>
      </c>
      <c r="G850">
        <v>3</v>
      </c>
      <c r="H850">
        <v>0</v>
      </c>
      <c r="I850">
        <v>0</v>
      </c>
      <c r="J850" s="2">
        <v>41548</v>
      </c>
      <c r="K850" t="s">
        <v>24</v>
      </c>
      <c r="L850">
        <v>2</v>
      </c>
      <c r="M850">
        <v>1.6199999999999999E-2</v>
      </c>
      <c r="N850">
        <v>0.27329999999999999</v>
      </c>
      <c r="O850">
        <v>9.11E-2</v>
      </c>
      <c r="P850">
        <v>7</v>
      </c>
      <c r="Q850">
        <v>4</v>
      </c>
      <c r="R850">
        <v>0.85333333300000003</v>
      </c>
      <c r="S850">
        <v>5</v>
      </c>
      <c r="T850">
        <v>2</v>
      </c>
      <c r="U850">
        <v>6</v>
      </c>
      <c r="V850">
        <v>1</v>
      </c>
      <c r="W850">
        <v>6</v>
      </c>
      <c r="X850">
        <v>6</v>
      </c>
    </row>
    <row r="851" spans="1:24" x14ac:dyDescent="0.25">
      <c r="A851">
        <v>16</v>
      </c>
      <c r="B851" t="s">
        <v>29</v>
      </c>
      <c r="C851">
        <v>2</v>
      </c>
      <c r="D851" t="s">
        <v>166</v>
      </c>
      <c r="E851" t="s">
        <v>22</v>
      </c>
      <c r="F851" t="s">
        <v>181</v>
      </c>
      <c r="G851">
        <v>3</v>
      </c>
      <c r="H851">
        <v>0</v>
      </c>
      <c r="I851">
        <v>0</v>
      </c>
      <c r="J851" s="2">
        <v>41548</v>
      </c>
      <c r="K851" t="s">
        <v>24</v>
      </c>
      <c r="L851">
        <v>3</v>
      </c>
      <c r="M851">
        <v>7.2599999999999998E-2</v>
      </c>
      <c r="N851">
        <v>0.27329999999999999</v>
      </c>
      <c r="O851">
        <v>9.11E-2</v>
      </c>
      <c r="P851">
        <v>7</v>
      </c>
      <c r="Q851">
        <v>4</v>
      </c>
      <c r="R851">
        <v>0.85333333300000003</v>
      </c>
      <c r="S851">
        <v>5</v>
      </c>
      <c r="T851">
        <v>2</v>
      </c>
      <c r="U851">
        <v>6</v>
      </c>
      <c r="V851">
        <v>1</v>
      </c>
      <c r="W851">
        <v>6</v>
      </c>
      <c r="X851">
        <v>6</v>
      </c>
    </row>
    <row r="852" spans="1:24" x14ac:dyDescent="0.25">
      <c r="A852">
        <v>16</v>
      </c>
      <c r="B852" t="s">
        <v>29</v>
      </c>
      <c r="C852">
        <v>3</v>
      </c>
      <c r="D852" t="s">
        <v>167</v>
      </c>
      <c r="E852" t="s">
        <v>22</v>
      </c>
      <c r="F852" t="s">
        <v>181</v>
      </c>
      <c r="G852">
        <v>2</v>
      </c>
      <c r="H852">
        <v>0</v>
      </c>
      <c r="I852">
        <v>0</v>
      </c>
      <c r="J852" s="2">
        <v>41548</v>
      </c>
      <c r="K852" t="s">
        <v>24</v>
      </c>
      <c r="L852">
        <v>1</v>
      </c>
      <c r="M852">
        <v>7.22E-2</v>
      </c>
      <c r="N852">
        <v>0.1128</v>
      </c>
      <c r="O852">
        <v>5.6399999999999999E-2</v>
      </c>
      <c r="P852">
        <v>5</v>
      </c>
      <c r="Q852">
        <v>4.6666666670000003</v>
      </c>
      <c r="R852">
        <v>61.52</v>
      </c>
      <c r="S852">
        <v>3</v>
      </c>
      <c r="T852">
        <v>2</v>
      </c>
      <c r="U852">
        <v>4</v>
      </c>
      <c r="V852">
        <v>2</v>
      </c>
      <c r="W852">
        <v>5.8</v>
      </c>
      <c r="X852">
        <v>6</v>
      </c>
    </row>
    <row r="853" spans="1:24" x14ac:dyDescent="0.25">
      <c r="A853">
        <v>16</v>
      </c>
      <c r="B853" t="s">
        <v>29</v>
      </c>
      <c r="C853">
        <v>3</v>
      </c>
      <c r="D853" t="s">
        <v>167</v>
      </c>
      <c r="E853" t="s">
        <v>22</v>
      </c>
      <c r="F853" t="s">
        <v>181</v>
      </c>
      <c r="G853">
        <v>2</v>
      </c>
      <c r="H853">
        <v>0</v>
      </c>
      <c r="I853">
        <v>0</v>
      </c>
      <c r="J853" s="2">
        <v>41548</v>
      </c>
      <c r="K853" t="s">
        <v>24</v>
      </c>
      <c r="L853">
        <v>2</v>
      </c>
      <c r="M853">
        <v>4.0599999999999997E-2</v>
      </c>
      <c r="N853">
        <v>0.1128</v>
      </c>
      <c r="O853">
        <v>5.6399999999999999E-2</v>
      </c>
      <c r="P853">
        <v>5</v>
      </c>
      <c r="Q853">
        <v>4.6666666670000003</v>
      </c>
      <c r="R853">
        <v>61.52</v>
      </c>
      <c r="S853">
        <v>3</v>
      </c>
      <c r="T853">
        <v>2</v>
      </c>
      <c r="U853">
        <v>4</v>
      </c>
      <c r="V853">
        <v>2</v>
      </c>
      <c r="W853">
        <v>5.8</v>
      </c>
      <c r="X853">
        <v>6</v>
      </c>
    </row>
    <row r="854" spans="1:24" x14ac:dyDescent="0.25">
      <c r="A854">
        <v>10</v>
      </c>
      <c r="B854" t="s">
        <v>29</v>
      </c>
      <c r="C854">
        <v>4</v>
      </c>
      <c r="D854" t="s">
        <v>84</v>
      </c>
      <c r="E854" t="s">
        <v>22</v>
      </c>
      <c r="F854" t="s">
        <v>214</v>
      </c>
      <c r="G854">
        <v>1</v>
      </c>
      <c r="H854">
        <v>1</v>
      </c>
      <c r="I854">
        <v>1</v>
      </c>
      <c r="J854" s="2">
        <v>41549</v>
      </c>
      <c r="K854" t="s">
        <v>24</v>
      </c>
      <c r="L854">
        <v>1</v>
      </c>
      <c r="M854">
        <v>4.2700000000000002E-2</v>
      </c>
      <c r="N854">
        <v>4.2700000000000002E-2</v>
      </c>
      <c r="O854">
        <v>4.2700000000000002E-2</v>
      </c>
      <c r="P854">
        <v>4.5</v>
      </c>
      <c r="Q854">
        <v>5.3333333329999997</v>
      </c>
      <c r="R854">
        <v>64.293333329999996</v>
      </c>
      <c r="S854">
        <v>8</v>
      </c>
      <c r="T854">
        <v>5</v>
      </c>
      <c r="U854">
        <v>4</v>
      </c>
      <c r="V854">
        <v>7</v>
      </c>
      <c r="W854">
        <v>6.8</v>
      </c>
      <c r="X854">
        <v>6.2</v>
      </c>
    </row>
    <row r="855" spans="1:24" x14ac:dyDescent="0.25">
      <c r="A855">
        <v>13</v>
      </c>
      <c r="B855" t="s">
        <v>16</v>
      </c>
      <c r="C855">
        <v>2</v>
      </c>
      <c r="D855" t="s">
        <v>34</v>
      </c>
      <c r="E855" t="s">
        <v>22</v>
      </c>
      <c r="F855" t="s">
        <v>214</v>
      </c>
      <c r="G855">
        <v>1</v>
      </c>
      <c r="H855">
        <v>1</v>
      </c>
      <c r="I855">
        <v>1</v>
      </c>
      <c r="J855" s="2">
        <v>41554</v>
      </c>
      <c r="K855" t="s">
        <v>24</v>
      </c>
      <c r="L855">
        <v>1</v>
      </c>
      <c r="M855">
        <v>3.2199999999999999E-2</v>
      </c>
      <c r="N855">
        <v>3.2199999999999999E-2</v>
      </c>
      <c r="O855">
        <v>3.2199999999999999E-2</v>
      </c>
      <c r="P855">
        <v>5.4</v>
      </c>
      <c r="Q855">
        <v>4.6666666670000003</v>
      </c>
      <c r="R855">
        <v>0.16</v>
      </c>
      <c r="S855">
        <v>3</v>
      </c>
      <c r="T855">
        <v>3</v>
      </c>
      <c r="U855">
        <v>8</v>
      </c>
      <c r="V855">
        <v>14</v>
      </c>
      <c r="W855">
        <v>5.6</v>
      </c>
      <c r="X855">
        <v>5.0999999999999996</v>
      </c>
    </row>
    <row r="856" spans="1:24" x14ac:dyDescent="0.25">
      <c r="A856">
        <v>13</v>
      </c>
      <c r="B856" t="s">
        <v>16</v>
      </c>
      <c r="C856">
        <v>3</v>
      </c>
      <c r="D856" t="s">
        <v>63</v>
      </c>
      <c r="E856" t="s">
        <v>22</v>
      </c>
      <c r="F856" t="s">
        <v>214</v>
      </c>
      <c r="G856">
        <v>2</v>
      </c>
      <c r="H856">
        <v>2</v>
      </c>
      <c r="I856">
        <v>1</v>
      </c>
      <c r="J856" s="2">
        <v>41553</v>
      </c>
      <c r="K856" t="s">
        <v>24</v>
      </c>
      <c r="L856">
        <v>1</v>
      </c>
      <c r="M856">
        <v>0.1089</v>
      </c>
      <c r="N856">
        <v>0.38990000000000002</v>
      </c>
      <c r="O856">
        <v>0.19495000000000001</v>
      </c>
      <c r="P856">
        <v>3.9</v>
      </c>
      <c r="Q856">
        <v>4.3333333329999997</v>
      </c>
      <c r="R856">
        <v>0.85333333300000003</v>
      </c>
      <c r="S856">
        <v>4</v>
      </c>
      <c r="T856">
        <v>2</v>
      </c>
      <c r="U856">
        <v>7</v>
      </c>
      <c r="V856">
        <v>2</v>
      </c>
      <c r="W856">
        <v>5.5</v>
      </c>
      <c r="X856">
        <v>5.7</v>
      </c>
    </row>
    <row r="857" spans="1:24" x14ac:dyDescent="0.25">
      <c r="A857">
        <v>13</v>
      </c>
      <c r="B857" t="s">
        <v>16</v>
      </c>
      <c r="C857">
        <v>3</v>
      </c>
      <c r="D857" t="s">
        <v>63</v>
      </c>
      <c r="E857" t="s">
        <v>22</v>
      </c>
      <c r="F857" t="s">
        <v>214</v>
      </c>
      <c r="G857">
        <v>2</v>
      </c>
      <c r="H857">
        <v>2</v>
      </c>
      <c r="I857">
        <v>1</v>
      </c>
      <c r="J857" s="2">
        <v>41553</v>
      </c>
      <c r="K857" t="s">
        <v>24</v>
      </c>
      <c r="L857">
        <v>2</v>
      </c>
      <c r="M857">
        <v>0.28100000000000003</v>
      </c>
      <c r="N857">
        <v>0.38990000000000002</v>
      </c>
      <c r="O857">
        <v>0.19495000000000001</v>
      </c>
      <c r="P857">
        <v>3.9</v>
      </c>
      <c r="Q857">
        <v>4.3333333329999997</v>
      </c>
      <c r="R857">
        <v>0.85333333300000003</v>
      </c>
      <c r="S857">
        <v>4</v>
      </c>
      <c r="T857">
        <v>2</v>
      </c>
      <c r="U857">
        <v>7</v>
      </c>
      <c r="V857">
        <v>2</v>
      </c>
      <c r="W857">
        <v>5.5</v>
      </c>
      <c r="X857">
        <v>5.7</v>
      </c>
    </row>
    <row r="858" spans="1:24" x14ac:dyDescent="0.25">
      <c r="A858">
        <v>13</v>
      </c>
      <c r="B858" t="s">
        <v>16</v>
      </c>
      <c r="C858">
        <v>3</v>
      </c>
      <c r="D858" t="s">
        <v>36</v>
      </c>
      <c r="E858" t="s">
        <v>18</v>
      </c>
      <c r="F858" t="s">
        <v>214</v>
      </c>
      <c r="G858">
        <v>1</v>
      </c>
      <c r="H858">
        <v>1</v>
      </c>
      <c r="I858">
        <v>1</v>
      </c>
      <c r="J858" s="2">
        <v>41553</v>
      </c>
      <c r="K858" t="s">
        <v>24</v>
      </c>
      <c r="L858">
        <v>1</v>
      </c>
      <c r="M858">
        <v>2.2700000000000001E-2</v>
      </c>
      <c r="N858">
        <v>2.2700000000000001E-2</v>
      </c>
      <c r="O858">
        <v>2.2700000000000001E-2</v>
      </c>
      <c r="P858">
        <v>3.9</v>
      </c>
      <c r="Q858">
        <v>5</v>
      </c>
      <c r="R858">
        <v>0.16</v>
      </c>
      <c r="S858">
        <v>4</v>
      </c>
      <c r="T858">
        <v>2</v>
      </c>
      <c r="U858">
        <v>7</v>
      </c>
      <c r="V858">
        <v>4</v>
      </c>
      <c r="W858">
        <v>6.3</v>
      </c>
      <c r="X858">
        <v>5.3</v>
      </c>
    </row>
    <row r="859" spans="1:24" x14ac:dyDescent="0.25">
      <c r="A859">
        <v>13</v>
      </c>
      <c r="B859" t="s">
        <v>29</v>
      </c>
      <c r="C859">
        <v>1</v>
      </c>
      <c r="D859" t="s">
        <v>66</v>
      </c>
      <c r="E859" t="s">
        <v>22</v>
      </c>
      <c r="F859" t="s">
        <v>214</v>
      </c>
      <c r="G859">
        <v>1</v>
      </c>
      <c r="H859">
        <v>1</v>
      </c>
      <c r="I859">
        <v>1</v>
      </c>
      <c r="J859" s="2">
        <v>41553</v>
      </c>
      <c r="K859" t="s">
        <v>24</v>
      </c>
      <c r="L859">
        <v>1</v>
      </c>
      <c r="M859">
        <v>0.17460000000000001</v>
      </c>
      <c r="N859">
        <v>0.17460000000000001</v>
      </c>
      <c r="O859">
        <v>0.17460000000000001</v>
      </c>
      <c r="P859">
        <v>7.1</v>
      </c>
      <c r="Q859">
        <v>3.6666666669999999</v>
      </c>
      <c r="R859">
        <v>2.2400000000000002</v>
      </c>
      <c r="S859">
        <v>3</v>
      </c>
      <c r="T859">
        <v>2</v>
      </c>
      <c r="U859">
        <v>1</v>
      </c>
      <c r="V859">
        <v>5</v>
      </c>
      <c r="W859">
        <v>5.6</v>
      </c>
      <c r="X859">
        <v>5.4</v>
      </c>
    </row>
    <row r="860" spans="1:24" s="4" customFormat="1" x14ac:dyDescent="0.25">
      <c r="A860" s="4">
        <v>13</v>
      </c>
      <c r="B860" s="4" t="s">
        <v>29</v>
      </c>
      <c r="C860" s="4">
        <v>1</v>
      </c>
      <c r="D860" s="4" t="s">
        <v>67</v>
      </c>
      <c r="E860" s="4" t="s">
        <v>18</v>
      </c>
      <c r="F860" s="4" t="s">
        <v>214</v>
      </c>
      <c r="G860" s="4">
        <v>1</v>
      </c>
      <c r="H860" s="4">
        <v>1</v>
      </c>
      <c r="I860" s="4">
        <v>1</v>
      </c>
      <c r="J860" s="5">
        <v>41553</v>
      </c>
      <c r="K860" s="4" t="s">
        <v>24</v>
      </c>
      <c r="L860" s="4">
        <v>1</v>
      </c>
      <c r="M860" s="4">
        <v>7.1900000000000006E-2</v>
      </c>
      <c r="N860" s="4">
        <v>7.1900000000000006E-2</v>
      </c>
      <c r="O860" s="4">
        <v>7.1900000000000006E-2</v>
      </c>
      <c r="P860" s="4">
        <v>7.1</v>
      </c>
      <c r="Q860" s="4">
        <v>5</v>
      </c>
      <c r="R860" s="4">
        <v>2.2400000000000002</v>
      </c>
      <c r="S860" s="4">
        <v>5</v>
      </c>
      <c r="T860" s="4">
        <v>2</v>
      </c>
      <c r="U860" s="4">
        <v>9</v>
      </c>
      <c r="V860" s="4">
        <v>2</v>
      </c>
      <c r="W860" s="4">
        <v>5.6</v>
      </c>
      <c r="X860" s="4">
        <v>5.6</v>
      </c>
    </row>
    <row r="861" spans="1:24" x14ac:dyDescent="0.25">
      <c r="A861">
        <v>13</v>
      </c>
      <c r="B861" t="s">
        <v>29</v>
      </c>
      <c r="C861">
        <v>3</v>
      </c>
      <c r="D861" t="s">
        <v>69</v>
      </c>
      <c r="E861" t="s">
        <v>18</v>
      </c>
      <c r="F861" t="s">
        <v>214</v>
      </c>
      <c r="G861">
        <v>2</v>
      </c>
      <c r="H861">
        <v>2</v>
      </c>
      <c r="I861">
        <v>1</v>
      </c>
      <c r="J861" s="2">
        <v>41553</v>
      </c>
      <c r="K861" t="s">
        <v>24</v>
      </c>
      <c r="L861">
        <v>1</v>
      </c>
      <c r="M861">
        <v>0.25629999999999997</v>
      </c>
      <c r="N861">
        <v>0.37480000000000002</v>
      </c>
      <c r="O861">
        <v>0.18740000000000001</v>
      </c>
      <c r="P861">
        <v>4.0999999999999996</v>
      </c>
      <c r="Q861">
        <v>5.3333333329999997</v>
      </c>
      <c r="R861">
        <v>18.186666670000001</v>
      </c>
      <c r="S861">
        <v>2</v>
      </c>
      <c r="T861">
        <v>2</v>
      </c>
      <c r="U861">
        <v>3</v>
      </c>
      <c r="V861">
        <v>2</v>
      </c>
      <c r="W861">
        <v>5.7</v>
      </c>
      <c r="X861">
        <v>5.6</v>
      </c>
    </row>
    <row r="862" spans="1:24" x14ac:dyDescent="0.25">
      <c r="A862">
        <v>13</v>
      </c>
      <c r="B862" t="s">
        <v>29</v>
      </c>
      <c r="C862">
        <v>3</v>
      </c>
      <c r="D862" t="s">
        <v>69</v>
      </c>
      <c r="E862" t="s">
        <v>18</v>
      </c>
      <c r="F862" t="s">
        <v>214</v>
      </c>
      <c r="G862">
        <v>2</v>
      </c>
      <c r="H862">
        <v>2</v>
      </c>
      <c r="I862">
        <v>1</v>
      </c>
      <c r="J862" s="2">
        <v>41553</v>
      </c>
      <c r="K862" t="s">
        <v>24</v>
      </c>
      <c r="L862">
        <v>2</v>
      </c>
      <c r="M862">
        <v>0.11849999999999999</v>
      </c>
      <c r="N862">
        <v>0.37480000000000002</v>
      </c>
      <c r="O862">
        <v>0.18740000000000001</v>
      </c>
      <c r="P862">
        <v>4.0999999999999996</v>
      </c>
      <c r="Q862">
        <v>5.3333333329999997</v>
      </c>
      <c r="R862">
        <v>18.186666670000001</v>
      </c>
      <c r="S862">
        <v>2</v>
      </c>
      <c r="T862">
        <v>2</v>
      </c>
      <c r="U862">
        <v>3</v>
      </c>
      <c r="V862">
        <v>2</v>
      </c>
      <c r="W862">
        <v>5.7</v>
      </c>
      <c r="X862">
        <v>5.6</v>
      </c>
    </row>
    <row r="863" spans="1:24" x14ac:dyDescent="0.25">
      <c r="A863">
        <v>14</v>
      </c>
      <c r="B863" t="s">
        <v>29</v>
      </c>
      <c r="C863">
        <v>5</v>
      </c>
      <c r="D863" t="s">
        <v>110</v>
      </c>
      <c r="E863" t="s">
        <v>22</v>
      </c>
      <c r="F863" t="s">
        <v>183</v>
      </c>
      <c r="G863">
        <v>4</v>
      </c>
      <c r="H863">
        <v>0</v>
      </c>
      <c r="I863">
        <v>0</v>
      </c>
      <c r="J863" s="2">
        <v>41552</v>
      </c>
      <c r="K863" t="s">
        <v>24</v>
      </c>
      <c r="L863" t="s">
        <v>43</v>
      </c>
      <c r="M863" t="s">
        <v>43</v>
      </c>
      <c r="N863">
        <v>1.11E-2</v>
      </c>
      <c r="O863">
        <v>2.7750000000000001E-3</v>
      </c>
      <c r="P863">
        <v>2</v>
      </c>
      <c r="Q863">
        <v>6.6666666670000003</v>
      </c>
      <c r="R863">
        <v>71.92</v>
      </c>
      <c r="S863">
        <v>3</v>
      </c>
      <c r="T863">
        <v>3</v>
      </c>
      <c r="U863">
        <v>2</v>
      </c>
      <c r="V863">
        <v>7</v>
      </c>
      <c r="W863">
        <v>6.2</v>
      </c>
      <c r="X863">
        <v>6.3</v>
      </c>
    </row>
    <row r="864" spans="1:24" x14ac:dyDescent="0.25">
      <c r="A864">
        <v>15</v>
      </c>
      <c r="B864" t="s">
        <v>16</v>
      </c>
      <c r="C864">
        <v>1</v>
      </c>
      <c r="D864" t="s">
        <v>75</v>
      </c>
      <c r="E864" t="s">
        <v>18</v>
      </c>
      <c r="F864" t="s">
        <v>183</v>
      </c>
      <c r="G864">
        <v>1</v>
      </c>
      <c r="H864">
        <v>0</v>
      </c>
      <c r="I864">
        <v>0</v>
      </c>
      <c r="J864" s="2">
        <v>41550</v>
      </c>
      <c r="K864" t="s">
        <v>24</v>
      </c>
      <c r="L864">
        <v>1</v>
      </c>
      <c r="M864">
        <v>4.1999999999999997E-3</v>
      </c>
      <c r="N864">
        <v>4.1999999999999997E-3</v>
      </c>
      <c r="O864">
        <v>4.1999999999999997E-3</v>
      </c>
      <c r="P864">
        <v>10</v>
      </c>
      <c r="Q864">
        <v>3.6666666669999999</v>
      </c>
      <c r="R864">
        <v>11.25333333</v>
      </c>
      <c r="S864">
        <v>2</v>
      </c>
      <c r="T864">
        <v>4</v>
      </c>
      <c r="U864">
        <v>3</v>
      </c>
      <c r="V864">
        <v>3</v>
      </c>
      <c r="W864">
        <v>5.2</v>
      </c>
      <c r="X864">
        <v>5.2</v>
      </c>
    </row>
    <row r="865" spans="1:24" x14ac:dyDescent="0.25">
      <c r="A865">
        <v>15</v>
      </c>
      <c r="B865" t="s">
        <v>16</v>
      </c>
      <c r="C865">
        <v>3</v>
      </c>
      <c r="D865" t="s">
        <v>118</v>
      </c>
      <c r="E865" t="s">
        <v>22</v>
      </c>
      <c r="F865" t="s">
        <v>183</v>
      </c>
      <c r="G865">
        <v>1</v>
      </c>
      <c r="H865">
        <v>0</v>
      </c>
      <c r="I865">
        <v>0</v>
      </c>
      <c r="J865" s="2">
        <v>41550</v>
      </c>
      <c r="K865" t="s">
        <v>24</v>
      </c>
      <c r="L865">
        <v>1</v>
      </c>
      <c r="M865">
        <v>1.1999999999999999E-3</v>
      </c>
      <c r="N865">
        <v>1.1999999999999999E-3</v>
      </c>
      <c r="O865">
        <v>1.1999999999999999E-3</v>
      </c>
      <c r="P865">
        <v>6</v>
      </c>
      <c r="Q865">
        <v>3.3333333330000001</v>
      </c>
      <c r="R865">
        <v>35.520000000000003</v>
      </c>
      <c r="S865">
        <v>6</v>
      </c>
      <c r="T865">
        <v>5</v>
      </c>
      <c r="U865">
        <v>27</v>
      </c>
      <c r="V865">
        <v>6</v>
      </c>
      <c r="W865">
        <v>5.0999999999999996</v>
      </c>
      <c r="X865">
        <v>5.0999999999999996</v>
      </c>
    </row>
    <row r="866" spans="1:24" x14ac:dyDescent="0.25">
      <c r="A866">
        <v>15</v>
      </c>
      <c r="B866" t="s">
        <v>29</v>
      </c>
      <c r="C866">
        <v>2</v>
      </c>
      <c r="D866" t="s">
        <v>109</v>
      </c>
      <c r="E866" t="s">
        <v>18</v>
      </c>
      <c r="F866" t="s">
        <v>183</v>
      </c>
      <c r="G866">
        <v>1</v>
      </c>
      <c r="H866">
        <v>0</v>
      </c>
      <c r="I866">
        <v>0</v>
      </c>
      <c r="J866" s="2">
        <v>41550</v>
      </c>
      <c r="K866" t="s">
        <v>24</v>
      </c>
      <c r="L866">
        <v>1</v>
      </c>
      <c r="M866">
        <v>2.8E-3</v>
      </c>
      <c r="N866">
        <v>2.8E-3</v>
      </c>
      <c r="O866">
        <v>2.8E-3</v>
      </c>
      <c r="P866">
        <v>9</v>
      </c>
      <c r="Q866">
        <v>4</v>
      </c>
      <c r="R866">
        <v>50.77333333</v>
      </c>
      <c r="S866">
        <v>3</v>
      </c>
      <c r="T866">
        <v>5</v>
      </c>
      <c r="U866">
        <v>4</v>
      </c>
      <c r="V866">
        <v>6</v>
      </c>
      <c r="W866">
        <v>5.6</v>
      </c>
      <c r="X866">
        <v>5.6</v>
      </c>
    </row>
    <row r="867" spans="1:24" s="4" customFormat="1" x14ac:dyDescent="0.25">
      <c r="A867" s="4">
        <v>15</v>
      </c>
      <c r="B867" s="4" t="s">
        <v>29</v>
      </c>
      <c r="C867" s="4">
        <v>4</v>
      </c>
      <c r="D867" s="4" t="s">
        <v>124</v>
      </c>
      <c r="E867" s="4" t="s">
        <v>22</v>
      </c>
      <c r="F867" s="4" t="s">
        <v>183</v>
      </c>
      <c r="G867" s="4">
        <v>7</v>
      </c>
      <c r="H867" s="4">
        <v>0</v>
      </c>
      <c r="I867" s="4">
        <v>0</v>
      </c>
      <c r="J867" s="5">
        <v>41550</v>
      </c>
      <c r="K867" s="4" t="s">
        <v>24</v>
      </c>
      <c r="L867" s="4" t="s">
        <v>43</v>
      </c>
      <c r="M867" s="4" t="s">
        <v>43</v>
      </c>
      <c r="N867" s="4">
        <v>3.15E-2</v>
      </c>
      <c r="O867" s="4">
        <v>4.4999999999999997E-3</v>
      </c>
      <c r="P867" s="4">
        <v>5</v>
      </c>
      <c r="Q867" s="4">
        <v>5.6666666670000003</v>
      </c>
      <c r="R867" s="4">
        <v>82.32</v>
      </c>
      <c r="S867" s="4">
        <v>4</v>
      </c>
      <c r="T867" s="4">
        <v>3</v>
      </c>
      <c r="U867" s="4">
        <v>6</v>
      </c>
      <c r="V867" s="4">
        <v>2</v>
      </c>
      <c r="W867" s="4">
        <v>5.9</v>
      </c>
      <c r="X867" s="4">
        <v>6.1</v>
      </c>
    </row>
    <row r="868" spans="1:24" x14ac:dyDescent="0.25">
      <c r="A868">
        <v>15</v>
      </c>
      <c r="B868" t="s">
        <v>29</v>
      </c>
      <c r="C868">
        <v>5</v>
      </c>
      <c r="D868" t="s">
        <v>125</v>
      </c>
      <c r="E868" t="s">
        <v>22</v>
      </c>
      <c r="F868" t="s">
        <v>183</v>
      </c>
      <c r="G868">
        <v>2</v>
      </c>
      <c r="H868">
        <v>0</v>
      </c>
      <c r="I868">
        <v>0</v>
      </c>
      <c r="J868" s="2">
        <v>41550</v>
      </c>
      <c r="K868" t="s">
        <v>24</v>
      </c>
      <c r="L868">
        <v>1</v>
      </c>
      <c r="M868">
        <v>1.4999999999999999E-2</v>
      </c>
      <c r="N868">
        <v>2.0799999999999999E-2</v>
      </c>
      <c r="O868">
        <v>1.04E-2</v>
      </c>
      <c r="P868">
        <v>3</v>
      </c>
      <c r="Q868">
        <v>5.3333333329999997</v>
      </c>
      <c r="R868">
        <v>85.44</v>
      </c>
      <c r="S868">
        <v>14</v>
      </c>
      <c r="T868">
        <v>6</v>
      </c>
      <c r="U868">
        <v>11</v>
      </c>
      <c r="V868">
        <v>5</v>
      </c>
      <c r="W868">
        <v>5.9</v>
      </c>
      <c r="X868">
        <v>5.8</v>
      </c>
    </row>
    <row r="869" spans="1:24" x14ac:dyDescent="0.25">
      <c r="A869">
        <v>15</v>
      </c>
      <c r="B869" t="s">
        <v>29</v>
      </c>
      <c r="C869">
        <v>5</v>
      </c>
      <c r="D869" t="s">
        <v>125</v>
      </c>
      <c r="E869" t="s">
        <v>22</v>
      </c>
      <c r="F869" t="s">
        <v>183</v>
      </c>
      <c r="G869">
        <v>2</v>
      </c>
      <c r="H869">
        <v>0</v>
      </c>
      <c r="I869">
        <v>0</v>
      </c>
      <c r="J869" s="2">
        <v>41550</v>
      </c>
      <c r="K869" t="s">
        <v>24</v>
      </c>
      <c r="L869">
        <v>2</v>
      </c>
      <c r="M869">
        <v>5.7999999999999996E-3</v>
      </c>
      <c r="N869">
        <v>2.0799999999999999E-2</v>
      </c>
      <c r="O869">
        <v>1.04E-2</v>
      </c>
      <c r="P869">
        <v>3</v>
      </c>
      <c r="Q869">
        <v>5.3333333329999997</v>
      </c>
      <c r="R869">
        <v>85.44</v>
      </c>
      <c r="S869">
        <v>14</v>
      </c>
      <c r="T869">
        <v>6</v>
      </c>
      <c r="U869">
        <v>11</v>
      </c>
      <c r="V869">
        <v>5</v>
      </c>
      <c r="W869">
        <v>5.9</v>
      </c>
      <c r="X869">
        <v>5.8</v>
      </c>
    </row>
    <row r="870" spans="1:24" x14ac:dyDescent="0.25">
      <c r="A870">
        <v>11</v>
      </c>
      <c r="B870" t="s">
        <v>16</v>
      </c>
      <c r="C870">
        <v>3</v>
      </c>
      <c r="D870" t="s">
        <v>86</v>
      </c>
      <c r="E870" t="s">
        <v>22</v>
      </c>
      <c r="F870" t="s">
        <v>185</v>
      </c>
      <c r="G870">
        <v>1</v>
      </c>
      <c r="H870">
        <v>1</v>
      </c>
      <c r="I870">
        <v>1</v>
      </c>
      <c r="J870" s="2">
        <v>41551</v>
      </c>
      <c r="K870" t="s">
        <v>24</v>
      </c>
      <c r="L870">
        <v>1</v>
      </c>
      <c r="M870">
        <v>8.6999999999999994E-3</v>
      </c>
      <c r="N870">
        <v>8.6999999999999994E-3</v>
      </c>
      <c r="O870">
        <v>8.6999999999999994E-3</v>
      </c>
      <c r="P870">
        <v>10.3</v>
      </c>
      <c r="Q870">
        <v>3</v>
      </c>
      <c r="R870">
        <v>22.346666670000001</v>
      </c>
      <c r="S870">
        <v>6</v>
      </c>
      <c r="T870">
        <v>3</v>
      </c>
      <c r="U870">
        <v>13</v>
      </c>
      <c r="V870">
        <v>2</v>
      </c>
      <c r="W870">
        <v>6.1</v>
      </c>
      <c r="X870">
        <v>6.4</v>
      </c>
    </row>
    <row r="871" spans="1:24" x14ac:dyDescent="0.25">
      <c r="A871">
        <v>13</v>
      </c>
      <c r="B871" t="s">
        <v>16</v>
      </c>
      <c r="C871">
        <v>1</v>
      </c>
      <c r="D871" t="s">
        <v>33</v>
      </c>
      <c r="E871" t="s">
        <v>22</v>
      </c>
      <c r="F871" t="s">
        <v>185</v>
      </c>
      <c r="G871">
        <v>5</v>
      </c>
      <c r="H871">
        <v>5</v>
      </c>
      <c r="I871">
        <v>1</v>
      </c>
      <c r="J871" s="2">
        <v>41554</v>
      </c>
      <c r="K871" t="s">
        <v>24</v>
      </c>
      <c r="L871">
        <v>1</v>
      </c>
      <c r="M871">
        <v>2.0799999999999999E-2</v>
      </c>
      <c r="N871">
        <v>0.154</v>
      </c>
      <c r="O871">
        <v>3.0800000000000001E-2</v>
      </c>
      <c r="P871">
        <v>6.9</v>
      </c>
      <c r="Q871">
        <v>4.6666666670000003</v>
      </c>
      <c r="R871">
        <v>0.16</v>
      </c>
      <c r="S871">
        <v>2</v>
      </c>
      <c r="T871">
        <v>2</v>
      </c>
      <c r="U871">
        <v>5</v>
      </c>
      <c r="V871">
        <v>2</v>
      </c>
      <c r="W871">
        <v>5.7</v>
      </c>
      <c r="X871">
        <v>5.9</v>
      </c>
    </row>
    <row r="872" spans="1:24" x14ac:dyDescent="0.25">
      <c r="A872">
        <v>13</v>
      </c>
      <c r="B872" t="s">
        <v>16</v>
      </c>
      <c r="C872">
        <v>1</v>
      </c>
      <c r="D872" t="s">
        <v>33</v>
      </c>
      <c r="E872" t="s">
        <v>22</v>
      </c>
      <c r="F872" t="s">
        <v>185</v>
      </c>
      <c r="G872">
        <v>5</v>
      </c>
      <c r="H872">
        <v>5</v>
      </c>
      <c r="I872">
        <v>1</v>
      </c>
      <c r="J872" s="2">
        <v>41554</v>
      </c>
      <c r="K872" t="s">
        <v>24</v>
      </c>
      <c r="L872">
        <v>2</v>
      </c>
      <c r="M872">
        <v>4.24E-2</v>
      </c>
      <c r="N872">
        <v>0.154</v>
      </c>
      <c r="O872">
        <v>3.0800000000000001E-2</v>
      </c>
      <c r="P872">
        <v>6.9</v>
      </c>
      <c r="Q872">
        <v>4.6666666670000003</v>
      </c>
      <c r="R872">
        <v>0.16</v>
      </c>
      <c r="S872">
        <v>2</v>
      </c>
      <c r="T872">
        <v>2</v>
      </c>
      <c r="U872">
        <v>5</v>
      </c>
      <c r="V872">
        <v>2</v>
      </c>
      <c r="W872">
        <v>5.7</v>
      </c>
      <c r="X872">
        <v>5.9</v>
      </c>
    </row>
    <row r="873" spans="1:24" x14ac:dyDescent="0.25">
      <c r="A873">
        <v>13</v>
      </c>
      <c r="B873" t="s">
        <v>16</v>
      </c>
      <c r="C873">
        <v>1</v>
      </c>
      <c r="D873" t="s">
        <v>33</v>
      </c>
      <c r="E873" t="s">
        <v>22</v>
      </c>
      <c r="F873" t="s">
        <v>185</v>
      </c>
      <c r="G873">
        <v>5</v>
      </c>
      <c r="H873">
        <v>5</v>
      </c>
      <c r="I873">
        <v>1</v>
      </c>
      <c r="J873" s="2">
        <v>41554</v>
      </c>
      <c r="K873" t="s">
        <v>24</v>
      </c>
      <c r="L873">
        <v>3</v>
      </c>
      <c r="M873">
        <v>6.5299999999999997E-2</v>
      </c>
      <c r="N873">
        <v>0.154</v>
      </c>
      <c r="O873">
        <v>3.0800000000000001E-2</v>
      </c>
      <c r="P873">
        <v>6.9</v>
      </c>
      <c r="Q873">
        <v>4.6666666670000003</v>
      </c>
      <c r="R873">
        <v>0.16</v>
      </c>
      <c r="S873">
        <v>2</v>
      </c>
      <c r="T873">
        <v>2</v>
      </c>
      <c r="U873">
        <v>5</v>
      </c>
      <c r="V873">
        <v>2</v>
      </c>
      <c r="W873">
        <v>5.7</v>
      </c>
      <c r="X873">
        <v>5.9</v>
      </c>
    </row>
    <row r="874" spans="1:24" x14ac:dyDescent="0.25">
      <c r="A874">
        <v>13</v>
      </c>
      <c r="B874" t="s">
        <v>16</v>
      </c>
      <c r="C874">
        <v>1</v>
      </c>
      <c r="D874" t="s">
        <v>33</v>
      </c>
      <c r="E874" t="s">
        <v>22</v>
      </c>
      <c r="F874" t="s">
        <v>185</v>
      </c>
      <c r="G874">
        <v>5</v>
      </c>
      <c r="H874">
        <v>5</v>
      </c>
      <c r="I874">
        <v>1</v>
      </c>
      <c r="J874" s="2">
        <v>41554</v>
      </c>
      <c r="K874" t="s">
        <v>24</v>
      </c>
      <c r="L874">
        <v>4</v>
      </c>
      <c r="M874">
        <v>1.77E-2</v>
      </c>
      <c r="N874">
        <v>0.154</v>
      </c>
      <c r="O874">
        <v>3.0800000000000001E-2</v>
      </c>
      <c r="P874">
        <v>6.9</v>
      </c>
      <c r="Q874">
        <v>4.6666666670000003</v>
      </c>
      <c r="R874">
        <v>0.16</v>
      </c>
      <c r="S874">
        <v>2</v>
      </c>
      <c r="T874">
        <v>2</v>
      </c>
      <c r="U874">
        <v>5</v>
      </c>
      <c r="V874">
        <v>2</v>
      </c>
      <c r="W874">
        <v>5.7</v>
      </c>
      <c r="X874">
        <v>5.9</v>
      </c>
    </row>
    <row r="875" spans="1:24" x14ac:dyDescent="0.25">
      <c r="A875">
        <v>13</v>
      </c>
      <c r="B875" t="s">
        <v>16</v>
      </c>
      <c r="C875">
        <v>1</v>
      </c>
      <c r="D875" t="s">
        <v>33</v>
      </c>
      <c r="E875" t="s">
        <v>22</v>
      </c>
      <c r="F875" t="s">
        <v>185</v>
      </c>
      <c r="G875">
        <v>5</v>
      </c>
      <c r="H875">
        <v>5</v>
      </c>
      <c r="I875">
        <v>1</v>
      </c>
      <c r="J875" s="2">
        <v>41554</v>
      </c>
      <c r="K875" t="s">
        <v>24</v>
      </c>
      <c r="L875">
        <v>5</v>
      </c>
      <c r="M875">
        <v>7.7999999999999996E-3</v>
      </c>
      <c r="N875">
        <v>0.154</v>
      </c>
      <c r="O875">
        <v>3.0800000000000001E-2</v>
      </c>
      <c r="P875">
        <v>6.9</v>
      </c>
      <c r="Q875">
        <v>4.6666666670000003</v>
      </c>
      <c r="R875">
        <v>0.16</v>
      </c>
      <c r="S875">
        <v>2</v>
      </c>
      <c r="T875">
        <v>2</v>
      </c>
      <c r="U875">
        <v>5</v>
      </c>
      <c r="V875">
        <v>2</v>
      </c>
      <c r="W875">
        <v>5.7</v>
      </c>
      <c r="X875">
        <v>5.9</v>
      </c>
    </row>
    <row r="876" spans="1:24" x14ac:dyDescent="0.25">
      <c r="A876">
        <v>13</v>
      </c>
      <c r="B876" t="s">
        <v>16</v>
      </c>
      <c r="C876">
        <v>1</v>
      </c>
      <c r="D876" t="s">
        <v>221</v>
      </c>
      <c r="E876" t="s">
        <v>18</v>
      </c>
      <c r="F876" t="s">
        <v>185</v>
      </c>
      <c r="G876">
        <v>11</v>
      </c>
      <c r="H876">
        <v>11</v>
      </c>
      <c r="I876">
        <v>1</v>
      </c>
      <c r="J876" s="2">
        <v>41554</v>
      </c>
      <c r="K876" t="s">
        <v>24</v>
      </c>
      <c r="L876" t="s">
        <v>43</v>
      </c>
      <c r="M876" t="s">
        <v>43</v>
      </c>
      <c r="N876">
        <v>0.1114</v>
      </c>
      <c r="O876">
        <v>1.0127272999999999E-2</v>
      </c>
      <c r="P876">
        <v>6.9</v>
      </c>
      <c r="Q876">
        <v>5</v>
      </c>
      <c r="R876">
        <v>0.16</v>
      </c>
      <c r="S876">
        <v>2</v>
      </c>
      <c r="T876">
        <v>2</v>
      </c>
      <c r="U876">
        <v>8</v>
      </c>
      <c r="V876">
        <v>3</v>
      </c>
      <c r="W876">
        <v>5.9</v>
      </c>
      <c r="X876">
        <v>5.5</v>
      </c>
    </row>
    <row r="877" spans="1:24" x14ac:dyDescent="0.25">
      <c r="A877">
        <v>13</v>
      </c>
      <c r="B877" t="s">
        <v>16</v>
      </c>
      <c r="C877">
        <v>3</v>
      </c>
      <c r="D877" t="s">
        <v>36</v>
      </c>
      <c r="E877" t="s">
        <v>18</v>
      </c>
      <c r="F877" t="s">
        <v>185</v>
      </c>
      <c r="G877">
        <v>7</v>
      </c>
      <c r="H877">
        <v>7</v>
      </c>
      <c r="I877">
        <v>1</v>
      </c>
      <c r="J877" s="2">
        <v>41553</v>
      </c>
      <c r="K877" t="s">
        <v>24</v>
      </c>
      <c r="L877" t="s">
        <v>43</v>
      </c>
      <c r="M877" t="s">
        <v>43</v>
      </c>
      <c r="N877">
        <v>0.51649999999999996</v>
      </c>
      <c r="O877">
        <v>7.3785714000000002E-2</v>
      </c>
      <c r="P877">
        <v>3.9</v>
      </c>
      <c r="Q877">
        <v>5</v>
      </c>
      <c r="R877">
        <v>0.16</v>
      </c>
      <c r="S877">
        <v>4</v>
      </c>
      <c r="T877">
        <v>2</v>
      </c>
      <c r="U877">
        <v>7</v>
      </c>
      <c r="V877">
        <v>4</v>
      </c>
      <c r="W877">
        <v>6.3</v>
      </c>
      <c r="X877">
        <v>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workbookViewId="0">
      <selection sqref="A1:J68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</v>
      </c>
      <c r="B2" t="s">
        <v>16</v>
      </c>
      <c r="C2">
        <v>1</v>
      </c>
      <c r="D2" t="s">
        <v>77</v>
      </c>
      <c r="E2" t="s">
        <v>22</v>
      </c>
      <c r="F2" t="s">
        <v>78</v>
      </c>
      <c r="G2">
        <v>3</v>
      </c>
      <c r="H2">
        <f>G2</f>
        <v>3</v>
      </c>
      <c r="I2">
        <v>1</v>
      </c>
      <c r="J2" s="2">
        <v>41513</v>
      </c>
    </row>
    <row r="3" spans="1:10" x14ac:dyDescent="0.25">
      <c r="A3">
        <v>10</v>
      </c>
      <c r="B3" t="s">
        <v>16</v>
      </c>
      <c r="C3">
        <v>1</v>
      </c>
      <c r="D3" t="s">
        <v>77</v>
      </c>
      <c r="E3" t="s">
        <v>22</v>
      </c>
      <c r="F3" t="s">
        <v>218</v>
      </c>
      <c r="G3">
        <v>9</v>
      </c>
      <c r="H3">
        <f>G3</f>
        <v>9</v>
      </c>
      <c r="I3">
        <v>1</v>
      </c>
      <c r="J3" s="2">
        <v>41513</v>
      </c>
    </row>
    <row r="4" spans="1:10" x14ac:dyDescent="0.25">
      <c r="A4">
        <v>10</v>
      </c>
      <c r="B4" t="s">
        <v>16</v>
      </c>
      <c r="C4">
        <v>1</v>
      </c>
      <c r="D4" t="s">
        <v>77</v>
      </c>
      <c r="E4" t="s">
        <v>22</v>
      </c>
      <c r="F4" t="s">
        <v>141</v>
      </c>
      <c r="G4">
        <v>25</v>
      </c>
      <c r="H4">
        <v>0</v>
      </c>
      <c r="I4">
        <v>0</v>
      </c>
      <c r="J4" s="2">
        <v>41513</v>
      </c>
    </row>
    <row r="5" spans="1:10" x14ac:dyDescent="0.25">
      <c r="A5">
        <v>10</v>
      </c>
      <c r="B5" t="s">
        <v>16</v>
      </c>
      <c r="C5">
        <v>1</v>
      </c>
      <c r="D5" t="s">
        <v>77</v>
      </c>
      <c r="E5" t="s">
        <v>22</v>
      </c>
      <c r="F5" t="s">
        <v>142</v>
      </c>
      <c r="G5">
        <v>1</v>
      </c>
      <c r="H5">
        <f>G5</f>
        <v>1</v>
      </c>
      <c r="I5">
        <v>1</v>
      </c>
      <c r="J5" s="2">
        <v>41513</v>
      </c>
    </row>
    <row r="6" spans="1:10" x14ac:dyDescent="0.25">
      <c r="A6">
        <v>10</v>
      </c>
      <c r="B6" t="s">
        <v>16</v>
      </c>
      <c r="C6">
        <v>1</v>
      </c>
      <c r="D6" t="s">
        <v>77</v>
      </c>
      <c r="E6" t="s">
        <v>22</v>
      </c>
      <c r="F6" t="s">
        <v>147</v>
      </c>
      <c r="G6">
        <v>1</v>
      </c>
      <c r="H6">
        <f>G6</f>
        <v>1</v>
      </c>
      <c r="I6">
        <v>1</v>
      </c>
      <c r="J6" s="2">
        <v>41513</v>
      </c>
    </row>
    <row r="7" spans="1:10" x14ac:dyDescent="0.25">
      <c r="A7">
        <v>10</v>
      </c>
      <c r="B7" t="s">
        <v>16</v>
      </c>
      <c r="C7">
        <v>1</v>
      </c>
      <c r="D7" t="s">
        <v>77</v>
      </c>
      <c r="E7" t="s">
        <v>22</v>
      </c>
      <c r="F7" t="s">
        <v>231</v>
      </c>
      <c r="G7">
        <v>2</v>
      </c>
      <c r="H7">
        <v>0</v>
      </c>
      <c r="I7">
        <v>0</v>
      </c>
      <c r="J7" s="2">
        <v>41513</v>
      </c>
    </row>
    <row r="8" spans="1:10" x14ac:dyDescent="0.25">
      <c r="A8">
        <v>10</v>
      </c>
      <c r="B8" t="s">
        <v>16</v>
      </c>
      <c r="C8">
        <v>1</v>
      </c>
      <c r="D8" t="s">
        <v>77</v>
      </c>
      <c r="E8" t="s">
        <v>22</v>
      </c>
      <c r="F8" t="s">
        <v>232</v>
      </c>
      <c r="G8">
        <v>1</v>
      </c>
      <c r="H8">
        <v>0</v>
      </c>
      <c r="I8">
        <v>0</v>
      </c>
      <c r="J8" s="2">
        <v>41513</v>
      </c>
    </row>
    <row r="9" spans="1:10" x14ac:dyDescent="0.25">
      <c r="A9">
        <v>10</v>
      </c>
      <c r="B9" t="s">
        <v>16</v>
      </c>
      <c r="C9">
        <v>1</v>
      </c>
      <c r="D9" t="s">
        <v>77</v>
      </c>
      <c r="E9" t="s">
        <v>22</v>
      </c>
      <c r="F9" t="s">
        <v>179</v>
      </c>
      <c r="G9">
        <v>1</v>
      </c>
      <c r="H9">
        <f>G9</f>
        <v>1</v>
      </c>
      <c r="I9">
        <v>1</v>
      </c>
      <c r="J9" s="2">
        <v>41513</v>
      </c>
    </row>
    <row r="10" spans="1:10" x14ac:dyDescent="0.25">
      <c r="A10">
        <v>10</v>
      </c>
      <c r="B10" t="s">
        <v>16</v>
      </c>
      <c r="C10">
        <v>1</v>
      </c>
      <c r="D10" t="s">
        <v>77</v>
      </c>
      <c r="E10" t="s">
        <v>22</v>
      </c>
      <c r="F10" t="s">
        <v>181</v>
      </c>
      <c r="G10">
        <v>2</v>
      </c>
      <c r="H10">
        <v>0</v>
      </c>
      <c r="I10">
        <v>0</v>
      </c>
      <c r="J10" s="2">
        <v>41513</v>
      </c>
    </row>
    <row r="11" spans="1:10" x14ac:dyDescent="0.25">
      <c r="A11">
        <v>10</v>
      </c>
      <c r="B11" t="s">
        <v>16</v>
      </c>
      <c r="C11">
        <v>1</v>
      </c>
      <c r="D11" t="s">
        <v>79</v>
      </c>
      <c r="E11" t="s">
        <v>18</v>
      </c>
      <c r="F11" t="s">
        <v>78</v>
      </c>
      <c r="G11">
        <v>5</v>
      </c>
      <c r="H11">
        <f>G11</f>
        <v>5</v>
      </c>
      <c r="I11">
        <v>1</v>
      </c>
      <c r="J11" s="2">
        <v>41513</v>
      </c>
    </row>
    <row r="12" spans="1:10" x14ac:dyDescent="0.25">
      <c r="A12">
        <v>10</v>
      </c>
      <c r="B12" t="s">
        <v>16</v>
      </c>
      <c r="C12">
        <v>1</v>
      </c>
      <c r="D12" t="s">
        <v>79</v>
      </c>
      <c r="E12" t="s">
        <v>18</v>
      </c>
      <c r="F12" t="s">
        <v>218</v>
      </c>
      <c r="G12">
        <v>3</v>
      </c>
      <c r="H12">
        <f>G12</f>
        <v>3</v>
      </c>
      <c r="I12">
        <v>1</v>
      </c>
      <c r="J12" s="2">
        <v>41513</v>
      </c>
    </row>
    <row r="13" spans="1:10" x14ac:dyDescent="0.25">
      <c r="A13">
        <v>10</v>
      </c>
      <c r="B13" t="s">
        <v>16</v>
      </c>
      <c r="C13">
        <v>1</v>
      </c>
      <c r="D13" t="s">
        <v>79</v>
      </c>
      <c r="E13" t="s">
        <v>18</v>
      </c>
      <c r="F13" t="s">
        <v>233</v>
      </c>
      <c r="G13">
        <v>2</v>
      </c>
      <c r="H13">
        <v>0</v>
      </c>
      <c r="I13">
        <v>0</v>
      </c>
      <c r="J13" s="2">
        <v>41513</v>
      </c>
    </row>
    <row r="14" spans="1:10" x14ac:dyDescent="0.25">
      <c r="A14">
        <v>10</v>
      </c>
      <c r="B14" t="s">
        <v>16</v>
      </c>
      <c r="C14">
        <v>1</v>
      </c>
      <c r="D14" t="s">
        <v>79</v>
      </c>
      <c r="E14" t="s">
        <v>18</v>
      </c>
      <c r="F14" t="s">
        <v>128</v>
      </c>
      <c r="G14">
        <v>1</v>
      </c>
      <c r="H14">
        <f>G14</f>
        <v>1</v>
      </c>
      <c r="I14">
        <v>1</v>
      </c>
      <c r="J14" s="2">
        <v>41513</v>
      </c>
    </row>
    <row r="15" spans="1:10" x14ac:dyDescent="0.25">
      <c r="A15">
        <v>10</v>
      </c>
      <c r="B15" t="s">
        <v>16</v>
      </c>
      <c r="C15">
        <v>1</v>
      </c>
      <c r="D15" t="s">
        <v>79</v>
      </c>
      <c r="E15" t="s">
        <v>18</v>
      </c>
      <c r="F15" t="s">
        <v>141</v>
      </c>
      <c r="G15">
        <v>12</v>
      </c>
      <c r="H15">
        <v>0</v>
      </c>
      <c r="I15">
        <v>0</v>
      </c>
      <c r="J15" s="2">
        <v>41513</v>
      </c>
    </row>
    <row r="16" spans="1:10" x14ac:dyDescent="0.25">
      <c r="A16">
        <v>10</v>
      </c>
      <c r="B16" t="s">
        <v>16</v>
      </c>
      <c r="C16">
        <v>1</v>
      </c>
      <c r="D16" t="s">
        <v>79</v>
      </c>
      <c r="E16" t="s">
        <v>18</v>
      </c>
      <c r="F16" t="s">
        <v>156</v>
      </c>
      <c r="G16">
        <v>5</v>
      </c>
      <c r="H16">
        <v>0</v>
      </c>
      <c r="I16">
        <v>0</v>
      </c>
      <c r="J16" s="2">
        <v>41513</v>
      </c>
    </row>
    <row r="17" spans="1:10" x14ac:dyDescent="0.25">
      <c r="A17">
        <v>10</v>
      </c>
      <c r="B17" t="s">
        <v>16</v>
      </c>
      <c r="C17">
        <v>1</v>
      </c>
      <c r="D17" t="s">
        <v>79</v>
      </c>
      <c r="E17" t="s">
        <v>18</v>
      </c>
      <c r="F17" t="s">
        <v>170</v>
      </c>
      <c r="G17">
        <v>1</v>
      </c>
      <c r="H17">
        <v>0</v>
      </c>
      <c r="I17">
        <v>0</v>
      </c>
      <c r="J17" s="2">
        <v>41513</v>
      </c>
    </row>
    <row r="18" spans="1:10" x14ac:dyDescent="0.25">
      <c r="A18">
        <v>10</v>
      </c>
      <c r="B18" t="s">
        <v>16</v>
      </c>
      <c r="C18">
        <v>1</v>
      </c>
      <c r="D18" t="s">
        <v>79</v>
      </c>
      <c r="E18" t="s">
        <v>18</v>
      </c>
      <c r="F18" t="s">
        <v>232</v>
      </c>
      <c r="G18">
        <v>2</v>
      </c>
      <c r="H18">
        <v>0</v>
      </c>
      <c r="I18">
        <v>0</v>
      </c>
      <c r="J18" s="2">
        <v>41513</v>
      </c>
    </row>
    <row r="19" spans="1:10" x14ac:dyDescent="0.25">
      <c r="A19">
        <v>10</v>
      </c>
      <c r="B19" t="s">
        <v>16</v>
      </c>
      <c r="C19">
        <v>1</v>
      </c>
      <c r="D19" t="s">
        <v>79</v>
      </c>
      <c r="E19" t="s">
        <v>18</v>
      </c>
      <c r="F19" t="s">
        <v>181</v>
      </c>
      <c r="G19">
        <v>2</v>
      </c>
      <c r="H19">
        <v>0</v>
      </c>
      <c r="I19">
        <v>0</v>
      </c>
      <c r="J19" s="2">
        <v>41513</v>
      </c>
    </row>
    <row r="20" spans="1:10" x14ac:dyDescent="0.25">
      <c r="A20">
        <v>10</v>
      </c>
      <c r="B20" t="s">
        <v>16</v>
      </c>
      <c r="C20">
        <v>2</v>
      </c>
      <c r="D20" t="s">
        <v>54</v>
      </c>
      <c r="E20" t="s">
        <v>22</v>
      </c>
      <c r="F20" t="s">
        <v>218</v>
      </c>
      <c r="G20">
        <v>2</v>
      </c>
      <c r="H20">
        <f>G20</f>
        <v>2</v>
      </c>
      <c r="I20">
        <v>1</v>
      </c>
      <c r="J20" s="2">
        <v>41513</v>
      </c>
    </row>
    <row r="21" spans="1:10" x14ac:dyDescent="0.25">
      <c r="A21">
        <v>10</v>
      </c>
      <c r="B21" t="s">
        <v>16</v>
      </c>
      <c r="C21">
        <v>2</v>
      </c>
      <c r="D21" t="s">
        <v>54</v>
      </c>
      <c r="E21" t="s">
        <v>22</v>
      </c>
      <c r="F21" t="s">
        <v>233</v>
      </c>
      <c r="G21">
        <v>7</v>
      </c>
      <c r="H21">
        <v>0</v>
      </c>
      <c r="I21">
        <v>0</v>
      </c>
      <c r="J21" s="2">
        <v>41513</v>
      </c>
    </row>
    <row r="22" spans="1:10" x14ac:dyDescent="0.25">
      <c r="A22">
        <v>10</v>
      </c>
      <c r="B22" t="s">
        <v>16</v>
      </c>
      <c r="C22">
        <v>2</v>
      </c>
      <c r="D22" t="s">
        <v>54</v>
      </c>
      <c r="E22" t="s">
        <v>22</v>
      </c>
      <c r="F22" t="s">
        <v>128</v>
      </c>
      <c r="G22">
        <v>1</v>
      </c>
      <c r="H22">
        <f>G22</f>
        <v>1</v>
      </c>
      <c r="I22">
        <v>1</v>
      </c>
      <c r="J22" s="2">
        <v>41513</v>
      </c>
    </row>
    <row r="23" spans="1:10" x14ac:dyDescent="0.25">
      <c r="A23">
        <v>10</v>
      </c>
      <c r="B23" t="s">
        <v>16</v>
      </c>
      <c r="C23">
        <v>2</v>
      </c>
      <c r="D23" t="s">
        <v>54</v>
      </c>
      <c r="E23" t="s">
        <v>22</v>
      </c>
      <c r="F23" t="s">
        <v>156</v>
      </c>
      <c r="G23">
        <v>3</v>
      </c>
      <c r="H23">
        <v>0</v>
      </c>
      <c r="I23">
        <v>0</v>
      </c>
      <c r="J23" s="2">
        <v>41513</v>
      </c>
    </row>
    <row r="24" spans="1:10" x14ac:dyDescent="0.25">
      <c r="A24">
        <v>10</v>
      </c>
      <c r="B24" t="s">
        <v>16</v>
      </c>
      <c r="C24">
        <v>2</v>
      </c>
      <c r="D24" t="s">
        <v>54</v>
      </c>
      <c r="E24" t="s">
        <v>22</v>
      </c>
      <c r="F24" t="s">
        <v>164</v>
      </c>
      <c r="G24">
        <v>12</v>
      </c>
      <c r="H24">
        <f>G24</f>
        <v>12</v>
      </c>
      <c r="I24">
        <v>1</v>
      </c>
      <c r="J24" s="2">
        <v>41513</v>
      </c>
    </row>
    <row r="25" spans="1:10" x14ac:dyDescent="0.25">
      <c r="A25">
        <v>10</v>
      </c>
      <c r="B25" t="s">
        <v>16</v>
      </c>
      <c r="C25">
        <v>2</v>
      </c>
      <c r="D25" t="s">
        <v>54</v>
      </c>
      <c r="E25" t="s">
        <v>22</v>
      </c>
      <c r="F25" t="s">
        <v>234</v>
      </c>
      <c r="G25">
        <v>1</v>
      </c>
      <c r="H25">
        <v>0</v>
      </c>
      <c r="I25">
        <v>0</v>
      </c>
      <c r="J25" s="2">
        <v>41513</v>
      </c>
    </row>
    <row r="26" spans="1:10" x14ac:dyDescent="0.25">
      <c r="A26">
        <v>10</v>
      </c>
      <c r="B26" t="s">
        <v>16</v>
      </c>
      <c r="C26">
        <v>2</v>
      </c>
      <c r="D26" t="s">
        <v>54</v>
      </c>
      <c r="E26" t="s">
        <v>22</v>
      </c>
      <c r="F26" t="s">
        <v>178</v>
      </c>
      <c r="G26">
        <v>1</v>
      </c>
      <c r="H26">
        <v>0</v>
      </c>
      <c r="I26">
        <v>0</v>
      </c>
      <c r="J26" s="2">
        <v>41513</v>
      </c>
    </row>
    <row r="27" spans="1:10" x14ac:dyDescent="0.25">
      <c r="A27">
        <v>10</v>
      </c>
      <c r="B27" t="s">
        <v>16</v>
      </c>
      <c r="C27">
        <v>2</v>
      </c>
      <c r="D27" t="s">
        <v>54</v>
      </c>
      <c r="E27" t="s">
        <v>22</v>
      </c>
      <c r="F27" t="s">
        <v>180</v>
      </c>
      <c r="G27">
        <v>2</v>
      </c>
      <c r="H27">
        <f>G27</f>
        <v>2</v>
      </c>
      <c r="I27">
        <v>1</v>
      </c>
      <c r="J27" s="2">
        <v>41513</v>
      </c>
    </row>
    <row r="28" spans="1:10" x14ac:dyDescent="0.25">
      <c r="A28">
        <v>10</v>
      </c>
      <c r="B28" t="s">
        <v>16</v>
      </c>
      <c r="C28">
        <v>2</v>
      </c>
      <c r="D28" t="s">
        <v>54</v>
      </c>
      <c r="E28" t="s">
        <v>22</v>
      </c>
      <c r="F28" t="s">
        <v>181</v>
      </c>
      <c r="G28">
        <v>2</v>
      </c>
      <c r="H28">
        <v>0</v>
      </c>
      <c r="I28">
        <v>0</v>
      </c>
      <c r="J28" s="2">
        <v>41513</v>
      </c>
    </row>
    <row r="29" spans="1:10" x14ac:dyDescent="0.25">
      <c r="A29">
        <v>10</v>
      </c>
      <c r="B29" t="s">
        <v>16</v>
      </c>
      <c r="C29">
        <v>2</v>
      </c>
      <c r="D29" t="s">
        <v>104</v>
      </c>
      <c r="E29" t="s">
        <v>18</v>
      </c>
      <c r="F29" t="s">
        <v>78</v>
      </c>
      <c r="G29">
        <v>1</v>
      </c>
      <c r="H29">
        <f>G29</f>
        <v>1</v>
      </c>
      <c r="I29">
        <v>1</v>
      </c>
      <c r="J29" s="2">
        <v>41513</v>
      </c>
    </row>
    <row r="30" spans="1:10" x14ac:dyDescent="0.25">
      <c r="A30">
        <v>10</v>
      </c>
      <c r="B30" t="s">
        <v>16</v>
      </c>
      <c r="C30">
        <v>2</v>
      </c>
      <c r="D30" t="s">
        <v>104</v>
      </c>
      <c r="E30" t="s">
        <v>18</v>
      </c>
      <c r="F30" t="s">
        <v>218</v>
      </c>
      <c r="G30">
        <v>5</v>
      </c>
      <c r="H30">
        <f>G30</f>
        <v>5</v>
      </c>
      <c r="I30">
        <v>1</v>
      </c>
      <c r="J30" s="2">
        <v>41513</v>
      </c>
    </row>
    <row r="31" spans="1:10" x14ac:dyDescent="0.25">
      <c r="A31">
        <v>10</v>
      </c>
      <c r="B31" t="s">
        <v>16</v>
      </c>
      <c r="C31">
        <v>2</v>
      </c>
      <c r="D31" t="s">
        <v>104</v>
      </c>
      <c r="E31" t="s">
        <v>18</v>
      </c>
      <c r="F31" t="s">
        <v>233</v>
      </c>
      <c r="G31">
        <v>2</v>
      </c>
      <c r="H31">
        <v>0</v>
      </c>
      <c r="I31">
        <v>0</v>
      </c>
      <c r="J31" s="2">
        <v>41513</v>
      </c>
    </row>
    <row r="32" spans="1:10" x14ac:dyDescent="0.25">
      <c r="A32">
        <v>10</v>
      </c>
      <c r="B32" t="s">
        <v>16</v>
      </c>
      <c r="C32">
        <v>2</v>
      </c>
      <c r="D32" t="s">
        <v>104</v>
      </c>
      <c r="E32" t="s">
        <v>18</v>
      </c>
      <c r="F32" t="s">
        <v>146</v>
      </c>
      <c r="G32">
        <v>2</v>
      </c>
      <c r="H32">
        <v>0</v>
      </c>
      <c r="I32">
        <v>0</v>
      </c>
      <c r="J32" s="2">
        <v>41513</v>
      </c>
    </row>
    <row r="33" spans="1:10" x14ac:dyDescent="0.25">
      <c r="A33">
        <v>10</v>
      </c>
      <c r="B33" t="s">
        <v>16</v>
      </c>
      <c r="C33">
        <v>2</v>
      </c>
      <c r="D33" t="s">
        <v>104</v>
      </c>
      <c r="E33" t="s">
        <v>18</v>
      </c>
      <c r="F33" t="s">
        <v>156</v>
      </c>
      <c r="G33">
        <v>1</v>
      </c>
      <c r="H33">
        <v>0</v>
      </c>
      <c r="I33">
        <v>0</v>
      </c>
      <c r="J33" s="2">
        <v>41513</v>
      </c>
    </row>
    <row r="34" spans="1:10" x14ac:dyDescent="0.25">
      <c r="A34">
        <v>10</v>
      </c>
      <c r="B34" t="s">
        <v>16</v>
      </c>
      <c r="C34">
        <v>2</v>
      </c>
      <c r="D34" t="s">
        <v>104</v>
      </c>
      <c r="E34" t="s">
        <v>18</v>
      </c>
      <c r="F34" t="s">
        <v>169</v>
      </c>
      <c r="G34">
        <v>2</v>
      </c>
      <c r="H34">
        <v>0</v>
      </c>
      <c r="I34">
        <v>0</v>
      </c>
      <c r="J34" s="2">
        <v>41513</v>
      </c>
    </row>
    <row r="35" spans="1:10" x14ac:dyDescent="0.25">
      <c r="A35">
        <v>10</v>
      </c>
      <c r="B35" t="s">
        <v>16</v>
      </c>
      <c r="C35">
        <v>2</v>
      </c>
      <c r="D35" t="s">
        <v>104</v>
      </c>
      <c r="E35" t="s">
        <v>18</v>
      </c>
      <c r="F35" t="s">
        <v>232</v>
      </c>
      <c r="G35">
        <v>4</v>
      </c>
      <c r="H35">
        <v>0</v>
      </c>
      <c r="I35">
        <v>0</v>
      </c>
      <c r="J35" s="2">
        <v>41513</v>
      </c>
    </row>
    <row r="36" spans="1:10" x14ac:dyDescent="0.25">
      <c r="A36">
        <v>10</v>
      </c>
      <c r="B36" t="s">
        <v>16</v>
      </c>
      <c r="C36">
        <v>2</v>
      </c>
      <c r="D36" t="s">
        <v>104</v>
      </c>
      <c r="E36" t="s">
        <v>18</v>
      </c>
      <c r="F36" t="s">
        <v>179</v>
      </c>
      <c r="G36">
        <v>1</v>
      </c>
      <c r="H36">
        <f>G36</f>
        <v>1</v>
      </c>
      <c r="I36">
        <v>1</v>
      </c>
      <c r="J36" s="2">
        <v>41513</v>
      </c>
    </row>
    <row r="37" spans="1:10" x14ac:dyDescent="0.25">
      <c r="A37">
        <v>10</v>
      </c>
      <c r="B37" t="s">
        <v>16</v>
      </c>
      <c r="C37">
        <v>3</v>
      </c>
      <c r="D37" t="s">
        <v>21</v>
      </c>
      <c r="E37" t="s">
        <v>22</v>
      </c>
      <c r="F37" t="s">
        <v>23</v>
      </c>
      <c r="G37">
        <v>1</v>
      </c>
      <c r="H37">
        <f>G37</f>
        <v>1</v>
      </c>
      <c r="I37">
        <v>1</v>
      </c>
      <c r="J37" s="2">
        <v>41513</v>
      </c>
    </row>
    <row r="38" spans="1:10" x14ac:dyDescent="0.25">
      <c r="A38">
        <v>10</v>
      </c>
      <c r="B38" t="s">
        <v>16</v>
      </c>
      <c r="C38">
        <v>3</v>
      </c>
      <c r="D38" t="s">
        <v>21</v>
      </c>
      <c r="E38" t="s">
        <v>22</v>
      </c>
      <c r="F38" t="s">
        <v>218</v>
      </c>
      <c r="G38">
        <v>18</v>
      </c>
      <c r="H38">
        <f>G38</f>
        <v>18</v>
      </c>
      <c r="I38">
        <v>1</v>
      </c>
      <c r="J38" s="2">
        <v>41513</v>
      </c>
    </row>
    <row r="39" spans="1:10" x14ac:dyDescent="0.25">
      <c r="A39">
        <v>10</v>
      </c>
      <c r="B39" t="s">
        <v>16</v>
      </c>
      <c r="C39">
        <v>3</v>
      </c>
      <c r="D39" t="s">
        <v>21</v>
      </c>
      <c r="E39" t="s">
        <v>22</v>
      </c>
      <c r="F39" t="s">
        <v>128</v>
      </c>
      <c r="G39">
        <v>1</v>
      </c>
      <c r="H39">
        <f>G39</f>
        <v>1</v>
      </c>
      <c r="I39">
        <v>1</v>
      </c>
      <c r="J39" s="2">
        <v>41513</v>
      </c>
    </row>
    <row r="40" spans="1:10" x14ac:dyDescent="0.25">
      <c r="A40">
        <v>10</v>
      </c>
      <c r="B40" t="s">
        <v>16</v>
      </c>
      <c r="C40">
        <v>3</v>
      </c>
      <c r="D40" t="s">
        <v>21</v>
      </c>
      <c r="E40" t="s">
        <v>22</v>
      </c>
      <c r="F40" t="s">
        <v>156</v>
      </c>
      <c r="G40">
        <v>1</v>
      </c>
      <c r="H40">
        <v>0</v>
      </c>
      <c r="I40">
        <v>0</v>
      </c>
      <c r="J40" s="2">
        <v>41513</v>
      </c>
    </row>
    <row r="41" spans="1:10" x14ac:dyDescent="0.25">
      <c r="A41">
        <v>10</v>
      </c>
      <c r="B41" t="s">
        <v>16</v>
      </c>
      <c r="C41">
        <v>3</v>
      </c>
      <c r="D41" t="s">
        <v>21</v>
      </c>
      <c r="E41" t="s">
        <v>22</v>
      </c>
      <c r="F41" t="s">
        <v>181</v>
      </c>
      <c r="G41">
        <v>1</v>
      </c>
      <c r="H41">
        <v>0</v>
      </c>
      <c r="I41">
        <v>0</v>
      </c>
      <c r="J41" s="2">
        <v>41513</v>
      </c>
    </row>
    <row r="42" spans="1:10" x14ac:dyDescent="0.25">
      <c r="A42">
        <v>10</v>
      </c>
      <c r="B42" t="s">
        <v>16</v>
      </c>
      <c r="C42">
        <v>3</v>
      </c>
      <c r="D42" t="s">
        <v>25</v>
      </c>
      <c r="E42" t="s">
        <v>18</v>
      </c>
      <c r="F42" t="s">
        <v>23</v>
      </c>
      <c r="G42">
        <v>2</v>
      </c>
      <c r="H42">
        <f>G42</f>
        <v>2</v>
      </c>
      <c r="I42">
        <v>1</v>
      </c>
      <c r="J42" s="2">
        <v>41513</v>
      </c>
    </row>
    <row r="43" spans="1:10" x14ac:dyDescent="0.25">
      <c r="A43">
        <v>10</v>
      </c>
      <c r="B43" t="s">
        <v>16</v>
      </c>
      <c r="C43">
        <v>3</v>
      </c>
      <c r="D43" t="s">
        <v>25</v>
      </c>
      <c r="E43" t="s">
        <v>18</v>
      </c>
      <c r="F43" t="s">
        <v>78</v>
      </c>
      <c r="G43">
        <v>2</v>
      </c>
      <c r="H43">
        <f>G43</f>
        <v>2</v>
      </c>
      <c r="I43">
        <v>1</v>
      </c>
      <c r="J43" s="2">
        <v>41513</v>
      </c>
    </row>
    <row r="44" spans="1:10" x14ac:dyDescent="0.25">
      <c r="A44">
        <v>10</v>
      </c>
      <c r="B44" t="s">
        <v>16</v>
      </c>
      <c r="C44">
        <v>3</v>
      </c>
      <c r="D44" t="s">
        <v>25</v>
      </c>
      <c r="E44" t="s">
        <v>18</v>
      </c>
      <c r="F44" t="s">
        <v>218</v>
      </c>
      <c r="G44">
        <v>16</v>
      </c>
      <c r="H44">
        <f>G44</f>
        <v>16</v>
      </c>
      <c r="I44">
        <v>1</v>
      </c>
      <c r="J44" s="2">
        <v>41513</v>
      </c>
    </row>
    <row r="45" spans="1:10" x14ac:dyDescent="0.25">
      <c r="A45">
        <v>10</v>
      </c>
      <c r="B45" t="s">
        <v>16</v>
      </c>
      <c r="C45">
        <v>3</v>
      </c>
      <c r="D45" t="s">
        <v>25</v>
      </c>
      <c r="E45" t="s">
        <v>18</v>
      </c>
      <c r="F45" t="s">
        <v>233</v>
      </c>
      <c r="G45">
        <v>11</v>
      </c>
      <c r="H45">
        <v>0</v>
      </c>
      <c r="I45">
        <v>0</v>
      </c>
      <c r="J45" s="2">
        <v>41513</v>
      </c>
    </row>
    <row r="46" spans="1:10" x14ac:dyDescent="0.25">
      <c r="A46">
        <v>10</v>
      </c>
      <c r="B46" t="s">
        <v>16</v>
      </c>
      <c r="C46">
        <v>3</v>
      </c>
      <c r="D46" t="s">
        <v>25</v>
      </c>
      <c r="E46" t="s">
        <v>18</v>
      </c>
      <c r="F46" t="s">
        <v>147</v>
      </c>
      <c r="G46">
        <v>2</v>
      </c>
      <c r="H46">
        <f>G46</f>
        <v>2</v>
      </c>
      <c r="I46">
        <v>1</v>
      </c>
      <c r="J46" s="2">
        <v>41513</v>
      </c>
    </row>
    <row r="47" spans="1:10" x14ac:dyDescent="0.25">
      <c r="A47">
        <v>10</v>
      </c>
      <c r="B47" t="s">
        <v>16</v>
      </c>
      <c r="C47">
        <v>3</v>
      </c>
      <c r="D47" t="s">
        <v>25</v>
      </c>
      <c r="E47" t="s">
        <v>18</v>
      </c>
      <c r="F47" t="s">
        <v>156</v>
      </c>
      <c r="G47">
        <v>1</v>
      </c>
      <c r="H47">
        <v>0</v>
      </c>
      <c r="I47">
        <v>0</v>
      </c>
      <c r="J47" s="2">
        <v>41513</v>
      </c>
    </row>
    <row r="48" spans="1:10" x14ac:dyDescent="0.25">
      <c r="A48">
        <v>10</v>
      </c>
      <c r="B48" t="s">
        <v>16</v>
      </c>
      <c r="C48">
        <v>4</v>
      </c>
      <c r="D48" t="s">
        <v>80</v>
      </c>
      <c r="E48" t="s">
        <v>22</v>
      </c>
      <c r="F48" t="s">
        <v>179</v>
      </c>
      <c r="G48">
        <v>7</v>
      </c>
      <c r="H48">
        <f>G48</f>
        <v>7</v>
      </c>
      <c r="I48">
        <v>1</v>
      </c>
      <c r="J48" s="2">
        <v>41513</v>
      </c>
    </row>
    <row r="49" spans="1:10" x14ac:dyDescent="0.25">
      <c r="A49">
        <v>10</v>
      </c>
      <c r="B49" t="s">
        <v>16</v>
      </c>
      <c r="C49">
        <v>4</v>
      </c>
      <c r="D49" t="s">
        <v>80</v>
      </c>
      <c r="E49" t="s">
        <v>22</v>
      </c>
      <c r="F49" t="s">
        <v>180</v>
      </c>
      <c r="G49">
        <v>1</v>
      </c>
      <c r="H49">
        <f>G49</f>
        <v>1</v>
      </c>
      <c r="I49">
        <v>1</v>
      </c>
      <c r="J49" s="2">
        <v>41513</v>
      </c>
    </row>
    <row r="50" spans="1:10" x14ac:dyDescent="0.25">
      <c r="A50">
        <v>10</v>
      </c>
      <c r="B50" t="s">
        <v>16</v>
      </c>
      <c r="C50">
        <v>4</v>
      </c>
      <c r="D50" t="s">
        <v>80</v>
      </c>
      <c r="E50" t="s">
        <v>22</v>
      </c>
      <c r="F50" t="s">
        <v>78</v>
      </c>
      <c r="G50">
        <v>3</v>
      </c>
      <c r="H50">
        <f>G50</f>
        <v>3</v>
      </c>
      <c r="I50">
        <v>1</v>
      </c>
      <c r="J50" s="2">
        <v>41513</v>
      </c>
    </row>
    <row r="51" spans="1:10" x14ac:dyDescent="0.25">
      <c r="A51">
        <v>10</v>
      </c>
      <c r="B51" t="s">
        <v>16</v>
      </c>
      <c r="C51">
        <v>4</v>
      </c>
      <c r="D51" t="s">
        <v>80</v>
      </c>
      <c r="E51" t="s">
        <v>22</v>
      </c>
      <c r="F51" t="s">
        <v>233</v>
      </c>
      <c r="G51">
        <v>1</v>
      </c>
      <c r="H51">
        <v>0</v>
      </c>
      <c r="I51">
        <v>0</v>
      </c>
      <c r="J51" s="2">
        <v>41513</v>
      </c>
    </row>
    <row r="52" spans="1:10" x14ac:dyDescent="0.25">
      <c r="A52">
        <v>10</v>
      </c>
      <c r="B52" t="s">
        <v>16</v>
      </c>
      <c r="C52">
        <v>4</v>
      </c>
      <c r="D52" t="s">
        <v>80</v>
      </c>
      <c r="E52" t="s">
        <v>22</v>
      </c>
      <c r="F52" t="s">
        <v>156</v>
      </c>
      <c r="G52">
        <v>2</v>
      </c>
      <c r="H52">
        <v>0</v>
      </c>
      <c r="I52">
        <v>0</v>
      </c>
      <c r="J52" s="2">
        <v>41513</v>
      </c>
    </row>
    <row r="53" spans="1:10" x14ac:dyDescent="0.25">
      <c r="A53">
        <v>10</v>
      </c>
      <c r="B53" t="s">
        <v>16</v>
      </c>
      <c r="C53">
        <v>4</v>
      </c>
      <c r="D53" t="s">
        <v>80</v>
      </c>
      <c r="E53" t="s">
        <v>22</v>
      </c>
      <c r="F53" t="s">
        <v>234</v>
      </c>
      <c r="G53">
        <v>1</v>
      </c>
      <c r="H53">
        <v>0</v>
      </c>
      <c r="I53">
        <v>0</v>
      </c>
      <c r="J53" s="2">
        <v>41513</v>
      </c>
    </row>
    <row r="54" spans="1:10" x14ac:dyDescent="0.25">
      <c r="A54">
        <v>10</v>
      </c>
      <c r="B54" t="s">
        <v>16</v>
      </c>
      <c r="C54">
        <v>4</v>
      </c>
      <c r="D54" t="s">
        <v>148</v>
      </c>
      <c r="E54" t="s">
        <v>18</v>
      </c>
      <c r="F54" t="s">
        <v>233</v>
      </c>
      <c r="G54">
        <v>1</v>
      </c>
      <c r="H54">
        <v>0</v>
      </c>
      <c r="I54">
        <v>0</v>
      </c>
      <c r="J54" s="2">
        <v>41513</v>
      </c>
    </row>
    <row r="55" spans="1:10" x14ac:dyDescent="0.25">
      <c r="A55">
        <v>10</v>
      </c>
      <c r="B55" t="s">
        <v>16</v>
      </c>
      <c r="C55">
        <v>4</v>
      </c>
      <c r="D55" t="s">
        <v>148</v>
      </c>
      <c r="E55" t="s">
        <v>18</v>
      </c>
      <c r="F55" t="s">
        <v>147</v>
      </c>
      <c r="G55">
        <v>3</v>
      </c>
      <c r="H55">
        <f>G55</f>
        <v>3</v>
      </c>
      <c r="I55">
        <v>1</v>
      </c>
      <c r="J55" s="2">
        <v>41513</v>
      </c>
    </row>
    <row r="56" spans="1:10" x14ac:dyDescent="0.25">
      <c r="A56">
        <v>10</v>
      </c>
      <c r="B56" t="s">
        <v>16</v>
      </c>
      <c r="C56">
        <v>4</v>
      </c>
      <c r="D56" t="s">
        <v>148</v>
      </c>
      <c r="E56" t="s">
        <v>18</v>
      </c>
      <c r="F56" t="s">
        <v>156</v>
      </c>
      <c r="G56">
        <v>9</v>
      </c>
      <c r="H56">
        <v>0</v>
      </c>
      <c r="I56">
        <v>0</v>
      </c>
      <c r="J56" s="2">
        <v>41513</v>
      </c>
    </row>
    <row r="57" spans="1:10" x14ac:dyDescent="0.25">
      <c r="A57">
        <v>10</v>
      </c>
      <c r="B57" t="s">
        <v>16</v>
      </c>
      <c r="C57">
        <v>4</v>
      </c>
      <c r="D57" t="s">
        <v>148</v>
      </c>
      <c r="E57" t="s">
        <v>18</v>
      </c>
      <c r="F57" t="s">
        <v>169</v>
      </c>
      <c r="G57">
        <v>1</v>
      </c>
      <c r="H57">
        <v>0</v>
      </c>
      <c r="I57">
        <v>0</v>
      </c>
      <c r="J57" s="2">
        <v>41513</v>
      </c>
    </row>
    <row r="58" spans="1:10" x14ac:dyDescent="0.25">
      <c r="A58">
        <v>10</v>
      </c>
      <c r="B58" t="s">
        <v>16</v>
      </c>
      <c r="C58">
        <v>4</v>
      </c>
      <c r="D58" t="s">
        <v>148</v>
      </c>
      <c r="E58" t="s">
        <v>18</v>
      </c>
      <c r="F58" t="s">
        <v>178</v>
      </c>
      <c r="G58">
        <v>1</v>
      </c>
      <c r="H58">
        <v>0</v>
      </c>
      <c r="I58">
        <v>0</v>
      </c>
      <c r="J58" s="2">
        <v>41513</v>
      </c>
    </row>
    <row r="59" spans="1:10" x14ac:dyDescent="0.25">
      <c r="A59">
        <v>10</v>
      </c>
      <c r="B59" t="s">
        <v>16</v>
      </c>
      <c r="C59">
        <v>4</v>
      </c>
      <c r="D59" t="s">
        <v>148</v>
      </c>
      <c r="E59" t="s">
        <v>18</v>
      </c>
      <c r="F59" t="s">
        <v>179</v>
      </c>
      <c r="G59">
        <v>3</v>
      </c>
      <c r="H59">
        <f>G59</f>
        <v>3</v>
      </c>
      <c r="I59">
        <v>1</v>
      </c>
      <c r="J59" s="2">
        <v>41513</v>
      </c>
    </row>
    <row r="60" spans="1:10" x14ac:dyDescent="0.25">
      <c r="A60">
        <v>10</v>
      </c>
      <c r="B60" t="s">
        <v>16</v>
      </c>
      <c r="C60">
        <v>5</v>
      </c>
      <c r="D60" t="s">
        <v>143</v>
      </c>
      <c r="E60" t="s">
        <v>22</v>
      </c>
      <c r="F60" t="s">
        <v>147</v>
      </c>
      <c r="G60">
        <v>21</v>
      </c>
      <c r="H60">
        <f>G60</f>
        <v>21</v>
      </c>
      <c r="I60">
        <v>1</v>
      </c>
      <c r="J60" s="2">
        <v>41513</v>
      </c>
    </row>
    <row r="61" spans="1:10" x14ac:dyDescent="0.25">
      <c r="A61">
        <v>10</v>
      </c>
      <c r="B61" t="s">
        <v>16</v>
      </c>
      <c r="C61">
        <v>5</v>
      </c>
      <c r="D61" t="s">
        <v>143</v>
      </c>
      <c r="E61" t="s">
        <v>22</v>
      </c>
      <c r="F61" t="s">
        <v>154</v>
      </c>
      <c r="G61">
        <v>1</v>
      </c>
      <c r="H61">
        <f>G61</f>
        <v>1</v>
      </c>
      <c r="I61">
        <v>1</v>
      </c>
      <c r="J61" s="2">
        <v>41513</v>
      </c>
    </row>
    <row r="62" spans="1:10" x14ac:dyDescent="0.25">
      <c r="A62">
        <v>10</v>
      </c>
      <c r="B62" t="s">
        <v>16</v>
      </c>
      <c r="C62">
        <v>5</v>
      </c>
      <c r="D62" t="s">
        <v>143</v>
      </c>
      <c r="E62" t="s">
        <v>22</v>
      </c>
      <c r="F62" t="s">
        <v>156</v>
      </c>
      <c r="G62">
        <v>45</v>
      </c>
      <c r="H62">
        <v>0</v>
      </c>
      <c r="I62">
        <v>0</v>
      </c>
      <c r="J62" s="2">
        <v>41513</v>
      </c>
    </row>
    <row r="63" spans="1:10" x14ac:dyDescent="0.25">
      <c r="A63">
        <v>10</v>
      </c>
      <c r="B63" t="s">
        <v>16</v>
      </c>
      <c r="C63">
        <v>5</v>
      </c>
      <c r="D63" t="s">
        <v>143</v>
      </c>
      <c r="E63" t="s">
        <v>22</v>
      </c>
      <c r="F63" t="s">
        <v>179</v>
      </c>
      <c r="G63">
        <v>1</v>
      </c>
      <c r="H63">
        <f>G63</f>
        <v>1</v>
      </c>
      <c r="I63">
        <v>1</v>
      </c>
      <c r="J63" s="2">
        <v>41513</v>
      </c>
    </row>
    <row r="64" spans="1:10" x14ac:dyDescent="0.25">
      <c r="A64">
        <v>10</v>
      </c>
      <c r="B64" t="s">
        <v>16</v>
      </c>
      <c r="C64">
        <v>5</v>
      </c>
      <c r="D64" t="s">
        <v>143</v>
      </c>
      <c r="E64" t="s">
        <v>22</v>
      </c>
      <c r="F64" t="s">
        <v>78</v>
      </c>
      <c r="G64">
        <v>1</v>
      </c>
      <c r="H64">
        <f>G64</f>
        <v>1</v>
      </c>
      <c r="I64">
        <v>1</v>
      </c>
      <c r="J64" s="2">
        <v>41513</v>
      </c>
    </row>
    <row r="65" spans="1:10" x14ac:dyDescent="0.25">
      <c r="A65">
        <v>10</v>
      </c>
      <c r="B65" t="s">
        <v>16</v>
      </c>
      <c r="C65">
        <v>5</v>
      </c>
      <c r="D65" t="s">
        <v>143</v>
      </c>
      <c r="E65" t="s">
        <v>22</v>
      </c>
      <c r="F65" t="s">
        <v>142</v>
      </c>
      <c r="G65">
        <v>2</v>
      </c>
      <c r="H65">
        <f>G65</f>
        <v>2</v>
      </c>
      <c r="I65">
        <v>1</v>
      </c>
      <c r="J65" s="2">
        <v>41513</v>
      </c>
    </row>
    <row r="66" spans="1:10" x14ac:dyDescent="0.25">
      <c r="A66">
        <v>10</v>
      </c>
      <c r="B66" t="s">
        <v>16</v>
      </c>
      <c r="C66">
        <v>5</v>
      </c>
      <c r="D66" t="s">
        <v>81</v>
      </c>
      <c r="E66" t="s">
        <v>18</v>
      </c>
      <c r="F66" t="s">
        <v>78</v>
      </c>
      <c r="G66">
        <v>2</v>
      </c>
      <c r="H66">
        <f>G66</f>
        <v>2</v>
      </c>
      <c r="I66">
        <v>1</v>
      </c>
      <c r="J66" s="2">
        <v>41513</v>
      </c>
    </row>
    <row r="67" spans="1:10" x14ac:dyDescent="0.25">
      <c r="A67">
        <v>10</v>
      </c>
      <c r="B67" t="s">
        <v>16</v>
      </c>
      <c r="C67">
        <v>5</v>
      </c>
      <c r="D67" t="s">
        <v>81</v>
      </c>
      <c r="E67" t="s">
        <v>18</v>
      </c>
      <c r="F67" t="s">
        <v>156</v>
      </c>
      <c r="G67">
        <v>2</v>
      </c>
      <c r="H67">
        <v>0</v>
      </c>
      <c r="I67">
        <v>0</v>
      </c>
      <c r="J67" s="2">
        <v>41513</v>
      </c>
    </row>
    <row r="68" spans="1:10" x14ac:dyDescent="0.25">
      <c r="A68">
        <v>10</v>
      </c>
      <c r="B68" t="s">
        <v>16</v>
      </c>
      <c r="C68">
        <v>5</v>
      </c>
      <c r="D68" t="s">
        <v>81</v>
      </c>
      <c r="E68" t="s">
        <v>18</v>
      </c>
      <c r="F68" t="s">
        <v>178</v>
      </c>
      <c r="G68">
        <v>1</v>
      </c>
      <c r="H68">
        <v>0</v>
      </c>
      <c r="I68">
        <v>0</v>
      </c>
      <c r="J68" s="2">
        <v>41513</v>
      </c>
    </row>
    <row r="69" spans="1:10" x14ac:dyDescent="0.25">
      <c r="A69">
        <v>10</v>
      </c>
      <c r="B69" t="s">
        <v>29</v>
      </c>
      <c r="C69">
        <v>1</v>
      </c>
      <c r="D69" t="s">
        <v>105</v>
      </c>
      <c r="E69" t="s">
        <v>22</v>
      </c>
      <c r="F69" t="s">
        <v>235</v>
      </c>
      <c r="G69">
        <v>5</v>
      </c>
      <c r="H69">
        <v>0</v>
      </c>
      <c r="I69">
        <v>0</v>
      </c>
      <c r="J69" s="2">
        <v>41513</v>
      </c>
    </row>
    <row r="70" spans="1:10" x14ac:dyDescent="0.25">
      <c r="A70">
        <v>10</v>
      </c>
      <c r="B70" t="s">
        <v>29</v>
      </c>
      <c r="C70">
        <v>1</v>
      </c>
      <c r="D70" t="s">
        <v>105</v>
      </c>
      <c r="E70" t="s">
        <v>22</v>
      </c>
      <c r="F70" t="s">
        <v>232</v>
      </c>
      <c r="G70">
        <v>3</v>
      </c>
      <c r="H70">
        <v>0</v>
      </c>
      <c r="I70">
        <v>0</v>
      </c>
      <c r="J70" s="2">
        <v>41513</v>
      </c>
    </row>
    <row r="71" spans="1:10" x14ac:dyDescent="0.25">
      <c r="A71">
        <v>10</v>
      </c>
      <c r="B71" t="s">
        <v>29</v>
      </c>
      <c r="C71">
        <v>1</v>
      </c>
      <c r="D71" t="s">
        <v>105</v>
      </c>
      <c r="E71" t="s">
        <v>22</v>
      </c>
      <c r="F71" t="s">
        <v>181</v>
      </c>
      <c r="G71">
        <v>6</v>
      </c>
      <c r="H71">
        <v>0</v>
      </c>
      <c r="I71">
        <v>0</v>
      </c>
      <c r="J71" s="2">
        <v>41513</v>
      </c>
    </row>
    <row r="72" spans="1:10" x14ac:dyDescent="0.25">
      <c r="A72">
        <v>10</v>
      </c>
      <c r="B72" t="s">
        <v>29</v>
      </c>
      <c r="C72">
        <v>1</v>
      </c>
      <c r="D72" t="s">
        <v>105</v>
      </c>
      <c r="E72" t="s">
        <v>22</v>
      </c>
      <c r="F72" t="s">
        <v>218</v>
      </c>
      <c r="G72">
        <v>3</v>
      </c>
      <c r="H72">
        <f>G72</f>
        <v>3</v>
      </c>
      <c r="I72">
        <v>1</v>
      </c>
      <c r="J72" s="2">
        <v>41513</v>
      </c>
    </row>
    <row r="73" spans="1:10" x14ac:dyDescent="0.25">
      <c r="A73">
        <v>10</v>
      </c>
      <c r="B73" t="s">
        <v>29</v>
      </c>
      <c r="C73">
        <v>1</v>
      </c>
      <c r="D73" t="s">
        <v>82</v>
      </c>
      <c r="E73" t="s">
        <v>18</v>
      </c>
      <c r="F73" t="s">
        <v>78</v>
      </c>
      <c r="G73">
        <v>1</v>
      </c>
      <c r="H73">
        <f>G73</f>
        <v>1</v>
      </c>
      <c r="I73">
        <v>1</v>
      </c>
      <c r="J73" s="2">
        <v>41513</v>
      </c>
    </row>
    <row r="74" spans="1:10" x14ac:dyDescent="0.25">
      <c r="A74">
        <v>10</v>
      </c>
      <c r="B74" t="s">
        <v>29</v>
      </c>
      <c r="C74">
        <v>1</v>
      </c>
      <c r="D74" t="s">
        <v>82</v>
      </c>
      <c r="E74" t="s">
        <v>18</v>
      </c>
      <c r="F74" t="s">
        <v>218</v>
      </c>
      <c r="G74">
        <v>7</v>
      </c>
      <c r="H74">
        <f>G74</f>
        <v>7</v>
      </c>
      <c r="I74">
        <v>1</v>
      </c>
      <c r="J74" s="2">
        <v>41513</v>
      </c>
    </row>
    <row r="75" spans="1:10" x14ac:dyDescent="0.25">
      <c r="A75">
        <v>10</v>
      </c>
      <c r="B75" t="s">
        <v>29</v>
      </c>
      <c r="C75">
        <v>1</v>
      </c>
      <c r="D75" t="s">
        <v>82</v>
      </c>
      <c r="E75" t="s">
        <v>18</v>
      </c>
      <c r="F75" t="s">
        <v>235</v>
      </c>
      <c r="G75">
        <v>3</v>
      </c>
      <c r="H75">
        <v>0</v>
      </c>
      <c r="I75">
        <v>0</v>
      </c>
      <c r="J75" s="2">
        <v>41513</v>
      </c>
    </row>
    <row r="76" spans="1:10" x14ac:dyDescent="0.25">
      <c r="A76">
        <v>10</v>
      </c>
      <c r="B76" t="s">
        <v>29</v>
      </c>
      <c r="C76">
        <v>1</v>
      </c>
      <c r="D76" t="s">
        <v>82</v>
      </c>
      <c r="E76" t="s">
        <v>18</v>
      </c>
      <c r="F76" t="s">
        <v>233</v>
      </c>
      <c r="G76">
        <v>4</v>
      </c>
      <c r="H76">
        <v>0</v>
      </c>
      <c r="I76">
        <v>0</v>
      </c>
      <c r="J76" s="2">
        <v>41513</v>
      </c>
    </row>
    <row r="77" spans="1:10" x14ac:dyDescent="0.25">
      <c r="A77">
        <v>10</v>
      </c>
      <c r="B77" t="s">
        <v>29</v>
      </c>
      <c r="C77">
        <v>2</v>
      </c>
      <c r="D77" t="s">
        <v>56</v>
      </c>
      <c r="E77" t="s">
        <v>22</v>
      </c>
      <c r="F77" t="s">
        <v>218</v>
      </c>
      <c r="G77">
        <v>7</v>
      </c>
      <c r="H77">
        <f>G77</f>
        <v>7</v>
      </c>
      <c r="I77">
        <v>1</v>
      </c>
      <c r="J77" s="2">
        <v>41513</v>
      </c>
    </row>
    <row r="78" spans="1:10" x14ac:dyDescent="0.25">
      <c r="A78">
        <v>10</v>
      </c>
      <c r="B78" t="s">
        <v>29</v>
      </c>
      <c r="C78">
        <v>2</v>
      </c>
      <c r="D78" t="s">
        <v>56</v>
      </c>
      <c r="E78" t="s">
        <v>22</v>
      </c>
      <c r="F78" t="s">
        <v>235</v>
      </c>
      <c r="G78">
        <v>17</v>
      </c>
      <c r="H78">
        <v>0</v>
      </c>
      <c r="I78">
        <v>0</v>
      </c>
      <c r="J78" s="2">
        <v>41513</v>
      </c>
    </row>
    <row r="79" spans="1:10" x14ac:dyDescent="0.25">
      <c r="A79">
        <v>10</v>
      </c>
      <c r="B79" t="s">
        <v>29</v>
      </c>
      <c r="C79">
        <v>2</v>
      </c>
      <c r="D79" t="s">
        <v>56</v>
      </c>
      <c r="E79" t="s">
        <v>22</v>
      </c>
      <c r="F79" t="s">
        <v>233</v>
      </c>
      <c r="G79">
        <v>4</v>
      </c>
      <c r="H79">
        <v>0</v>
      </c>
      <c r="I79">
        <v>0</v>
      </c>
      <c r="J79" s="2">
        <v>41513</v>
      </c>
    </row>
    <row r="80" spans="1:10" x14ac:dyDescent="0.25">
      <c r="A80">
        <v>10</v>
      </c>
      <c r="B80" t="s">
        <v>29</v>
      </c>
      <c r="C80">
        <v>2</v>
      </c>
      <c r="D80" t="s">
        <v>56</v>
      </c>
      <c r="E80" t="s">
        <v>22</v>
      </c>
      <c r="F80" t="s">
        <v>232</v>
      </c>
      <c r="G80">
        <v>3</v>
      </c>
      <c r="H80">
        <v>0</v>
      </c>
      <c r="I80">
        <v>0</v>
      </c>
      <c r="J80" s="2">
        <v>41513</v>
      </c>
    </row>
    <row r="81" spans="1:10" x14ac:dyDescent="0.25">
      <c r="A81">
        <v>10</v>
      </c>
      <c r="B81" t="s">
        <v>29</v>
      </c>
      <c r="C81">
        <v>2</v>
      </c>
      <c r="D81" t="s">
        <v>56</v>
      </c>
      <c r="E81" t="s">
        <v>22</v>
      </c>
      <c r="F81" t="s">
        <v>178</v>
      </c>
      <c r="G81">
        <v>2</v>
      </c>
      <c r="H81">
        <v>0</v>
      </c>
      <c r="I81">
        <v>0</v>
      </c>
      <c r="J81" s="2">
        <v>41513</v>
      </c>
    </row>
    <row r="82" spans="1:10" x14ac:dyDescent="0.25">
      <c r="A82">
        <v>10</v>
      </c>
      <c r="B82" t="s">
        <v>29</v>
      </c>
      <c r="C82">
        <v>2</v>
      </c>
      <c r="D82" t="s">
        <v>56</v>
      </c>
      <c r="E82" t="s">
        <v>22</v>
      </c>
      <c r="F82" t="s">
        <v>179</v>
      </c>
      <c r="G82">
        <v>1</v>
      </c>
      <c r="H82">
        <f>G82</f>
        <v>1</v>
      </c>
      <c r="I82">
        <v>1</v>
      </c>
      <c r="J82" s="2">
        <v>41513</v>
      </c>
    </row>
    <row r="83" spans="1:10" x14ac:dyDescent="0.25">
      <c r="A83">
        <v>10</v>
      </c>
      <c r="B83" t="s">
        <v>29</v>
      </c>
      <c r="C83">
        <v>2</v>
      </c>
      <c r="D83" t="s">
        <v>56</v>
      </c>
      <c r="E83" t="s">
        <v>22</v>
      </c>
      <c r="F83" t="s">
        <v>181</v>
      </c>
      <c r="G83">
        <v>1</v>
      </c>
      <c r="H83">
        <v>0</v>
      </c>
      <c r="I83">
        <v>0</v>
      </c>
      <c r="J83" s="2">
        <v>41513</v>
      </c>
    </row>
    <row r="84" spans="1:10" x14ac:dyDescent="0.25">
      <c r="A84">
        <v>10</v>
      </c>
      <c r="B84" t="s">
        <v>29</v>
      </c>
      <c r="C84">
        <v>2</v>
      </c>
      <c r="D84" t="s">
        <v>57</v>
      </c>
      <c r="E84" t="s">
        <v>18</v>
      </c>
      <c r="F84" t="s">
        <v>218</v>
      </c>
      <c r="G84">
        <v>12</v>
      </c>
      <c r="H84">
        <f>G84</f>
        <v>12</v>
      </c>
      <c r="I84">
        <v>1</v>
      </c>
      <c r="J84" s="2">
        <v>41513</v>
      </c>
    </row>
    <row r="85" spans="1:10" x14ac:dyDescent="0.25">
      <c r="A85">
        <v>10</v>
      </c>
      <c r="B85" t="s">
        <v>29</v>
      </c>
      <c r="C85">
        <v>2</v>
      </c>
      <c r="D85" t="s">
        <v>57</v>
      </c>
      <c r="E85" t="s">
        <v>18</v>
      </c>
      <c r="F85" t="s">
        <v>235</v>
      </c>
      <c r="G85">
        <v>2</v>
      </c>
      <c r="H85">
        <v>0</v>
      </c>
      <c r="I85">
        <v>0</v>
      </c>
      <c r="J85" s="2">
        <v>41513</v>
      </c>
    </row>
    <row r="86" spans="1:10" x14ac:dyDescent="0.25">
      <c r="A86">
        <v>10</v>
      </c>
      <c r="B86" t="s">
        <v>29</v>
      </c>
      <c r="C86">
        <v>2</v>
      </c>
      <c r="D86" t="s">
        <v>57</v>
      </c>
      <c r="E86" t="s">
        <v>18</v>
      </c>
      <c r="F86" t="s">
        <v>233</v>
      </c>
      <c r="G86">
        <v>1</v>
      </c>
      <c r="H86">
        <v>0</v>
      </c>
      <c r="I86">
        <v>0</v>
      </c>
      <c r="J86" s="2">
        <v>41513</v>
      </c>
    </row>
    <row r="87" spans="1:10" x14ac:dyDescent="0.25">
      <c r="A87">
        <v>10</v>
      </c>
      <c r="B87" t="s">
        <v>29</v>
      </c>
      <c r="C87">
        <v>2</v>
      </c>
      <c r="D87" t="s">
        <v>57</v>
      </c>
      <c r="E87" t="s">
        <v>18</v>
      </c>
      <c r="F87" t="s">
        <v>128</v>
      </c>
      <c r="G87">
        <v>2</v>
      </c>
      <c r="H87">
        <f>G87</f>
        <v>2</v>
      </c>
      <c r="I87">
        <v>1</v>
      </c>
      <c r="J87" s="2">
        <v>41513</v>
      </c>
    </row>
    <row r="88" spans="1:10" x14ac:dyDescent="0.25">
      <c r="A88">
        <v>10</v>
      </c>
      <c r="B88" t="s">
        <v>29</v>
      </c>
      <c r="C88">
        <v>2</v>
      </c>
      <c r="D88" t="s">
        <v>57</v>
      </c>
      <c r="E88" t="s">
        <v>18</v>
      </c>
      <c r="F88" t="s">
        <v>231</v>
      </c>
      <c r="G88">
        <v>2</v>
      </c>
      <c r="H88">
        <v>0</v>
      </c>
      <c r="I88">
        <v>0</v>
      </c>
      <c r="J88" s="2">
        <v>41513</v>
      </c>
    </row>
    <row r="89" spans="1:10" x14ac:dyDescent="0.25">
      <c r="A89">
        <v>10</v>
      </c>
      <c r="B89" t="s">
        <v>29</v>
      </c>
      <c r="C89">
        <v>2</v>
      </c>
      <c r="D89" t="s">
        <v>57</v>
      </c>
      <c r="E89" t="s">
        <v>18</v>
      </c>
      <c r="F89" t="s">
        <v>178</v>
      </c>
      <c r="G89">
        <v>14</v>
      </c>
      <c r="H89">
        <v>0</v>
      </c>
      <c r="I89">
        <v>0</v>
      </c>
      <c r="J89" s="2">
        <v>41513</v>
      </c>
    </row>
    <row r="90" spans="1:10" x14ac:dyDescent="0.25">
      <c r="A90">
        <v>10</v>
      </c>
      <c r="B90" t="s">
        <v>29</v>
      </c>
      <c r="C90">
        <v>2</v>
      </c>
      <c r="D90" t="s">
        <v>57</v>
      </c>
      <c r="E90" t="s">
        <v>18</v>
      </c>
      <c r="F90" t="s">
        <v>179</v>
      </c>
      <c r="G90">
        <v>1</v>
      </c>
      <c r="H90">
        <f>G90</f>
        <v>1</v>
      </c>
      <c r="I90">
        <v>1</v>
      </c>
      <c r="J90" s="2">
        <v>41513</v>
      </c>
    </row>
    <row r="91" spans="1:10" x14ac:dyDescent="0.25">
      <c r="A91">
        <v>10</v>
      </c>
      <c r="B91" t="s">
        <v>29</v>
      </c>
      <c r="C91">
        <v>2</v>
      </c>
      <c r="D91" t="s">
        <v>57</v>
      </c>
      <c r="E91" t="s">
        <v>18</v>
      </c>
      <c r="F91" t="s">
        <v>181</v>
      </c>
      <c r="G91">
        <v>1</v>
      </c>
      <c r="H91">
        <v>0</v>
      </c>
      <c r="I91">
        <v>0</v>
      </c>
      <c r="J91" s="2">
        <v>41513</v>
      </c>
    </row>
    <row r="92" spans="1:10" x14ac:dyDescent="0.25">
      <c r="A92">
        <v>10</v>
      </c>
      <c r="B92" t="s">
        <v>29</v>
      </c>
      <c r="C92">
        <v>3</v>
      </c>
      <c r="D92" t="s">
        <v>58</v>
      </c>
      <c r="E92" t="s">
        <v>22</v>
      </c>
      <c r="F92" t="s">
        <v>236</v>
      </c>
      <c r="G92">
        <v>7</v>
      </c>
      <c r="H92">
        <v>0</v>
      </c>
      <c r="I92">
        <v>0</v>
      </c>
      <c r="J92" s="2">
        <v>41513</v>
      </c>
    </row>
    <row r="93" spans="1:10" x14ac:dyDescent="0.25">
      <c r="A93">
        <v>10</v>
      </c>
      <c r="B93" t="s">
        <v>29</v>
      </c>
      <c r="C93">
        <v>3</v>
      </c>
      <c r="D93" t="s">
        <v>58</v>
      </c>
      <c r="E93" t="s">
        <v>22</v>
      </c>
      <c r="F93" t="s">
        <v>233</v>
      </c>
      <c r="G93">
        <v>1</v>
      </c>
      <c r="H93">
        <v>0</v>
      </c>
      <c r="I93">
        <v>0</v>
      </c>
      <c r="J93" s="2">
        <v>41513</v>
      </c>
    </row>
    <row r="94" spans="1:10" x14ac:dyDescent="0.25">
      <c r="A94">
        <v>10</v>
      </c>
      <c r="B94" t="s">
        <v>29</v>
      </c>
      <c r="C94">
        <v>3</v>
      </c>
      <c r="D94" t="s">
        <v>58</v>
      </c>
      <c r="E94" t="s">
        <v>22</v>
      </c>
      <c r="F94" t="s">
        <v>128</v>
      </c>
      <c r="G94">
        <v>1</v>
      </c>
      <c r="H94">
        <f>G94</f>
        <v>1</v>
      </c>
      <c r="I94">
        <v>1</v>
      </c>
      <c r="J94" s="2">
        <v>41513</v>
      </c>
    </row>
    <row r="95" spans="1:10" x14ac:dyDescent="0.25">
      <c r="A95">
        <v>10</v>
      </c>
      <c r="B95" t="s">
        <v>29</v>
      </c>
      <c r="C95">
        <v>3</v>
      </c>
      <c r="D95" t="s">
        <v>58</v>
      </c>
      <c r="E95" t="s">
        <v>22</v>
      </c>
      <c r="F95" t="s">
        <v>147</v>
      </c>
      <c r="G95">
        <v>2</v>
      </c>
      <c r="H95">
        <f>G95</f>
        <v>2</v>
      </c>
      <c r="I95">
        <v>1</v>
      </c>
      <c r="J95" s="2">
        <v>41513</v>
      </c>
    </row>
    <row r="96" spans="1:10" x14ac:dyDescent="0.25">
      <c r="A96">
        <v>10</v>
      </c>
      <c r="B96" t="s">
        <v>29</v>
      </c>
      <c r="C96">
        <v>3</v>
      </c>
      <c r="D96" t="s">
        <v>58</v>
      </c>
      <c r="E96" t="s">
        <v>22</v>
      </c>
      <c r="F96" t="s">
        <v>161</v>
      </c>
      <c r="G96">
        <v>2</v>
      </c>
      <c r="H96" t="s">
        <v>43</v>
      </c>
      <c r="I96" t="s">
        <v>43</v>
      </c>
      <c r="J96" s="2">
        <v>41513</v>
      </c>
    </row>
    <row r="97" spans="1:10" x14ac:dyDescent="0.25">
      <c r="A97">
        <v>10</v>
      </c>
      <c r="B97" t="s">
        <v>29</v>
      </c>
      <c r="C97">
        <v>3</v>
      </c>
      <c r="D97" t="s">
        <v>58</v>
      </c>
      <c r="E97" t="s">
        <v>22</v>
      </c>
      <c r="F97" t="s">
        <v>179</v>
      </c>
      <c r="G97">
        <v>5</v>
      </c>
      <c r="H97">
        <f>G97</f>
        <v>5</v>
      </c>
      <c r="I97">
        <v>1</v>
      </c>
      <c r="J97" s="2">
        <v>41513</v>
      </c>
    </row>
    <row r="98" spans="1:10" x14ac:dyDescent="0.25">
      <c r="A98">
        <v>10</v>
      </c>
      <c r="B98" t="s">
        <v>29</v>
      </c>
      <c r="C98">
        <v>3</v>
      </c>
      <c r="D98" t="s">
        <v>58</v>
      </c>
      <c r="E98" t="s">
        <v>22</v>
      </c>
      <c r="F98" t="s">
        <v>181</v>
      </c>
      <c r="G98">
        <v>3</v>
      </c>
      <c r="H98">
        <v>0</v>
      </c>
      <c r="I98">
        <v>0</v>
      </c>
      <c r="J98" s="2">
        <v>41513</v>
      </c>
    </row>
    <row r="99" spans="1:10" x14ac:dyDescent="0.25">
      <c r="A99">
        <v>10</v>
      </c>
      <c r="B99" t="s">
        <v>29</v>
      </c>
      <c r="C99">
        <v>3</v>
      </c>
      <c r="D99" t="s">
        <v>83</v>
      </c>
      <c r="E99" t="s">
        <v>18</v>
      </c>
      <c r="F99" t="s">
        <v>78</v>
      </c>
      <c r="G99">
        <v>2</v>
      </c>
      <c r="H99">
        <f>G99</f>
        <v>2</v>
      </c>
      <c r="I99">
        <v>1</v>
      </c>
      <c r="J99" s="2">
        <v>41513</v>
      </c>
    </row>
    <row r="100" spans="1:10" x14ac:dyDescent="0.25">
      <c r="A100">
        <v>10</v>
      </c>
      <c r="B100" t="s">
        <v>29</v>
      </c>
      <c r="C100">
        <v>3</v>
      </c>
      <c r="D100" t="s">
        <v>83</v>
      </c>
      <c r="E100" t="s">
        <v>18</v>
      </c>
      <c r="F100" t="s">
        <v>233</v>
      </c>
      <c r="G100">
        <v>1</v>
      </c>
      <c r="H100">
        <v>0</v>
      </c>
      <c r="I100">
        <v>0</v>
      </c>
      <c r="J100" s="2">
        <v>41513</v>
      </c>
    </row>
    <row r="101" spans="1:10" x14ac:dyDescent="0.25">
      <c r="A101">
        <v>10</v>
      </c>
      <c r="B101" t="s">
        <v>29</v>
      </c>
      <c r="C101">
        <v>3</v>
      </c>
      <c r="D101" t="s">
        <v>83</v>
      </c>
      <c r="E101" t="s">
        <v>18</v>
      </c>
      <c r="F101" t="s">
        <v>181</v>
      </c>
      <c r="G101">
        <v>1</v>
      </c>
      <c r="H101">
        <v>0</v>
      </c>
      <c r="I101">
        <v>0</v>
      </c>
      <c r="J101" s="2">
        <v>41513</v>
      </c>
    </row>
    <row r="102" spans="1:10" x14ac:dyDescent="0.25">
      <c r="A102">
        <v>10</v>
      </c>
      <c r="B102" t="s">
        <v>29</v>
      </c>
      <c r="C102">
        <v>3</v>
      </c>
      <c r="D102" t="s">
        <v>83</v>
      </c>
      <c r="E102" t="s">
        <v>18</v>
      </c>
      <c r="F102" t="s">
        <v>236</v>
      </c>
      <c r="G102">
        <v>6</v>
      </c>
      <c r="H102">
        <v>0</v>
      </c>
      <c r="I102">
        <v>0</v>
      </c>
      <c r="J102" s="2">
        <v>41513</v>
      </c>
    </row>
    <row r="103" spans="1:10" x14ac:dyDescent="0.25">
      <c r="A103">
        <v>10</v>
      </c>
      <c r="B103" t="s">
        <v>29</v>
      </c>
      <c r="C103">
        <v>4</v>
      </c>
      <c r="D103" t="s">
        <v>84</v>
      </c>
      <c r="E103" t="s">
        <v>22</v>
      </c>
      <c r="F103" t="s">
        <v>236</v>
      </c>
      <c r="G103">
        <v>12</v>
      </c>
      <c r="H103">
        <v>0</v>
      </c>
      <c r="I103">
        <v>0</v>
      </c>
      <c r="J103" s="2">
        <v>41513</v>
      </c>
    </row>
    <row r="104" spans="1:10" x14ac:dyDescent="0.25">
      <c r="A104">
        <v>10</v>
      </c>
      <c r="B104" t="s">
        <v>29</v>
      </c>
      <c r="C104">
        <v>4</v>
      </c>
      <c r="D104" t="s">
        <v>84</v>
      </c>
      <c r="E104" t="s">
        <v>22</v>
      </c>
      <c r="F104" t="s">
        <v>78</v>
      </c>
      <c r="G104">
        <v>1</v>
      </c>
      <c r="H104">
        <f>G104</f>
        <v>1</v>
      </c>
      <c r="I104">
        <v>1</v>
      </c>
      <c r="J104" s="2">
        <v>41513</v>
      </c>
    </row>
    <row r="105" spans="1:10" x14ac:dyDescent="0.25">
      <c r="A105">
        <v>10</v>
      </c>
      <c r="B105" t="s">
        <v>29</v>
      </c>
      <c r="C105">
        <v>4</v>
      </c>
      <c r="D105" t="s">
        <v>84</v>
      </c>
      <c r="E105" t="s">
        <v>22</v>
      </c>
      <c r="F105" t="s">
        <v>128</v>
      </c>
      <c r="G105">
        <v>1</v>
      </c>
      <c r="H105">
        <f>G105</f>
        <v>1</v>
      </c>
      <c r="I105">
        <v>1</v>
      </c>
      <c r="J105" s="2">
        <v>41513</v>
      </c>
    </row>
    <row r="106" spans="1:10" x14ac:dyDescent="0.25">
      <c r="A106">
        <v>10</v>
      </c>
      <c r="B106" t="s">
        <v>29</v>
      </c>
      <c r="C106">
        <v>4</v>
      </c>
      <c r="D106" t="s">
        <v>84</v>
      </c>
      <c r="E106" t="s">
        <v>22</v>
      </c>
      <c r="F106" t="s">
        <v>156</v>
      </c>
      <c r="G106">
        <v>6</v>
      </c>
      <c r="H106">
        <v>0</v>
      </c>
      <c r="I106">
        <v>0</v>
      </c>
      <c r="J106" s="2">
        <v>41513</v>
      </c>
    </row>
    <row r="107" spans="1:10" x14ac:dyDescent="0.25">
      <c r="A107">
        <v>10</v>
      </c>
      <c r="B107" t="s">
        <v>29</v>
      </c>
      <c r="C107">
        <v>4</v>
      </c>
      <c r="D107" t="s">
        <v>84</v>
      </c>
      <c r="E107" t="s">
        <v>22</v>
      </c>
      <c r="F107" t="s">
        <v>179</v>
      </c>
      <c r="G107">
        <v>6</v>
      </c>
      <c r="H107">
        <f>G107</f>
        <v>6</v>
      </c>
      <c r="I107">
        <v>1</v>
      </c>
      <c r="J107" s="2">
        <v>41513</v>
      </c>
    </row>
    <row r="108" spans="1:10" x14ac:dyDescent="0.25">
      <c r="A108">
        <v>10</v>
      </c>
      <c r="B108" t="s">
        <v>29</v>
      </c>
      <c r="C108">
        <v>4</v>
      </c>
      <c r="D108" t="s">
        <v>85</v>
      </c>
      <c r="E108" t="s">
        <v>18</v>
      </c>
      <c r="F108" t="s">
        <v>78</v>
      </c>
      <c r="G108">
        <v>2</v>
      </c>
      <c r="H108">
        <f>G108</f>
        <v>2</v>
      </c>
      <c r="I108">
        <v>1</v>
      </c>
      <c r="J108" s="2">
        <v>41513</v>
      </c>
    </row>
    <row r="109" spans="1:10" x14ac:dyDescent="0.25">
      <c r="A109">
        <v>10</v>
      </c>
      <c r="B109" t="s">
        <v>29</v>
      </c>
      <c r="C109">
        <v>4</v>
      </c>
      <c r="D109" t="s">
        <v>85</v>
      </c>
      <c r="E109" t="s">
        <v>18</v>
      </c>
      <c r="F109" t="s">
        <v>233</v>
      </c>
      <c r="G109">
        <v>2</v>
      </c>
      <c r="H109">
        <v>0</v>
      </c>
      <c r="I109">
        <v>0</v>
      </c>
      <c r="J109" s="2">
        <v>41513</v>
      </c>
    </row>
    <row r="110" spans="1:10" x14ac:dyDescent="0.25">
      <c r="A110">
        <v>10</v>
      </c>
      <c r="B110" t="s">
        <v>29</v>
      </c>
      <c r="C110">
        <v>4</v>
      </c>
      <c r="D110" t="s">
        <v>85</v>
      </c>
      <c r="E110" t="s">
        <v>18</v>
      </c>
      <c r="F110" t="s">
        <v>128</v>
      </c>
      <c r="G110">
        <v>1</v>
      </c>
      <c r="H110">
        <f>G110</f>
        <v>1</v>
      </c>
      <c r="I110">
        <v>1</v>
      </c>
      <c r="J110" s="2">
        <v>41513</v>
      </c>
    </row>
    <row r="111" spans="1:10" x14ac:dyDescent="0.25">
      <c r="A111">
        <v>10</v>
      </c>
      <c r="B111" t="s">
        <v>29</v>
      </c>
      <c r="C111">
        <v>4</v>
      </c>
      <c r="D111" t="s">
        <v>85</v>
      </c>
      <c r="E111" t="s">
        <v>18</v>
      </c>
      <c r="F111" t="s">
        <v>156</v>
      </c>
      <c r="G111">
        <v>1</v>
      </c>
      <c r="H111">
        <v>0</v>
      </c>
      <c r="I111">
        <v>0</v>
      </c>
      <c r="J111" s="2">
        <v>41513</v>
      </c>
    </row>
    <row r="112" spans="1:10" x14ac:dyDescent="0.25">
      <c r="A112">
        <v>10</v>
      </c>
      <c r="B112" t="s">
        <v>29</v>
      </c>
      <c r="C112">
        <v>4</v>
      </c>
      <c r="D112" t="s">
        <v>85</v>
      </c>
      <c r="E112" t="s">
        <v>18</v>
      </c>
      <c r="F112" t="s">
        <v>237</v>
      </c>
      <c r="G112">
        <v>1</v>
      </c>
      <c r="H112">
        <v>0</v>
      </c>
      <c r="I112">
        <v>0</v>
      </c>
      <c r="J112" s="2">
        <v>41513</v>
      </c>
    </row>
    <row r="113" spans="1:10" x14ac:dyDescent="0.25">
      <c r="A113">
        <v>10</v>
      </c>
      <c r="B113" t="s">
        <v>29</v>
      </c>
      <c r="C113">
        <v>4</v>
      </c>
      <c r="D113" t="s">
        <v>85</v>
      </c>
      <c r="E113" t="s">
        <v>18</v>
      </c>
      <c r="F113" t="s">
        <v>179</v>
      </c>
      <c r="G113">
        <v>3</v>
      </c>
      <c r="H113">
        <f>G113</f>
        <v>3</v>
      </c>
      <c r="I113">
        <v>1</v>
      </c>
      <c r="J113" s="2">
        <v>41513</v>
      </c>
    </row>
    <row r="114" spans="1:10" x14ac:dyDescent="0.25">
      <c r="A114">
        <v>10</v>
      </c>
      <c r="B114" t="s">
        <v>29</v>
      </c>
      <c r="C114">
        <v>4</v>
      </c>
      <c r="D114" t="s">
        <v>85</v>
      </c>
      <c r="E114" t="s">
        <v>18</v>
      </c>
      <c r="F114" t="s">
        <v>236</v>
      </c>
      <c r="G114">
        <v>2</v>
      </c>
      <c r="H114">
        <v>0</v>
      </c>
      <c r="I114">
        <v>0</v>
      </c>
      <c r="J114" s="2">
        <v>41513</v>
      </c>
    </row>
    <row r="115" spans="1:10" x14ac:dyDescent="0.25">
      <c r="A115">
        <v>10</v>
      </c>
      <c r="B115" t="s">
        <v>29</v>
      </c>
      <c r="C115">
        <v>5</v>
      </c>
      <c r="D115" t="s">
        <v>135</v>
      </c>
      <c r="E115" t="s">
        <v>22</v>
      </c>
      <c r="F115" t="s">
        <v>156</v>
      </c>
      <c r="G115">
        <v>14</v>
      </c>
      <c r="H115">
        <v>0</v>
      </c>
      <c r="I115">
        <v>0</v>
      </c>
      <c r="J115" s="2">
        <v>41513</v>
      </c>
    </row>
    <row r="116" spans="1:10" x14ac:dyDescent="0.25">
      <c r="A116">
        <v>10</v>
      </c>
      <c r="B116" t="s">
        <v>29</v>
      </c>
      <c r="C116">
        <v>5</v>
      </c>
      <c r="D116" t="s">
        <v>135</v>
      </c>
      <c r="E116" t="s">
        <v>22</v>
      </c>
      <c r="F116" t="s">
        <v>237</v>
      </c>
      <c r="G116">
        <v>3</v>
      </c>
      <c r="H116">
        <v>0</v>
      </c>
      <c r="I116">
        <v>0</v>
      </c>
      <c r="J116" s="2">
        <v>41513</v>
      </c>
    </row>
    <row r="117" spans="1:10" x14ac:dyDescent="0.25">
      <c r="A117">
        <v>10</v>
      </c>
      <c r="B117" t="s">
        <v>29</v>
      </c>
      <c r="C117">
        <v>5</v>
      </c>
      <c r="D117" t="s">
        <v>135</v>
      </c>
      <c r="E117" t="s">
        <v>22</v>
      </c>
      <c r="F117" t="s">
        <v>179</v>
      </c>
      <c r="G117">
        <v>8</v>
      </c>
      <c r="H117">
        <f>G117</f>
        <v>8</v>
      </c>
      <c r="I117">
        <v>1</v>
      </c>
      <c r="J117" s="2">
        <v>41513</v>
      </c>
    </row>
    <row r="118" spans="1:10" x14ac:dyDescent="0.25">
      <c r="A118">
        <v>10</v>
      </c>
      <c r="B118" t="s">
        <v>29</v>
      </c>
      <c r="C118">
        <v>5</v>
      </c>
      <c r="D118" t="s">
        <v>135</v>
      </c>
      <c r="E118" t="s">
        <v>22</v>
      </c>
      <c r="F118" t="s">
        <v>181</v>
      </c>
      <c r="G118">
        <v>2</v>
      </c>
      <c r="H118">
        <v>0</v>
      </c>
      <c r="I118">
        <v>0</v>
      </c>
      <c r="J118" s="2">
        <v>41513</v>
      </c>
    </row>
    <row r="119" spans="1:10" x14ac:dyDescent="0.25">
      <c r="A119">
        <v>10</v>
      </c>
      <c r="B119" t="s">
        <v>29</v>
      </c>
      <c r="C119">
        <v>5</v>
      </c>
      <c r="D119" t="s">
        <v>135</v>
      </c>
      <c r="E119" t="s">
        <v>22</v>
      </c>
      <c r="F119" t="s">
        <v>236</v>
      </c>
      <c r="G119">
        <v>4</v>
      </c>
      <c r="H119">
        <v>0</v>
      </c>
      <c r="I119">
        <v>0</v>
      </c>
      <c r="J119" s="2">
        <v>41513</v>
      </c>
    </row>
    <row r="120" spans="1:10" x14ac:dyDescent="0.25">
      <c r="A120">
        <v>10</v>
      </c>
      <c r="B120" t="s">
        <v>29</v>
      </c>
      <c r="C120">
        <v>5</v>
      </c>
      <c r="D120" t="s">
        <v>129</v>
      </c>
      <c r="E120" t="s">
        <v>18</v>
      </c>
      <c r="F120" t="s">
        <v>128</v>
      </c>
      <c r="G120">
        <v>1</v>
      </c>
      <c r="H120">
        <f>G120</f>
        <v>1</v>
      </c>
      <c r="I120">
        <v>1</v>
      </c>
      <c r="J120" s="2">
        <v>41513</v>
      </c>
    </row>
    <row r="121" spans="1:10" x14ac:dyDescent="0.25">
      <c r="A121">
        <v>10</v>
      </c>
      <c r="B121" t="s">
        <v>29</v>
      </c>
      <c r="C121">
        <v>5</v>
      </c>
      <c r="D121" t="s">
        <v>129</v>
      </c>
      <c r="E121" t="s">
        <v>18</v>
      </c>
      <c r="F121" t="s">
        <v>215</v>
      </c>
      <c r="G121">
        <v>8</v>
      </c>
      <c r="H121">
        <f>G121</f>
        <v>8</v>
      </c>
      <c r="I121">
        <v>1</v>
      </c>
      <c r="J121" s="2">
        <v>41513</v>
      </c>
    </row>
    <row r="122" spans="1:10" x14ac:dyDescent="0.25">
      <c r="A122">
        <v>10</v>
      </c>
      <c r="B122" t="s">
        <v>29</v>
      </c>
      <c r="C122">
        <v>5</v>
      </c>
      <c r="D122" t="s">
        <v>129</v>
      </c>
      <c r="E122" t="s">
        <v>18</v>
      </c>
      <c r="F122" t="s">
        <v>156</v>
      </c>
      <c r="G122">
        <v>1</v>
      </c>
      <c r="H122">
        <v>0</v>
      </c>
      <c r="I122">
        <v>0</v>
      </c>
      <c r="J122" s="2">
        <v>41513</v>
      </c>
    </row>
    <row r="123" spans="1:10" x14ac:dyDescent="0.25">
      <c r="A123">
        <v>10</v>
      </c>
      <c r="B123" t="s">
        <v>29</v>
      </c>
      <c r="C123">
        <v>5</v>
      </c>
      <c r="D123" t="s">
        <v>129</v>
      </c>
      <c r="E123" t="s">
        <v>18</v>
      </c>
      <c r="F123" t="s">
        <v>179</v>
      </c>
      <c r="G123">
        <v>2</v>
      </c>
      <c r="H123">
        <f>G123</f>
        <v>2</v>
      </c>
      <c r="I123">
        <v>1</v>
      </c>
      <c r="J123" s="2">
        <v>41513</v>
      </c>
    </row>
    <row r="124" spans="1:10" x14ac:dyDescent="0.25">
      <c r="A124">
        <v>10</v>
      </c>
      <c r="B124" t="s">
        <v>29</v>
      </c>
      <c r="C124">
        <v>5</v>
      </c>
      <c r="D124" t="s">
        <v>129</v>
      </c>
      <c r="E124" t="s">
        <v>18</v>
      </c>
      <c r="F124" t="s">
        <v>236</v>
      </c>
      <c r="G124">
        <v>15</v>
      </c>
      <c r="H124">
        <v>0</v>
      </c>
      <c r="I124">
        <v>0</v>
      </c>
      <c r="J124" s="2">
        <v>41513</v>
      </c>
    </row>
    <row r="125" spans="1:10" x14ac:dyDescent="0.25">
      <c r="A125">
        <v>11</v>
      </c>
      <c r="B125" t="s">
        <v>16</v>
      </c>
      <c r="C125">
        <v>1</v>
      </c>
      <c r="D125" t="s">
        <v>26</v>
      </c>
      <c r="E125" t="s">
        <v>22</v>
      </c>
      <c r="F125" t="s">
        <v>23</v>
      </c>
      <c r="G125">
        <v>1</v>
      </c>
      <c r="H125">
        <f>G125</f>
        <v>1</v>
      </c>
      <c r="I125">
        <v>1</v>
      </c>
      <c r="J125" s="2">
        <v>41513</v>
      </c>
    </row>
    <row r="126" spans="1:10" x14ac:dyDescent="0.25">
      <c r="A126">
        <v>11</v>
      </c>
      <c r="B126" t="s">
        <v>16</v>
      </c>
      <c r="C126">
        <v>1</v>
      </c>
      <c r="D126" t="s">
        <v>26</v>
      </c>
      <c r="E126" t="s">
        <v>22</v>
      </c>
      <c r="F126" t="s">
        <v>78</v>
      </c>
      <c r="G126">
        <v>1</v>
      </c>
      <c r="H126">
        <f>G126</f>
        <v>1</v>
      </c>
      <c r="I126">
        <v>1</v>
      </c>
      <c r="J126" s="2">
        <v>41513</v>
      </c>
    </row>
    <row r="127" spans="1:10" x14ac:dyDescent="0.25">
      <c r="A127">
        <v>11</v>
      </c>
      <c r="B127" t="s">
        <v>16</v>
      </c>
      <c r="C127">
        <v>1</v>
      </c>
      <c r="D127" t="s">
        <v>26</v>
      </c>
      <c r="E127" t="s">
        <v>22</v>
      </c>
      <c r="F127" t="s">
        <v>218</v>
      </c>
      <c r="G127">
        <v>16</v>
      </c>
      <c r="H127">
        <f>G127</f>
        <v>16</v>
      </c>
      <c r="I127">
        <v>1</v>
      </c>
      <c r="J127" s="2">
        <v>41513</v>
      </c>
    </row>
    <row r="128" spans="1:10" x14ac:dyDescent="0.25">
      <c r="A128">
        <v>11</v>
      </c>
      <c r="B128" t="s">
        <v>16</v>
      </c>
      <c r="C128">
        <v>1</v>
      </c>
      <c r="D128" t="s">
        <v>26</v>
      </c>
      <c r="E128" t="s">
        <v>22</v>
      </c>
      <c r="F128" t="s">
        <v>235</v>
      </c>
      <c r="G128">
        <v>1</v>
      </c>
      <c r="H128">
        <v>0</v>
      </c>
      <c r="I128">
        <v>0</v>
      </c>
      <c r="J128" s="2">
        <v>41513</v>
      </c>
    </row>
    <row r="129" spans="1:10" x14ac:dyDescent="0.25">
      <c r="A129">
        <v>11</v>
      </c>
      <c r="B129" t="s">
        <v>16</v>
      </c>
      <c r="C129">
        <v>1</v>
      </c>
      <c r="D129" t="s">
        <v>26</v>
      </c>
      <c r="E129" t="s">
        <v>22</v>
      </c>
      <c r="F129" t="s">
        <v>233</v>
      </c>
      <c r="G129">
        <v>2</v>
      </c>
      <c r="H129">
        <v>0</v>
      </c>
      <c r="I129">
        <v>0</v>
      </c>
      <c r="J129" s="2">
        <v>41513</v>
      </c>
    </row>
    <row r="130" spans="1:10" x14ac:dyDescent="0.25">
      <c r="A130">
        <v>11</v>
      </c>
      <c r="B130" t="s">
        <v>16</v>
      </c>
      <c r="C130">
        <v>1</v>
      </c>
      <c r="D130" t="s">
        <v>26</v>
      </c>
      <c r="E130" t="s">
        <v>22</v>
      </c>
      <c r="F130" t="s">
        <v>142</v>
      </c>
      <c r="G130">
        <v>2</v>
      </c>
      <c r="H130">
        <f>G130</f>
        <v>2</v>
      </c>
      <c r="I130">
        <v>1</v>
      </c>
      <c r="J130" s="2">
        <v>41513</v>
      </c>
    </row>
    <row r="131" spans="1:10" x14ac:dyDescent="0.25">
      <c r="A131">
        <v>11</v>
      </c>
      <c r="B131" t="s">
        <v>16</v>
      </c>
      <c r="C131">
        <v>1</v>
      </c>
      <c r="D131" t="s">
        <v>26</v>
      </c>
      <c r="E131" t="s">
        <v>22</v>
      </c>
      <c r="F131" t="s">
        <v>147</v>
      </c>
      <c r="G131">
        <v>8</v>
      </c>
      <c r="H131">
        <f>G131</f>
        <v>8</v>
      </c>
      <c r="I131">
        <v>1</v>
      </c>
      <c r="J131" s="2">
        <v>41513</v>
      </c>
    </row>
    <row r="132" spans="1:10" x14ac:dyDescent="0.25">
      <c r="A132">
        <v>11</v>
      </c>
      <c r="B132" t="s">
        <v>16</v>
      </c>
      <c r="C132">
        <v>1</v>
      </c>
      <c r="D132" t="s">
        <v>26</v>
      </c>
      <c r="E132" t="s">
        <v>22</v>
      </c>
      <c r="F132" t="s">
        <v>156</v>
      </c>
      <c r="G132">
        <v>1</v>
      </c>
      <c r="H132">
        <v>0</v>
      </c>
      <c r="I132">
        <v>0</v>
      </c>
      <c r="J132" s="2">
        <v>41513</v>
      </c>
    </row>
    <row r="133" spans="1:10" x14ac:dyDescent="0.25">
      <c r="A133">
        <v>11</v>
      </c>
      <c r="B133" t="s">
        <v>16</v>
      </c>
      <c r="C133">
        <v>1</v>
      </c>
      <c r="D133" t="s">
        <v>26</v>
      </c>
      <c r="E133" t="s">
        <v>22</v>
      </c>
      <c r="F133" t="s">
        <v>169</v>
      </c>
      <c r="G133">
        <v>1</v>
      </c>
      <c r="H133">
        <v>0</v>
      </c>
      <c r="I133">
        <v>0</v>
      </c>
      <c r="J133" s="2">
        <v>41513</v>
      </c>
    </row>
    <row r="134" spans="1:10" x14ac:dyDescent="0.25">
      <c r="A134">
        <v>11</v>
      </c>
      <c r="B134" t="s">
        <v>16</v>
      </c>
      <c r="C134">
        <v>1</v>
      </c>
      <c r="D134" t="s">
        <v>26</v>
      </c>
      <c r="E134" t="s">
        <v>22</v>
      </c>
      <c r="F134" t="s">
        <v>178</v>
      </c>
      <c r="G134">
        <v>14</v>
      </c>
      <c r="H134">
        <v>0</v>
      </c>
      <c r="I134">
        <v>0</v>
      </c>
      <c r="J134" s="2">
        <v>41513</v>
      </c>
    </row>
    <row r="135" spans="1:10" x14ac:dyDescent="0.25">
      <c r="A135">
        <v>11</v>
      </c>
      <c r="B135" t="s">
        <v>16</v>
      </c>
      <c r="C135">
        <v>1</v>
      </c>
      <c r="D135" t="s">
        <v>26</v>
      </c>
      <c r="E135" t="s">
        <v>22</v>
      </c>
      <c r="F135" t="s">
        <v>179</v>
      </c>
      <c r="G135">
        <v>1</v>
      </c>
      <c r="H135">
        <f>G135</f>
        <v>1</v>
      </c>
      <c r="I135">
        <v>1</v>
      </c>
      <c r="J135" s="2">
        <v>41513</v>
      </c>
    </row>
    <row r="136" spans="1:10" x14ac:dyDescent="0.25">
      <c r="A136">
        <v>11</v>
      </c>
      <c r="B136" t="s">
        <v>16</v>
      </c>
      <c r="C136">
        <v>1</v>
      </c>
      <c r="D136" t="s">
        <v>27</v>
      </c>
      <c r="E136" t="s">
        <v>18</v>
      </c>
      <c r="F136" t="s">
        <v>23</v>
      </c>
      <c r="G136">
        <v>2</v>
      </c>
      <c r="H136">
        <f>G136</f>
        <v>2</v>
      </c>
      <c r="I136">
        <v>1</v>
      </c>
      <c r="J136" s="2">
        <v>41513</v>
      </c>
    </row>
    <row r="137" spans="1:10" x14ac:dyDescent="0.25">
      <c r="A137">
        <v>11</v>
      </c>
      <c r="B137" t="s">
        <v>16</v>
      </c>
      <c r="C137">
        <v>1</v>
      </c>
      <c r="D137" t="s">
        <v>27</v>
      </c>
      <c r="E137" t="s">
        <v>18</v>
      </c>
      <c r="F137" t="s">
        <v>238</v>
      </c>
      <c r="G137">
        <v>1</v>
      </c>
      <c r="H137">
        <v>0</v>
      </c>
      <c r="I137">
        <v>0</v>
      </c>
      <c r="J137" s="2">
        <v>41513</v>
      </c>
    </row>
    <row r="138" spans="1:10" x14ac:dyDescent="0.25">
      <c r="A138">
        <v>11</v>
      </c>
      <c r="B138" t="s">
        <v>16</v>
      </c>
      <c r="C138">
        <v>1</v>
      </c>
      <c r="D138" t="s">
        <v>27</v>
      </c>
      <c r="E138" t="s">
        <v>18</v>
      </c>
      <c r="F138" t="s">
        <v>78</v>
      </c>
      <c r="G138">
        <v>2</v>
      </c>
      <c r="H138">
        <f>G138</f>
        <v>2</v>
      </c>
      <c r="I138">
        <v>1</v>
      </c>
      <c r="J138" s="2">
        <v>41513</v>
      </c>
    </row>
    <row r="139" spans="1:10" x14ac:dyDescent="0.25">
      <c r="A139">
        <v>11</v>
      </c>
      <c r="B139" t="s">
        <v>16</v>
      </c>
      <c r="C139">
        <v>1</v>
      </c>
      <c r="D139" t="s">
        <v>27</v>
      </c>
      <c r="E139" t="s">
        <v>18</v>
      </c>
      <c r="F139" t="s">
        <v>218</v>
      </c>
      <c r="G139">
        <v>6</v>
      </c>
      <c r="H139">
        <f>G139</f>
        <v>6</v>
      </c>
      <c r="I139">
        <v>1</v>
      </c>
      <c r="J139" s="2">
        <v>41513</v>
      </c>
    </row>
    <row r="140" spans="1:10" x14ac:dyDescent="0.25">
      <c r="A140">
        <v>11</v>
      </c>
      <c r="B140" t="s">
        <v>16</v>
      </c>
      <c r="C140">
        <v>1</v>
      </c>
      <c r="D140" t="s">
        <v>27</v>
      </c>
      <c r="E140" t="s">
        <v>18</v>
      </c>
      <c r="F140" t="s">
        <v>142</v>
      </c>
      <c r="G140">
        <v>1</v>
      </c>
      <c r="H140">
        <f>G140</f>
        <v>1</v>
      </c>
      <c r="I140">
        <v>1</v>
      </c>
      <c r="J140" s="2">
        <v>41513</v>
      </c>
    </row>
    <row r="141" spans="1:10" x14ac:dyDescent="0.25">
      <c r="A141">
        <v>11</v>
      </c>
      <c r="B141" t="s">
        <v>16</v>
      </c>
      <c r="C141">
        <v>1</v>
      </c>
      <c r="D141" t="s">
        <v>27</v>
      </c>
      <c r="E141" t="s">
        <v>18</v>
      </c>
      <c r="F141" t="s">
        <v>147</v>
      </c>
      <c r="G141">
        <v>1</v>
      </c>
      <c r="H141">
        <f>G141</f>
        <v>1</v>
      </c>
      <c r="I141">
        <v>1</v>
      </c>
      <c r="J141" s="2">
        <v>41513</v>
      </c>
    </row>
    <row r="142" spans="1:10" x14ac:dyDescent="0.25">
      <c r="A142">
        <v>11</v>
      </c>
      <c r="B142" t="s">
        <v>16</v>
      </c>
      <c r="C142">
        <v>1</v>
      </c>
      <c r="D142" t="s">
        <v>27</v>
      </c>
      <c r="E142" t="s">
        <v>18</v>
      </c>
      <c r="F142" t="s">
        <v>156</v>
      </c>
      <c r="G142">
        <v>2</v>
      </c>
      <c r="H142">
        <v>0</v>
      </c>
      <c r="I142">
        <v>0</v>
      </c>
      <c r="J142" s="2">
        <v>41513</v>
      </c>
    </row>
    <row r="143" spans="1:10" x14ac:dyDescent="0.25">
      <c r="A143">
        <v>11</v>
      </c>
      <c r="B143" t="s">
        <v>16</v>
      </c>
      <c r="C143">
        <v>1</v>
      </c>
      <c r="D143" t="s">
        <v>27</v>
      </c>
      <c r="E143" t="s">
        <v>18</v>
      </c>
      <c r="F143" t="s">
        <v>232</v>
      </c>
      <c r="G143">
        <v>2</v>
      </c>
      <c r="H143">
        <v>0</v>
      </c>
      <c r="I143">
        <v>0</v>
      </c>
      <c r="J143" s="2">
        <v>41513</v>
      </c>
    </row>
    <row r="144" spans="1:10" x14ac:dyDescent="0.25">
      <c r="A144">
        <v>11</v>
      </c>
      <c r="B144" t="s">
        <v>16</v>
      </c>
      <c r="C144">
        <v>1</v>
      </c>
      <c r="D144" t="s">
        <v>27</v>
      </c>
      <c r="E144" t="s">
        <v>18</v>
      </c>
      <c r="F144" t="s">
        <v>178</v>
      </c>
      <c r="G144">
        <v>1</v>
      </c>
      <c r="H144">
        <v>0</v>
      </c>
      <c r="I144">
        <v>0</v>
      </c>
      <c r="J144" s="2">
        <v>41513</v>
      </c>
    </row>
    <row r="145" spans="1:10" x14ac:dyDescent="0.25">
      <c r="A145">
        <v>11</v>
      </c>
      <c r="B145" t="s">
        <v>16</v>
      </c>
      <c r="C145">
        <v>1</v>
      </c>
      <c r="D145" t="s">
        <v>27</v>
      </c>
      <c r="E145" t="s">
        <v>18</v>
      </c>
      <c r="F145" t="s">
        <v>179</v>
      </c>
      <c r="G145">
        <v>4</v>
      </c>
      <c r="H145">
        <f>G145</f>
        <v>4</v>
      </c>
      <c r="I145">
        <v>1</v>
      </c>
      <c r="J145" s="2">
        <v>41513</v>
      </c>
    </row>
    <row r="146" spans="1:10" x14ac:dyDescent="0.25">
      <c r="A146">
        <v>11</v>
      </c>
      <c r="B146" t="s">
        <v>16</v>
      </c>
      <c r="C146">
        <v>2</v>
      </c>
      <c r="D146" t="s">
        <v>106</v>
      </c>
      <c r="E146" t="s">
        <v>22</v>
      </c>
      <c r="F146" t="s">
        <v>78</v>
      </c>
      <c r="G146">
        <v>1</v>
      </c>
      <c r="H146">
        <f>G146</f>
        <v>1</v>
      </c>
      <c r="I146">
        <v>1</v>
      </c>
      <c r="J146" s="2">
        <v>41513</v>
      </c>
    </row>
    <row r="147" spans="1:10" x14ac:dyDescent="0.25">
      <c r="A147">
        <v>11</v>
      </c>
      <c r="B147" t="s">
        <v>16</v>
      </c>
      <c r="C147">
        <v>2</v>
      </c>
      <c r="D147" t="s">
        <v>106</v>
      </c>
      <c r="E147" t="s">
        <v>22</v>
      </c>
      <c r="F147" t="s">
        <v>218</v>
      </c>
      <c r="G147">
        <v>14</v>
      </c>
      <c r="H147">
        <f>G147</f>
        <v>14</v>
      </c>
      <c r="I147">
        <v>1</v>
      </c>
      <c r="J147" s="2">
        <v>41513</v>
      </c>
    </row>
    <row r="148" spans="1:10" x14ac:dyDescent="0.25">
      <c r="A148">
        <v>11</v>
      </c>
      <c r="B148" t="s">
        <v>16</v>
      </c>
      <c r="C148">
        <v>2</v>
      </c>
      <c r="D148" t="s">
        <v>106</v>
      </c>
      <c r="E148" t="s">
        <v>22</v>
      </c>
      <c r="F148" t="s">
        <v>235</v>
      </c>
      <c r="G148">
        <v>14</v>
      </c>
      <c r="H148">
        <v>0</v>
      </c>
      <c r="I148">
        <v>0</v>
      </c>
      <c r="J148" s="2">
        <v>41513</v>
      </c>
    </row>
    <row r="149" spans="1:10" x14ac:dyDescent="0.25">
      <c r="A149">
        <v>11</v>
      </c>
      <c r="B149" t="s">
        <v>16</v>
      </c>
      <c r="C149">
        <v>2</v>
      </c>
      <c r="D149" t="s">
        <v>106</v>
      </c>
      <c r="E149" t="s">
        <v>22</v>
      </c>
      <c r="F149" t="s">
        <v>233</v>
      </c>
      <c r="G149">
        <v>3</v>
      </c>
      <c r="H149">
        <v>0</v>
      </c>
      <c r="I149">
        <v>0</v>
      </c>
      <c r="J149" s="2">
        <v>41513</v>
      </c>
    </row>
    <row r="150" spans="1:10" x14ac:dyDescent="0.25">
      <c r="A150">
        <v>11</v>
      </c>
      <c r="B150" t="s">
        <v>16</v>
      </c>
      <c r="C150">
        <v>2</v>
      </c>
      <c r="D150" t="s">
        <v>106</v>
      </c>
      <c r="E150" t="s">
        <v>22</v>
      </c>
      <c r="F150" t="s">
        <v>147</v>
      </c>
      <c r="G150">
        <v>1</v>
      </c>
      <c r="H150">
        <f>G150</f>
        <v>1</v>
      </c>
      <c r="I150">
        <v>1</v>
      </c>
      <c r="J150" s="2">
        <v>41513</v>
      </c>
    </row>
    <row r="151" spans="1:10" x14ac:dyDescent="0.25">
      <c r="A151">
        <v>11</v>
      </c>
      <c r="B151" t="s">
        <v>16</v>
      </c>
      <c r="C151">
        <v>2</v>
      </c>
      <c r="D151" t="s">
        <v>106</v>
      </c>
      <c r="E151" t="s">
        <v>22</v>
      </c>
      <c r="F151" t="s">
        <v>174</v>
      </c>
      <c r="G151">
        <v>1</v>
      </c>
      <c r="H151">
        <v>0</v>
      </c>
      <c r="I151">
        <v>0</v>
      </c>
      <c r="J151" s="2">
        <v>41513</v>
      </c>
    </row>
    <row r="152" spans="1:10" x14ac:dyDescent="0.25">
      <c r="A152">
        <v>11</v>
      </c>
      <c r="B152" t="s">
        <v>16</v>
      </c>
      <c r="C152">
        <v>2</v>
      </c>
      <c r="D152" t="s">
        <v>106</v>
      </c>
      <c r="E152" t="s">
        <v>22</v>
      </c>
      <c r="F152" t="s">
        <v>178</v>
      </c>
      <c r="G152">
        <v>13</v>
      </c>
      <c r="H152">
        <v>0</v>
      </c>
      <c r="I152">
        <v>0</v>
      </c>
      <c r="J152" s="2">
        <v>41513</v>
      </c>
    </row>
    <row r="153" spans="1:10" x14ac:dyDescent="0.25">
      <c r="A153">
        <v>11</v>
      </c>
      <c r="B153" t="s">
        <v>16</v>
      </c>
      <c r="C153">
        <v>2</v>
      </c>
      <c r="D153" t="s">
        <v>17</v>
      </c>
      <c r="E153" t="s">
        <v>18</v>
      </c>
      <c r="F153" t="s">
        <v>23</v>
      </c>
      <c r="G153">
        <v>1</v>
      </c>
      <c r="H153">
        <f>G153</f>
        <v>1</v>
      </c>
      <c r="I153">
        <v>1</v>
      </c>
      <c r="J153" s="2">
        <v>41513</v>
      </c>
    </row>
    <row r="154" spans="1:10" x14ac:dyDescent="0.25">
      <c r="A154">
        <v>11</v>
      </c>
      <c r="B154" t="s">
        <v>16</v>
      </c>
      <c r="C154">
        <v>2</v>
      </c>
      <c r="D154" t="s">
        <v>17</v>
      </c>
      <c r="E154" t="s">
        <v>18</v>
      </c>
      <c r="F154" t="s">
        <v>78</v>
      </c>
      <c r="G154">
        <v>1</v>
      </c>
      <c r="H154">
        <f>G154</f>
        <v>1</v>
      </c>
      <c r="I154">
        <v>1</v>
      </c>
      <c r="J154" s="2">
        <v>41513</v>
      </c>
    </row>
    <row r="155" spans="1:10" x14ac:dyDescent="0.25">
      <c r="A155">
        <v>11</v>
      </c>
      <c r="B155" t="s">
        <v>16</v>
      </c>
      <c r="C155">
        <v>2</v>
      </c>
      <c r="D155" t="s">
        <v>17</v>
      </c>
      <c r="E155" t="s">
        <v>18</v>
      </c>
      <c r="F155" t="s">
        <v>218</v>
      </c>
      <c r="G155">
        <v>15</v>
      </c>
      <c r="H155">
        <f>G155</f>
        <v>15</v>
      </c>
      <c r="I155">
        <v>1</v>
      </c>
      <c r="J155" s="2">
        <v>41513</v>
      </c>
    </row>
    <row r="156" spans="1:10" x14ac:dyDescent="0.25">
      <c r="A156">
        <v>11</v>
      </c>
      <c r="B156" t="s">
        <v>16</v>
      </c>
      <c r="C156">
        <v>2</v>
      </c>
      <c r="D156" t="s">
        <v>17</v>
      </c>
      <c r="E156" t="s">
        <v>18</v>
      </c>
      <c r="F156" t="s">
        <v>233</v>
      </c>
      <c r="G156">
        <v>3</v>
      </c>
      <c r="H156">
        <v>0</v>
      </c>
      <c r="I156">
        <v>0</v>
      </c>
      <c r="J156" s="2">
        <v>41513</v>
      </c>
    </row>
    <row r="157" spans="1:10" x14ac:dyDescent="0.25">
      <c r="A157">
        <v>11</v>
      </c>
      <c r="B157" t="s">
        <v>16</v>
      </c>
      <c r="C157">
        <v>2</v>
      </c>
      <c r="D157" t="s">
        <v>17</v>
      </c>
      <c r="E157" t="s">
        <v>18</v>
      </c>
      <c r="F157" t="s">
        <v>142</v>
      </c>
      <c r="G157">
        <v>3</v>
      </c>
      <c r="H157">
        <f>G157</f>
        <v>3</v>
      </c>
      <c r="I157">
        <v>1</v>
      </c>
      <c r="J157" s="2">
        <v>41513</v>
      </c>
    </row>
    <row r="158" spans="1:10" x14ac:dyDescent="0.25">
      <c r="A158">
        <v>11</v>
      </c>
      <c r="B158" t="s">
        <v>16</v>
      </c>
      <c r="C158">
        <v>2</v>
      </c>
      <c r="D158" t="s">
        <v>17</v>
      </c>
      <c r="E158" t="s">
        <v>18</v>
      </c>
      <c r="F158" t="s">
        <v>156</v>
      </c>
      <c r="G158">
        <v>2</v>
      </c>
      <c r="H158">
        <v>0</v>
      </c>
      <c r="I158">
        <v>0</v>
      </c>
      <c r="J158" s="2">
        <v>41513</v>
      </c>
    </row>
    <row r="159" spans="1:10" x14ac:dyDescent="0.25">
      <c r="A159">
        <v>11</v>
      </c>
      <c r="B159" t="s">
        <v>16</v>
      </c>
      <c r="C159">
        <v>2</v>
      </c>
      <c r="D159" t="s">
        <v>17</v>
      </c>
      <c r="E159" t="s">
        <v>18</v>
      </c>
      <c r="F159" t="s">
        <v>169</v>
      </c>
      <c r="G159">
        <v>1</v>
      </c>
      <c r="H159">
        <v>0</v>
      </c>
      <c r="I159">
        <v>0</v>
      </c>
      <c r="J159" s="2">
        <v>41513</v>
      </c>
    </row>
    <row r="160" spans="1:10" x14ac:dyDescent="0.25">
      <c r="A160">
        <v>11</v>
      </c>
      <c r="B160" t="s">
        <v>16</v>
      </c>
      <c r="C160">
        <v>2</v>
      </c>
      <c r="D160" t="s">
        <v>17</v>
      </c>
      <c r="E160" t="s">
        <v>18</v>
      </c>
      <c r="F160" t="s">
        <v>178</v>
      </c>
      <c r="G160">
        <v>19</v>
      </c>
      <c r="H160">
        <v>0</v>
      </c>
      <c r="I160">
        <v>0</v>
      </c>
      <c r="J160" s="2">
        <v>41513</v>
      </c>
    </row>
    <row r="161" spans="1:10" x14ac:dyDescent="0.25">
      <c r="A161">
        <v>11</v>
      </c>
      <c r="B161" t="s">
        <v>16</v>
      </c>
      <c r="C161">
        <v>2</v>
      </c>
      <c r="D161" t="s">
        <v>17</v>
      </c>
      <c r="E161" t="s">
        <v>18</v>
      </c>
      <c r="F161" t="s">
        <v>181</v>
      </c>
      <c r="G161">
        <v>1</v>
      </c>
      <c r="H161">
        <v>0</v>
      </c>
      <c r="I161">
        <v>0</v>
      </c>
      <c r="J161" s="2">
        <v>41513</v>
      </c>
    </row>
    <row r="162" spans="1:10" x14ac:dyDescent="0.25">
      <c r="A162">
        <v>11</v>
      </c>
      <c r="B162" t="s">
        <v>16</v>
      </c>
      <c r="C162">
        <v>3</v>
      </c>
      <c r="D162" t="s">
        <v>86</v>
      </c>
      <c r="E162" t="s">
        <v>22</v>
      </c>
      <c r="F162" t="s">
        <v>238</v>
      </c>
      <c r="G162">
        <v>1</v>
      </c>
      <c r="H162">
        <v>0</v>
      </c>
      <c r="I162">
        <v>0</v>
      </c>
      <c r="J162" s="2">
        <v>41513</v>
      </c>
    </row>
    <row r="163" spans="1:10" x14ac:dyDescent="0.25">
      <c r="A163">
        <v>11</v>
      </c>
      <c r="B163" t="s">
        <v>16</v>
      </c>
      <c r="C163">
        <v>3</v>
      </c>
      <c r="D163" t="s">
        <v>86</v>
      </c>
      <c r="E163" t="s">
        <v>22</v>
      </c>
      <c r="F163" t="s">
        <v>78</v>
      </c>
      <c r="G163">
        <v>3</v>
      </c>
      <c r="H163">
        <f>G163</f>
        <v>3</v>
      </c>
      <c r="I163">
        <v>1</v>
      </c>
      <c r="J163" s="2">
        <v>41513</v>
      </c>
    </row>
    <row r="164" spans="1:10" x14ac:dyDescent="0.25">
      <c r="A164">
        <v>11</v>
      </c>
      <c r="B164" t="s">
        <v>16</v>
      </c>
      <c r="C164">
        <v>3</v>
      </c>
      <c r="D164" t="s">
        <v>86</v>
      </c>
      <c r="E164" t="s">
        <v>22</v>
      </c>
      <c r="F164" t="s">
        <v>218</v>
      </c>
      <c r="G164">
        <v>12</v>
      </c>
      <c r="H164">
        <f>G164</f>
        <v>12</v>
      </c>
      <c r="I164">
        <v>1</v>
      </c>
      <c r="J164" s="2">
        <v>41513</v>
      </c>
    </row>
    <row r="165" spans="1:10" x14ac:dyDescent="0.25">
      <c r="A165">
        <v>11</v>
      </c>
      <c r="B165" t="s">
        <v>16</v>
      </c>
      <c r="C165">
        <v>3</v>
      </c>
      <c r="D165" t="s">
        <v>86</v>
      </c>
      <c r="E165" t="s">
        <v>22</v>
      </c>
      <c r="F165" t="s">
        <v>233</v>
      </c>
      <c r="G165">
        <v>1</v>
      </c>
      <c r="H165">
        <v>0</v>
      </c>
      <c r="I165">
        <v>0</v>
      </c>
      <c r="J165" s="2">
        <v>41513</v>
      </c>
    </row>
    <row r="166" spans="1:10" x14ac:dyDescent="0.25">
      <c r="A166">
        <v>11</v>
      </c>
      <c r="B166" t="s">
        <v>16</v>
      </c>
      <c r="C166">
        <v>3</v>
      </c>
      <c r="D166" t="s">
        <v>86</v>
      </c>
      <c r="E166" t="s">
        <v>22</v>
      </c>
      <c r="F166" t="s">
        <v>156</v>
      </c>
      <c r="G166">
        <v>7</v>
      </c>
      <c r="H166">
        <v>0</v>
      </c>
      <c r="I166">
        <v>0</v>
      </c>
      <c r="J166" s="2">
        <v>41513</v>
      </c>
    </row>
    <row r="167" spans="1:10" x14ac:dyDescent="0.25">
      <c r="A167">
        <v>11</v>
      </c>
      <c r="B167" t="s">
        <v>16</v>
      </c>
      <c r="C167">
        <v>3</v>
      </c>
      <c r="D167" t="s">
        <v>28</v>
      </c>
      <c r="E167" t="s">
        <v>18</v>
      </c>
      <c r="F167" t="s">
        <v>23</v>
      </c>
      <c r="G167">
        <v>3</v>
      </c>
      <c r="H167">
        <f>G167</f>
        <v>3</v>
      </c>
      <c r="I167">
        <v>1</v>
      </c>
      <c r="J167" s="2">
        <v>41513</v>
      </c>
    </row>
    <row r="168" spans="1:10" x14ac:dyDescent="0.25">
      <c r="A168">
        <v>11</v>
      </c>
      <c r="B168" t="s">
        <v>16</v>
      </c>
      <c r="C168">
        <v>3</v>
      </c>
      <c r="D168" t="s">
        <v>28</v>
      </c>
      <c r="E168" t="s">
        <v>18</v>
      </c>
      <c r="F168" t="s">
        <v>78</v>
      </c>
      <c r="G168">
        <v>1</v>
      </c>
      <c r="H168">
        <f>G168</f>
        <v>1</v>
      </c>
      <c r="I168">
        <v>1</v>
      </c>
      <c r="J168" s="2">
        <v>41513</v>
      </c>
    </row>
    <row r="169" spans="1:10" x14ac:dyDescent="0.25">
      <c r="A169">
        <v>11</v>
      </c>
      <c r="B169" t="s">
        <v>16</v>
      </c>
      <c r="C169">
        <v>3</v>
      </c>
      <c r="D169" t="s">
        <v>28</v>
      </c>
      <c r="E169" t="s">
        <v>18</v>
      </c>
      <c r="F169" t="s">
        <v>218</v>
      </c>
      <c r="G169">
        <v>10</v>
      </c>
      <c r="H169">
        <f>G169</f>
        <v>10</v>
      </c>
      <c r="I169">
        <v>1</v>
      </c>
      <c r="J169" s="2">
        <v>41513</v>
      </c>
    </row>
    <row r="170" spans="1:10" x14ac:dyDescent="0.25">
      <c r="A170">
        <v>11</v>
      </c>
      <c r="B170" t="s">
        <v>16</v>
      </c>
      <c r="C170">
        <v>3</v>
      </c>
      <c r="D170" t="s">
        <v>28</v>
      </c>
      <c r="E170" t="s">
        <v>18</v>
      </c>
      <c r="F170" t="s">
        <v>156</v>
      </c>
      <c r="G170">
        <v>2</v>
      </c>
      <c r="H170">
        <v>0</v>
      </c>
      <c r="I170">
        <v>0</v>
      </c>
      <c r="J170" s="2">
        <v>41513</v>
      </c>
    </row>
    <row r="171" spans="1:10" x14ac:dyDescent="0.25">
      <c r="A171">
        <v>11</v>
      </c>
      <c r="B171" t="s">
        <v>16</v>
      </c>
      <c r="C171">
        <v>3</v>
      </c>
      <c r="D171" t="s">
        <v>28</v>
      </c>
      <c r="E171" t="s">
        <v>18</v>
      </c>
      <c r="F171" t="s">
        <v>178</v>
      </c>
      <c r="G171">
        <v>1</v>
      </c>
      <c r="H171">
        <v>0</v>
      </c>
      <c r="I171">
        <v>0</v>
      </c>
      <c r="J171" s="2">
        <v>41513</v>
      </c>
    </row>
    <row r="172" spans="1:10" x14ac:dyDescent="0.25">
      <c r="A172">
        <v>11</v>
      </c>
      <c r="B172" t="s">
        <v>16</v>
      </c>
      <c r="C172">
        <v>4</v>
      </c>
      <c r="D172" t="s">
        <v>87</v>
      </c>
      <c r="E172" t="s">
        <v>22</v>
      </c>
      <c r="F172" t="s">
        <v>78</v>
      </c>
      <c r="G172">
        <v>3</v>
      </c>
      <c r="H172">
        <f>G172</f>
        <v>3</v>
      </c>
      <c r="I172">
        <v>1</v>
      </c>
      <c r="J172" s="2">
        <v>41513</v>
      </c>
    </row>
    <row r="173" spans="1:10" x14ac:dyDescent="0.25">
      <c r="A173">
        <v>11</v>
      </c>
      <c r="B173" t="s">
        <v>16</v>
      </c>
      <c r="C173">
        <v>4</v>
      </c>
      <c r="D173" t="s">
        <v>87</v>
      </c>
      <c r="E173" t="s">
        <v>22</v>
      </c>
      <c r="F173" t="s">
        <v>218</v>
      </c>
      <c r="G173">
        <v>9</v>
      </c>
      <c r="H173">
        <f>G173</f>
        <v>9</v>
      </c>
      <c r="I173">
        <v>1</v>
      </c>
      <c r="J173" s="2">
        <v>41513</v>
      </c>
    </row>
    <row r="174" spans="1:10" x14ac:dyDescent="0.25">
      <c r="A174">
        <v>11</v>
      </c>
      <c r="B174" t="s">
        <v>16</v>
      </c>
      <c r="C174">
        <v>4</v>
      </c>
      <c r="D174" t="s">
        <v>87</v>
      </c>
      <c r="E174" t="s">
        <v>22</v>
      </c>
      <c r="F174" t="s">
        <v>142</v>
      </c>
      <c r="G174">
        <v>1</v>
      </c>
      <c r="H174">
        <f>G174</f>
        <v>1</v>
      </c>
      <c r="I174">
        <v>1</v>
      </c>
      <c r="J174" s="2">
        <v>41513</v>
      </c>
    </row>
    <row r="175" spans="1:10" x14ac:dyDescent="0.25">
      <c r="A175">
        <v>11</v>
      </c>
      <c r="B175" t="s">
        <v>16</v>
      </c>
      <c r="C175">
        <v>4</v>
      </c>
      <c r="D175" t="s">
        <v>87</v>
      </c>
      <c r="E175" t="s">
        <v>22</v>
      </c>
      <c r="F175" t="s">
        <v>156</v>
      </c>
      <c r="G175">
        <v>72</v>
      </c>
      <c r="H175">
        <v>0</v>
      </c>
      <c r="I175">
        <v>0</v>
      </c>
      <c r="J175" s="2">
        <v>41513</v>
      </c>
    </row>
    <row r="176" spans="1:10" x14ac:dyDescent="0.25">
      <c r="A176">
        <v>11</v>
      </c>
      <c r="B176" t="s">
        <v>16</v>
      </c>
      <c r="C176">
        <v>4</v>
      </c>
      <c r="D176" t="s">
        <v>87</v>
      </c>
      <c r="E176" t="s">
        <v>22</v>
      </c>
      <c r="F176" t="s">
        <v>179</v>
      </c>
      <c r="G176">
        <v>1</v>
      </c>
      <c r="H176">
        <f>G176</f>
        <v>1</v>
      </c>
      <c r="I176">
        <v>1</v>
      </c>
      <c r="J176" s="2">
        <v>41513</v>
      </c>
    </row>
    <row r="177" spans="1:10" x14ac:dyDescent="0.25">
      <c r="A177">
        <v>11</v>
      </c>
      <c r="B177" t="s">
        <v>16</v>
      </c>
      <c r="C177">
        <v>4</v>
      </c>
      <c r="D177" t="s">
        <v>88</v>
      </c>
      <c r="E177" t="s">
        <v>18</v>
      </c>
      <c r="F177" t="s">
        <v>78</v>
      </c>
      <c r="G177">
        <v>1</v>
      </c>
      <c r="H177">
        <f>G177</f>
        <v>1</v>
      </c>
      <c r="I177">
        <v>1</v>
      </c>
      <c r="J177" s="2">
        <v>41513</v>
      </c>
    </row>
    <row r="178" spans="1:10" x14ac:dyDescent="0.25">
      <c r="A178">
        <v>11</v>
      </c>
      <c r="B178" t="s">
        <v>16</v>
      </c>
      <c r="C178">
        <v>4</v>
      </c>
      <c r="D178" t="s">
        <v>88</v>
      </c>
      <c r="E178" t="s">
        <v>18</v>
      </c>
      <c r="F178" t="s">
        <v>233</v>
      </c>
      <c r="G178">
        <v>2</v>
      </c>
      <c r="H178">
        <v>0</v>
      </c>
      <c r="I178">
        <v>0</v>
      </c>
      <c r="J178" s="2">
        <v>41513</v>
      </c>
    </row>
    <row r="179" spans="1:10" x14ac:dyDescent="0.25">
      <c r="A179">
        <v>11</v>
      </c>
      <c r="B179" t="s">
        <v>16</v>
      </c>
      <c r="C179">
        <v>4</v>
      </c>
      <c r="D179" t="s">
        <v>88</v>
      </c>
      <c r="E179" t="s">
        <v>18</v>
      </c>
      <c r="F179" t="s">
        <v>156</v>
      </c>
      <c r="G179">
        <v>24</v>
      </c>
      <c r="H179">
        <v>0</v>
      </c>
      <c r="I179">
        <v>0</v>
      </c>
      <c r="J179" s="2">
        <v>41513</v>
      </c>
    </row>
    <row r="180" spans="1:10" x14ac:dyDescent="0.25">
      <c r="A180">
        <v>11</v>
      </c>
      <c r="B180" t="s">
        <v>16</v>
      </c>
      <c r="C180">
        <v>4</v>
      </c>
      <c r="D180" t="s">
        <v>88</v>
      </c>
      <c r="E180" t="s">
        <v>18</v>
      </c>
      <c r="F180" t="s">
        <v>181</v>
      </c>
      <c r="G180">
        <v>1</v>
      </c>
      <c r="H180">
        <v>0</v>
      </c>
      <c r="I180">
        <v>0</v>
      </c>
      <c r="J180" s="2">
        <v>41513</v>
      </c>
    </row>
    <row r="181" spans="1:10" x14ac:dyDescent="0.25">
      <c r="A181">
        <v>11</v>
      </c>
      <c r="B181" t="s">
        <v>16</v>
      </c>
      <c r="C181">
        <v>5</v>
      </c>
      <c r="D181" t="s">
        <v>89</v>
      </c>
      <c r="E181" t="s">
        <v>22</v>
      </c>
      <c r="F181" t="s">
        <v>142</v>
      </c>
      <c r="G181">
        <v>1</v>
      </c>
      <c r="H181">
        <f>G181</f>
        <v>1</v>
      </c>
      <c r="I181">
        <v>1</v>
      </c>
      <c r="J181" s="2">
        <v>41513</v>
      </c>
    </row>
    <row r="182" spans="1:10" x14ac:dyDescent="0.25">
      <c r="A182">
        <v>11</v>
      </c>
      <c r="B182" t="s">
        <v>16</v>
      </c>
      <c r="C182">
        <v>5</v>
      </c>
      <c r="D182" t="s">
        <v>89</v>
      </c>
      <c r="E182" t="s">
        <v>22</v>
      </c>
      <c r="F182" t="s">
        <v>156</v>
      </c>
      <c r="G182">
        <v>27</v>
      </c>
      <c r="H182">
        <v>0</v>
      </c>
      <c r="I182">
        <v>0</v>
      </c>
      <c r="J182" s="2">
        <v>41513</v>
      </c>
    </row>
    <row r="183" spans="1:10" x14ac:dyDescent="0.25">
      <c r="A183">
        <v>11</v>
      </c>
      <c r="B183" t="s">
        <v>16</v>
      </c>
      <c r="C183">
        <v>5</v>
      </c>
      <c r="D183" t="s">
        <v>89</v>
      </c>
      <c r="E183" t="s">
        <v>22</v>
      </c>
      <c r="F183" t="s">
        <v>232</v>
      </c>
      <c r="G183">
        <v>4</v>
      </c>
      <c r="H183">
        <v>0</v>
      </c>
      <c r="I183">
        <v>0</v>
      </c>
      <c r="J183" s="2">
        <v>41513</v>
      </c>
    </row>
    <row r="184" spans="1:10" x14ac:dyDescent="0.25">
      <c r="A184">
        <v>11</v>
      </c>
      <c r="B184" t="s">
        <v>16</v>
      </c>
      <c r="C184">
        <v>5</v>
      </c>
      <c r="D184" t="s">
        <v>89</v>
      </c>
      <c r="E184" t="s">
        <v>22</v>
      </c>
      <c r="F184" t="s">
        <v>181</v>
      </c>
      <c r="G184">
        <v>1</v>
      </c>
      <c r="H184">
        <v>0</v>
      </c>
      <c r="I184">
        <v>0</v>
      </c>
      <c r="J184" s="2">
        <v>41513</v>
      </c>
    </row>
    <row r="185" spans="1:10" x14ac:dyDescent="0.25">
      <c r="A185">
        <v>11</v>
      </c>
      <c r="B185" t="s">
        <v>16</v>
      </c>
      <c r="C185">
        <v>5</v>
      </c>
      <c r="D185" t="s">
        <v>90</v>
      </c>
      <c r="E185" t="s">
        <v>18</v>
      </c>
      <c r="F185" t="s">
        <v>78</v>
      </c>
      <c r="G185">
        <v>1</v>
      </c>
      <c r="H185">
        <f>G185</f>
        <v>1</v>
      </c>
      <c r="I185">
        <v>1</v>
      </c>
      <c r="J185" s="2">
        <v>41513</v>
      </c>
    </row>
    <row r="186" spans="1:10" x14ac:dyDescent="0.25">
      <c r="A186">
        <v>11</v>
      </c>
      <c r="B186" t="s">
        <v>16</v>
      </c>
      <c r="C186">
        <v>5</v>
      </c>
      <c r="D186" t="s">
        <v>90</v>
      </c>
      <c r="E186" t="s">
        <v>18</v>
      </c>
      <c r="F186" t="s">
        <v>233</v>
      </c>
      <c r="G186">
        <v>6</v>
      </c>
      <c r="H186">
        <v>0</v>
      </c>
      <c r="I186">
        <v>0</v>
      </c>
      <c r="J186" s="2">
        <v>41513</v>
      </c>
    </row>
    <row r="187" spans="1:10" x14ac:dyDescent="0.25">
      <c r="A187">
        <v>11</v>
      </c>
      <c r="B187" t="s">
        <v>16</v>
      </c>
      <c r="C187">
        <v>5</v>
      </c>
      <c r="D187" t="s">
        <v>90</v>
      </c>
      <c r="E187" t="s">
        <v>18</v>
      </c>
      <c r="F187" t="s">
        <v>147</v>
      </c>
      <c r="G187">
        <v>3</v>
      </c>
      <c r="H187">
        <f>G187</f>
        <v>3</v>
      </c>
      <c r="I187">
        <v>1</v>
      </c>
      <c r="J187" s="2">
        <v>41513</v>
      </c>
    </row>
    <row r="188" spans="1:10" x14ac:dyDescent="0.25">
      <c r="A188">
        <v>11</v>
      </c>
      <c r="B188" t="s">
        <v>16</v>
      </c>
      <c r="C188">
        <v>5</v>
      </c>
      <c r="D188" t="s">
        <v>90</v>
      </c>
      <c r="E188" t="s">
        <v>18</v>
      </c>
      <c r="F188" t="s">
        <v>156</v>
      </c>
      <c r="G188">
        <v>9</v>
      </c>
      <c r="H188">
        <v>0</v>
      </c>
      <c r="I188">
        <v>0</v>
      </c>
      <c r="J188" s="2">
        <v>41513</v>
      </c>
    </row>
    <row r="189" spans="1:10" x14ac:dyDescent="0.25">
      <c r="A189">
        <v>11</v>
      </c>
      <c r="B189" t="s">
        <v>16</v>
      </c>
      <c r="C189">
        <v>5</v>
      </c>
      <c r="D189" t="s">
        <v>90</v>
      </c>
      <c r="E189" t="s">
        <v>18</v>
      </c>
      <c r="F189" t="s">
        <v>232</v>
      </c>
      <c r="G189">
        <v>3</v>
      </c>
      <c r="H189">
        <v>0</v>
      </c>
      <c r="I189">
        <v>0</v>
      </c>
      <c r="J189" s="2">
        <v>41513</v>
      </c>
    </row>
    <row r="190" spans="1:10" x14ac:dyDescent="0.25">
      <c r="A190">
        <v>11</v>
      </c>
      <c r="B190" t="s">
        <v>16</v>
      </c>
      <c r="C190">
        <v>5</v>
      </c>
      <c r="D190" t="s">
        <v>90</v>
      </c>
      <c r="E190" t="s">
        <v>18</v>
      </c>
      <c r="F190" t="s">
        <v>179</v>
      </c>
      <c r="G190">
        <v>1</v>
      </c>
      <c r="H190">
        <f>G190</f>
        <v>1</v>
      </c>
      <c r="I190">
        <v>1</v>
      </c>
      <c r="J190" s="2">
        <v>41513</v>
      </c>
    </row>
    <row r="191" spans="1:10" x14ac:dyDescent="0.25">
      <c r="A191">
        <v>11</v>
      </c>
      <c r="B191" t="s">
        <v>29</v>
      </c>
      <c r="C191">
        <v>1</v>
      </c>
      <c r="D191" t="s">
        <v>107</v>
      </c>
      <c r="E191" t="s">
        <v>22</v>
      </c>
      <c r="F191" t="s">
        <v>78</v>
      </c>
      <c r="G191">
        <v>3</v>
      </c>
      <c r="H191">
        <f>G191</f>
        <v>3</v>
      </c>
      <c r="I191">
        <v>1</v>
      </c>
      <c r="J191" s="2">
        <v>41513</v>
      </c>
    </row>
    <row r="192" spans="1:10" x14ac:dyDescent="0.25">
      <c r="A192">
        <v>11</v>
      </c>
      <c r="B192" t="s">
        <v>29</v>
      </c>
      <c r="C192">
        <v>1</v>
      </c>
      <c r="D192" t="s">
        <v>107</v>
      </c>
      <c r="E192" t="s">
        <v>22</v>
      </c>
      <c r="F192" t="s">
        <v>218</v>
      </c>
      <c r="G192">
        <v>5</v>
      </c>
      <c r="H192">
        <f>G192</f>
        <v>5</v>
      </c>
      <c r="I192">
        <v>1</v>
      </c>
      <c r="J192" s="2">
        <v>41513</v>
      </c>
    </row>
    <row r="193" spans="1:10" x14ac:dyDescent="0.25">
      <c r="A193">
        <v>11</v>
      </c>
      <c r="B193" t="s">
        <v>29</v>
      </c>
      <c r="C193">
        <v>1</v>
      </c>
      <c r="D193" t="s">
        <v>107</v>
      </c>
      <c r="E193" t="s">
        <v>22</v>
      </c>
      <c r="F193" t="s">
        <v>235</v>
      </c>
      <c r="G193">
        <v>4</v>
      </c>
      <c r="H193">
        <v>0</v>
      </c>
      <c r="I193">
        <v>0</v>
      </c>
      <c r="J193" s="2">
        <v>41513</v>
      </c>
    </row>
    <row r="194" spans="1:10" x14ac:dyDescent="0.25">
      <c r="A194">
        <v>11</v>
      </c>
      <c r="B194" t="s">
        <v>29</v>
      </c>
      <c r="C194">
        <v>1</v>
      </c>
      <c r="D194" t="s">
        <v>107</v>
      </c>
      <c r="E194" t="s">
        <v>22</v>
      </c>
      <c r="F194" t="s">
        <v>233</v>
      </c>
      <c r="G194">
        <v>1</v>
      </c>
      <c r="H194">
        <v>0</v>
      </c>
      <c r="I194">
        <v>0</v>
      </c>
      <c r="J194" s="2">
        <v>41513</v>
      </c>
    </row>
    <row r="195" spans="1:10" x14ac:dyDescent="0.25">
      <c r="A195">
        <v>11</v>
      </c>
      <c r="B195" t="s">
        <v>29</v>
      </c>
      <c r="C195">
        <v>1</v>
      </c>
      <c r="D195" t="s">
        <v>107</v>
      </c>
      <c r="E195" t="s">
        <v>22</v>
      </c>
      <c r="F195" t="s">
        <v>142</v>
      </c>
      <c r="G195">
        <v>4</v>
      </c>
      <c r="H195">
        <f>G195</f>
        <v>4</v>
      </c>
      <c r="I195">
        <v>1</v>
      </c>
      <c r="J195" s="2">
        <v>41513</v>
      </c>
    </row>
    <row r="196" spans="1:10" x14ac:dyDescent="0.25">
      <c r="A196">
        <v>11</v>
      </c>
      <c r="B196" t="s">
        <v>29</v>
      </c>
      <c r="C196">
        <v>1</v>
      </c>
      <c r="D196" t="s">
        <v>107</v>
      </c>
      <c r="E196" t="s">
        <v>22</v>
      </c>
      <c r="F196" t="s">
        <v>164</v>
      </c>
      <c r="G196">
        <v>10</v>
      </c>
      <c r="H196">
        <f>G196</f>
        <v>10</v>
      </c>
      <c r="I196">
        <v>1</v>
      </c>
      <c r="J196" s="2">
        <v>41513</v>
      </c>
    </row>
    <row r="197" spans="1:10" x14ac:dyDescent="0.25">
      <c r="A197">
        <v>11</v>
      </c>
      <c r="B197" t="s">
        <v>29</v>
      </c>
      <c r="C197">
        <v>1</v>
      </c>
      <c r="D197" t="s">
        <v>107</v>
      </c>
      <c r="E197" t="s">
        <v>22</v>
      </c>
      <c r="F197" t="s">
        <v>231</v>
      </c>
      <c r="G197">
        <v>5</v>
      </c>
      <c r="H197">
        <v>0</v>
      </c>
      <c r="I197">
        <v>0</v>
      </c>
      <c r="J197" s="2">
        <v>41513</v>
      </c>
    </row>
    <row r="198" spans="1:10" x14ac:dyDescent="0.25">
      <c r="A198">
        <v>11</v>
      </c>
      <c r="B198" t="s">
        <v>29</v>
      </c>
      <c r="C198">
        <v>1</v>
      </c>
      <c r="D198" t="s">
        <v>107</v>
      </c>
      <c r="E198" t="s">
        <v>22</v>
      </c>
      <c r="F198" t="s">
        <v>177</v>
      </c>
      <c r="G198">
        <v>3</v>
      </c>
      <c r="H198">
        <v>0</v>
      </c>
      <c r="I198">
        <v>0</v>
      </c>
      <c r="J198" s="2">
        <v>41513</v>
      </c>
    </row>
    <row r="199" spans="1:10" x14ac:dyDescent="0.25">
      <c r="A199">
        <v>11</v>
      </c>
      <c r="B199" t="s">
        <v>29</v>
      </c>
      <c r="C199">
        <v>1</v>
      </c>
      <c r="D199" t="s">
        <v>107</v>
      </c>
      <c r="E199" t="s">
        <v>22</v>
      </c>
      <c r="F199" t="s">
        <v>180</v>
      </c>
      <c r="G199">
        <v>16</v>
      </c>
      <c r="H199">
        <f>G199</f>
        <v>16</v>
      </c>
      <c r="I199">
        <v>1</v>
      </c>
      <c r="J199" s="2">
        <v>41513</v>
      </c>
    </row>
    <row r="200" spans="1:10" x14ac:dyDescent="0.25">
      <c r="A200">
        <v>11</v>
      </c>
      <c r="B200" t="s">
        <v>29</v>
      </c>
      <c r="C200">
        <v>1</v>
      </c>
      <c r="D200" t="s">
        <v>107</v>
      </c>
      <c r="E200" t="s">
        <v>22</v>
      </c>
      <c r="F200" t="s">
        <v>181</v>
      </c>
      <c r="G200">
        <v>1</v>
      </c>
      <c r="H200">
        <v>0</v>
      </c>
      <c r="I200">
        <v>0</v>
      </c>
      <c r="J200" s="2">
        <v>41513</v>
      </c>
    </row>
    <row r="201" spans="1:10" x14ac:dyDescent="0.25">
      <c r="A201">
        <v>11</v>
      </c>
      <c r="B201" t="s">
        <v>29</v>
      </c>
      <c r="C201">
        <v>1</v>
      </c>
      <c r="D201" t="s">
        <v>61</v>
      </c>
      <c r="E201" t="s">
        <v>18</v>
      </c>
      <c r="F201" t="s">
        <v>238</v>
      </c>
      <c r="G201">
        <v>1</v>
      </c>
      <c r="H201">
        <v>0</v>
      </c>
      <c r="I201">
        <v>0</v>
      </c>
      <c r="J201" s="2">
        <v>41513</v>
      </c>
    </row>
    <row r="202" spans="1:10" x14ac:dyDescent="0.25">
      <c r="A202">
        <v>11</v>
      </c>
      <c r="B202" t="s">
        <v>29</v>
      </c>
      <c r="C202">
        <v>1</v>
      </c>
      <c r="D202" t="s">
        <v>61</v>
      </c>
      <c r="E202" t="s">
        <v>18</v>
      </c>
      <c r="F202" t="s">
        <v>78</v>
      </c>
      <c r="G202">
        <v>1</v>
      </c>
      <c r="H202">
        <f>G202</f>
        <v>1</v>
      </c>
      <c r="I202">
        <v>1</v>
      </c>
      <c r="J202" s="2">
        <v>41513</v>
      </c>
    </row>
    <row r="203" spans="1:10" x14ac:dyDescent="0.25">
      <c r="A203">
        <v>11</v>
      </c>
      <c r="B203" t="s">
        <v>29</v>
      </c>
      <c r="C203">
        <v>1</v>
      </c>
      <c r="D203" t="s">
        <v>61</v>
      </c>
      <c r="E203" t="s">
        <v>18</v>
      </c>
      <c r="F203" t="s">
        <v>218</v>
      </c>
      <c r="G203">
        <v>3</v>
      </c>
      <c r="H203">
        <f>G203</f>
        <v>3</v>
      </c>
      <c r="I203">
        <v>1</v>
      </c>
      <c r="J203" s="2">
        <v>41513</v>
      </c>
    </row>
    <row r="204" spans="1:10" x14ac:dyDescent="0.25">
      <c r="A204">
        <v>11</v>
      </c>
      <c r="B204" t="s">
        <v>29</v>
      </c>
      <c r="C204">
        <v>1</v>
      </c>
      <c r="D204" t="s">
        <v>61</v>
      </c>
      <c r="E204" t="s">
        <v>18</v>
      </c>
      <c r="F204" t="s">
        <v>142</v>
      </c>
      <c r="G204">
        <v>1</v>
      </c>
      <c r="H204">
        <f>G204</f>
        <v>1</v>
      </c>
      <c r="I204">
        <v>1</v>
      </c>
      <c r="J204" s="2">
        <v>41513</v>
      </c>
    </row>
    <row r="205" spans="1:10" x14ac:dyDescent="0.25">
      <c r="A205">
        <v>11</v>
      </c>
      <c r="B205" t="s">
        <v>29</v>
      </c>
      <c r="C205">
        <v>1</v>
      </c>
      <c r="D205" t="s">
        <v>61</v>
      </c>
      <c r="E205" t="s">
        <v>18</v>
      </c>
      <c r="F205" t="s">
        <v>146</v>
      </c>
      <c r="G205">
        <v>1</v>
      </c>
      <c r="H205">
        <v>0</v>
      </c>
      <c r="I205">
        <v>0</v>
      </c>
      <c r="J205" s="2">
        <v>41513</v>
      </c>
    </row>
    <row r="206" spans="1:10" x14ac:dyDescent="0.25">
      <c r="A206">
        <v>11</v>
      </c>
      <c r="B206" t="s">
        <v>29</v>
      </c>
      <c r="C206">
        <v>1</v>
      </c>
      <c r="D206" t="s">
        <v>61</v>
      </c>
      <c r="E206" t="s">
        <v>18</v>
      </c>
      <c r="F206" t="s">
        <v>164</v>
      </c>
      <c r="G206">
        <v>10</v>
      </c>
      <c r="H206">
        <f>G206</f>
        <v>10</v>
      </c>
      <c r="I206">
        <v>1</v>
      </c>
      <c r="J206" s="2">
        <v>41513</v>
      </c>
    </row>
    <row r="207" spans="1:10" x14ac:dyDescent="0.25">
      <c r="A207">
        <v>11</v>
      </c>
      <c r="B207" t="s">
        <v>29</v>
      </c>
      <c r="C207">
        <v>1</v>
      </c>
      <c r="D207" t="s">
        <v>61</v>
      </c>
      <c r="E207" t="s">
        <v>18</v>
      </c>
      <c r="F207" t="s">
        <v>231</v>
      </c>
      <c r="G207">
        <v>1</v>
      </c>
      <c r="H207">
        <v>0</v>
      </c>
      <c r="I207">
        <v>0</v>
      </c>
      <c r="J207" s="2">
        <v>41513</v>
      </c>
    </row>
    <row r="208" spans="1:10" x14ac:dyDescent="0.25">
      <c r="A208">
        <v>11</v>
      </c>
      <c r="B208" t="s">
        <v>29</v>
      </c>
      <c r="C208">
        <v>1</v>
      </c>
      <c r="D208" t="s">
        <v>61</v>
      </c>
      <c r="E208" t="s">
        <v>18</v>
      </c>
      <c r="F208" t="s">
        <v>180</v>
      </c>
      <c r="G208">
        <v>13</v>
      </c>
      <c r="H208">
        <f>G208</f>
        <v>13</v>
      </c>
      <c r="I208">
        <v>1</v>
      </c>
      <c r="J208" s="2">
        <v>41513</v>
      </c>
    </row>
    <row r="209" spans="1:10" x14ac:dyDescent="0.25">
      <c r="A209">
        <v>11</v>
      </c>
      <c r="B209" t="s">
        <v>29</v>
      </c>
      <c r="C209">
        <v>1</v>
      </c>
      <c r="D209" t="s">
        <v>61</v>
      </c>
      <c r="E209" t="s">
        <v>18</v>
      </c>
      <c r="F209" t="s">
        <v>181</v>
      </c>
      <c r="G209">
        <v>2</v>
      </c>
      <c r="H209">
        <v>0</v>
      </c>
      <c r="I209">
        <v>0</v>
      </c>
      <c r="J209" s="2">
        <v>41513</v>
      </c>
    </row>
    <row r="210" spans="1:10" x14ac:dyDescent="0.25">
      <c r="A210">
        <v>11</v>
      </c>
      <c r="B210" t="s">
        <v>29</v>
      </c>
      <c r="C210">
        <v>2</v>
      </c>
      <c r="D210" t="s">
        <v>30</v>
      </c>
      <c r="E210" t="s">
        <v>22</v>
      </c>
      <c r="F210" t="s">
        <v>23</v>
      </c>
      <c r="G210">
        <v>1</v>
      </c>
      <c r="H210">
        <f>G210</f>
        <v>1</v>
      </c>
      <c r="I210">
        <v>1</v>
      </c>
      <c r="J210" s="2">
        <v>41513</v>
      </c>
    </row>
    <row r="211" spans="1:10" x14ac:dyDescent="0.25">
      <c r="A211">
        <v>11</v>
      </c>
      <c r="B211" t="s">
        <v>29</v>
      </c>
      <c r="C211">
        <v>2</v>
      </c>
      <c r="D211" t="s">
        <v>30</v>
      </c>
      <c r="E211" t="s">
        <v>22</v>
      </c>
      <c r="F211" t="s">
        <v>239</v>
      </c>
      <c r="G211">
        <v>1</v>
      </c>
      <c r="H211">
        <v>0</v>
      </c>
      <c r="I211">
        <v>0</v>
      </c>
      <c r="J211" s="2">
        <v>41513</v>
      </c>
    </row>
    <row r="212" spans="1:10" x14ac:dyDescent="0.25">
      <c r="A212">
        <v>11</v>
      </c>
      <c r="B212" t="s">
        <v>29</v>
      </c>
      <c r="C212">
        <v>2</v>
      </c>
      <c r="D212" t="s">
        <v>30</v>
      </c>
      <c r="E212" t="s">
        <v>22</v>
      </c>
      <c r="F212" t="s">
        <v>78</v>
      </c>
      <c r="G212">
        <v>3</v>
      </c>
      <c r="H212">
        <f>G212</f>
        <v>3</v>
      </c>
      <c r="I212">
        <v>1</v>
      </c>
      <c r="J212" s="2">
        <v>41513</v>
      </c>
    </row>
    <row r="213" spans="1:10" x14ac:dyDescent="0.25">
      <c r="A213">
        <v>11</v>
      </c>
      <c r="B213" t="s">
        <v>29</v>
      </c>
      <c r="C213">
        <v>2</v>
      </c>
      <c r="D213" t="s">
        <v>30</v>
      </c>
      <c r="E213" t="s">
        <v>22</v>
      </c>
      <c r="F213" t="s">
        <v>218</v>
      </c>
      <c r="G213">
        <v>5</v>
      </c>
      <c r="H213">
        <f>G213</f>
        <v>5</v>
      </c>
      <c r="I213">
        <v>1</v>
      </c>
      <c r="J213" s="2">
        <v>41513</v>
      </c>
    </row>
    <row r="214" spans="1:10" x14ac:dyDescent="0.25">
      <c r="A214">
        <v>11</v>
      </c>
      <c r="B214" t="s">
        <v>29</v>
      </c>
      <c r="C214">
        <v>2</v>
      </c>
      <c r="D214" t="s">
        <v>30</v>
      </c>
      <c r="E214" t="s">
        <v>22</v>
      </c>
      <c r="F214" t="s">
        <v>235</v>
      </c>
      <c r="G214">
        <v>10</v>
      </c>
      <c r="H214">
        <v>0</v>
      </c>
      <c r="I214">
        <v>0</v>
      </c>
      <c r="J214" s="2">
        <v>41513</v>
      </c>
    </row>
    <row r="215" spans="1:10" x14ac:dyDescent="0.25">
      <c r="A215">
        <v>11</v>
      </c>
      <c r="B215" t="s">
        <v>29</v>
      </c>
      <c r="C215">
        <v>2</v>
      </c>
      <c r="D215" t="s">
        <v>30</v>
      </c>
      <c r="E215" t="s">
        <v>22</v>
      </c>
      <c r="F215" t="s">
        <v>233</v>
      </c>
      <c r="G215">
        <v>2</v>
      </c>
      <c r="H215">
        <v>0</v>
      </c>
      <c r="I215">
        <v>0</v>
      </c>
      <c r="J215" s="2">
        <v>41513</v>
      </c>
    </row>
    <row r="216" spans="1:10" x14ac:dyDescent="0.25">
      <c r="A216">
        <v>11</v>
      </c>
      <c r="B216" t="s">
        <v>29</v>
      </c>
      <c r="C216">
        <v>2</v>
      </c>
      <c r="D216" t="s">
        <v>30</v>
      </c>
      <c r="E216" t="s">
        <v>22</v>
      </c>
      <c r="F216" t="s">
        <v>226</v>
      </c>
      <c r="G216">
        <v>1</v>
      </c>
      <c r="H216">
        <v>0</v>
      </c>
      <c r="I216">
        <v>0</v>
      </c>
      <c r="J216" s="2">
        <v>41513</v>
      </c>
    </row>
    <row r="217" spans="1:10" x14ac:dyDescent="0.25">
      <c r="A217">
        <v>11</v>
      </c>
      <c r="B217" t="s">
        <v>29</v>
      </c>
      <c r="C217">
        <v>2</v>
      </c>
      <c r="D217" t="s">
        <v>30</v>
      </c>
      <c r="E217" t="s">
        <v>22</v>
      </c>
      <c r="F217" t="s">
        <v>128</v>
      </c>
      <c r="G217">
        <v>1</v>
      </c>
      <c r="H217">
        <f>G217</f>
        <v>1</v>
      </c>
      <c r="I217">
        <v>1</v>
      </c>
      <c r="J217" s="2">
        <v>41513</v>
      </c>
    </row>
    <row r="218" spans="1:10" x14ac:dyDescent="0.25">
      <c r="A218">
        <v>11</v>
      </c>
      <c r="B218" t="s">
        <v>29</v>
      </c>
      <c r="C218">
        <v>2</v>
      </c>
      <c r="D218" t="s">
        <v>30</v>
      </c>
      <c r="E218" t="s">
        <v>22</v>
      </c>
      <c r="F218" t="s">
        <v>156</v>
      </c>
      <c r="G218">
        <v>2</v>
      </c>
      <c r="H218">
        <v>0</v>
      </c>
      <c r="I218">
        <v>0</v>
      </c>
      <c r="J218" s="2">
        <v>41513</v>
      </c>
    </row>
    <row r="219" spans="1:10" x14ac:dyDescent="0.25">
      <c r="A219">
        <v>11</v>
      </c>
      <c r="B219" t="s">
        <v>29</v>
      </c>
      <c r="C219">
        <v>2</v>
      </c>
      <c r="D219" t="s">
        <v>30</v>
      </c>
      <c r="E219" t="s">
        <v>22</v>
      </c>
      <c r="F219" t="s">
        <v>231</v>
      </c>
      <c r="G219">
        <v>1</v>
      </c>
      <c r="H219">
        <v>0</v>
      </c>
      <c r="I219">
        <v>0</v>
      </c>
      <c r="J219" s="2">
        <v>41513</v>
      </c>
    </row>
    <row r="220" spans="1:10" x14ac:dyDescent="0.25">
      <c r="A220">
        <v>11</v>
      </c>
      <c r="B220" t="s">
        <v>29</v>
      </c>
      <c r="C220">
        <v>2</v>
      </c>
      <c r="D220" t="s">
        <v>30</v>
      </c>
      <c r="E220" t="s">
        <v>22</v>
      </c>
      <c r="F220" t="s">
        <v>178</v>
      </c>
      <c r="G220">
        <v>2</v>
      </c>
      <c r="H220">
        <v>0</v>
      </c>
      <c r="I220">
        <v>0</v>
      </c>
      <c r="J220" s="2">
        <v>41513</v>
      </c>
    </row>
    <row r="221" spans="1:10" x14ac:dyDescent="0.25">
      <c r="A221">
        <v>11</v>
      </c>
      <c r="B221" t="s">
        <v>29</v>
      </c>
      <c r="C221">
        <v>2</v>
      </c>
      <c r="D221" t="s">
        <v>30</v>
      </c>
      <c r="E221" t="s">
        <v>22</v>
      </c>
      <c r="F221" t="s">
        <v>180</v>
      </c>
      <c r="G221">
        <v>5</v>
      </c>
      <c r="H221">
        <f>G221</f>
        <v>5</v>
      </c>
      <c r="I221">
        <v>1</v>
      </c>
      <c r="J221" s="2">
        <v>41513</v>
      </c>
    </row>
    <row r="222" spans="1:10" x14ac:dyDescent="0.25">
      <c r="A222">
        <v>11</v>
      </c>
      <c r="B222" t="s">
        <v>29</v>
      </c>
      <c r="C222">
        <v>2</v>
      </c>
      <c r="D222" t="s">
        <v>31</v>
      </c>
      <c r="E222" t="s">
        <v>18</v>
      </c>
      <c r="F222" t="s">
        <v>23</v>
      </c>
      <c r="G222">
        <v>4</v>
      </c>
      <c r="H222">
        <f>G222</f>
        <v>4</v>
      </c>
      <c r="I222">
        <v>1</v>
      </c>
      <c r="J222" s="2">
        <v>41513</v>
      </c>
    </row>
    <row r="223" spans="1:10" x14ac:dyDescent="0.25">
      <c r="A223">
        <v>11</v>
      </c>
      <c r="B223" t="s">
        <v>29</v>
      </c>
      <c r="C223">
        <v>2</v>
      </c>
      <c r="D223" t="s">
        <v>31</v>
      </c>
      <c r="E223" t="s">
        <v>18</v>
      </c>
      <c r="F223" t="s">
        <v>239</v>
      </c>
      <c r="G223">
        <v>6</v>
      </c>
      <c r="H223">
        <v>0</v>
      </c>
      <c r="I223">
        <v>0</v>
      </c>
      <c r="J223" s="2">
        <v>41513</v>
      </c>
    </row>
    <row r="224" spans="1:10" x14ac:dyDescent="0.25">
      <c r="A224">
        <v>11</v>
      </c>
      <c r="B224" t="s">
        <v>29</v>
      </c>
      <c r="C224">
        <v>2</v>
      </c>
      <c r="D224" t="s">
        <v>31</v>
      </c>
      <c r="E224" t="s">
        <v>18</v>
      </c>
      <c r="F224" t="s">
        <v>218</v>
      </c>
      <c r="G224">
        <v>1</v>
      </c>
      <c r="H224">
        <f>G224</f>
        <v>1</v>
      </c>
      <c r="I224">
        <v>1</v>
      </c>
      <c r="J224" s="2">
        <v>41513</v>
      </c>
    </row>
    <row r="225" spans="1:10" x14ac:dyDescent="0.25">
      <c r="A225">
        <v>11</v>
      </c>
      <c r="B225" t="s">
        <v>29</v>
      </c>
      <c r="C225">
        <v>2</v>
      </c>
      <c r="D225" t="s">
        <v>31</v>
      </c>
      <c r="E225" t="s">
        <v>18</v>
      </c>
      <c r="F225" t="s">
        <v>235</v>
      </c>
      <c r="G225">
        <v>5</v>
      </c>
      <c r="H225">
        <v>0</v>
      </c>
      <c r="I225">
        <v>0</v>
      </c>
      <c r="J225" s="2">
        <v>41513</v>
      </c>
    </row>
    <row r="226" spans="1:10" x14ac:dyDescent="0.25">
      <c r="A226">
        <v>11</v>
      </c>
      <c r="B226" t="s">
        <v>29</v>
      </c>
      <c r="C226">
        <v>2</v>
      </c>
      <c r="D226" t="s">
        <v>31</v>
      </c>
      <c r="E226" t="s">
        <v>18</v>
      </c>
      <c r="F226" t="s">
        <v>233</v>
      </c>
      <c r="G226">
        <v>1</v>
      </c>
      <c r="H226">
        <v>0</v>
      </c>
      <c r="I226">
        <v>0</v>
      </c>
      <c r="J226" s="2">
        <v>41513</v>
      </c>
    </row>
    <row r="227" spans="1:10" x14ac:dyDescent="0.25">
      <c r="A227">
        <v>11</v>
      </c>
      <c r="B227" t="s">
        <v>29</v>
      </c>
      <c r="C227">
        <v>2</v>
      </c>
      <c r="D227" t="s">
        <v>31</v>
      </c>
      <c r="E227" t="s">
        <v>18</v>
      </c>
      <c r="F227" t="s">
        <v>231</v>
      </c>
      <c r="G227">
        <v>9</v>
      </c>
      <c r="H227">
        <v>0</v>
      </c>
      <c r="I227">
        <v>0</v>
      </c>
      <c r="J227" s="2">
        <v>41513</v>
      </c>
    </row>
    <row r="228" spans="1:10" x14ac:dyDescent="0.25">
      <c r="A228">
        <v>11</v>
      </c>
      <c r="B228" t="s">
        <v>29</v>
      </c>
      <c r="C228">
        <v>2</v>
      </c>
      <c r="D228" t="s">
        <v>31</v>
      </c>
      <c r="E228" t="s">
        <v>18</v>
      </c>
      <c r="F228" t="s">
        <v>232</v>
      </c>
      <c r="G228">
        <v>1</v>
      </c>
      <c r="H228">
        <v>0</v>
      </c>
      <c r="I228">
        <v>0</v>
      </c>
      <c r="J228" s="2">
        <v>41513</v>
      </c>
    </row>
    <row r="229" spans="1:10" x14ac:dyDescent="0.25">
      <c r="A229">
        <v>11</v>
      </c>
      <c r="B229" t="s">
        <v>29</v>
      </c>
      <c r="C229">
        <v>2</v>
      </c>
      <c r="D229" t="s">
        <v>31</v>
      </c>
      <c r="E229" t="s">
        <v>18</v>
      </c>
      <c r="F229" t="s">
        <v>180</v>
      </c>
      <c r="G229">
        <v>8</v>
      </c>
      <c r="H229">
        <f>G229</f>
        <v>8</v>
      </c>
      <c r="I229">
        <v>1</v>
      </c>
      <c r="J229" s="2">
        <v>41513</v>
      </c>
    </row>
    <row r="230" spans="1:10" x14ac:dyDescent="0.25">
      <c r="A230">
        <v>11</v>
      </c>
      <c r="B230" t="s">
        <v>29</v>
      </c>
      <c r="C230">
        <v>2</v>
      </c>
      <c r="D230" t="s">
        <v>31</v>
      </c>
      <c r="E230" t="s">
        <v>18</v>
      </c>
      <c r="F230" t="s">
        <v>181</v>
      </c>
      <c r="G230">
        <v>2</v>
      </c>
      <c r="H230">
        <v>0</v>
      </c>
      <c r="I230">
        <v>0</v>
      </c>
      <c r="J230" s="2">
        <v>41513</v>
      </c>
    </row>
    <row r="231" spans="1:10" x14ac:dyDescent="0.25">
      <c r="A231">
        <v>11</v>
      </c>
      <c r="B231" t="s">
        <v>29</v>
      </c>
      <c r="C231">
        <v>3</v>
      </c>
      <c r="D231" t="s">
        <v>130</v>
      </c>
      <c r="E231" t="s">
        <v>22</v>
      </c>
      <c r="F231" t="s">
        <v>218</v>
      </c>
      <c r="G231">
        <v>4</v>
      </c>
      <c r="H231">
        <f>G231</f>
        <v>4</v>
      </c>
      <c r="I231">
        <v>1</v>
      </c>
      <c r="J231" s="2">
        <v>41513</v>
      </c>
    </row>
    <row r="232" spans="1:10" x14ac:dyDescent="0.25">
      <c r="A232">
        <v>11</v>
      </c>
      <c r="B232" t="s">
        <v>29</v>
      </c>
      <c r="C232">
        <v>3</v>
      </c>
      <c r="D232" t="s">
        <v>130</v>
      </c>
      <c r="E232" t="s">
        <v>22</v>
      </c>
      <c r="F232" t="s">
        <v>235</v>
      </c>
      <c r="G232">
        <v>17</v>
      </c>
      <c r="H232">
        <v>0</v>
      </c>
      <c r="I232">
        <v>0</v>
      </c>
      <c r="J232" s="2">
        <v>41513</v>
      </c>
    </row>
    <row r="233" spans="1:10" x14ac:dyDescent="0.25">
      <c r="A233">
        <v>11</v>
      </c>
      <c r="B233" t="s">
        <v>29</v>
      </c>
      <c r="C233">
        <v>3</v>
      </c>
      <c r="D233" t="s">
        <v>130</v>
      </c>
      <c r="E233" t="s">
        <v>22</v>
      </c>
      <c r="F233" t="s">
        <v>128</v>
      </c>
      <c r="G233">
        <v>3</v>
      </c>
      <c r="H233">
        <f>G233</f>
        <v>3</v>
      </c>
      <c r="I233">
        <v>1</v>
      </c>
      <c r="J233" s="2">
        <v>41513</v>
      </c>
    </row>
    <row r="234" spans="1:10" x14ac:dyDescent="0.25">
      <c r="A234">
        <v>11</v>
      </c>
      <c r="B234" t="s">
        <v>29</v>
      </c>
      <c r="C234">
        <v>3</v>
      </c>
      <c r="D234" t="s">
        <v>130</v>
      </c>
      <c r="E234" t="s">
        <v>22</v>
      </c>
      <c r="F234" t="s">
        <v>156</v>
      </c>
      <c r="G234">
        <v>2</v>
      </c>
      <c r="H234">
        <v>0</v>
      </c>
      <c r="I234">
        <v>0</v>
      </c>
      <c r="J234" s="2">
        <v>41513</v>
      </c>
    </row>
    <row r="235" spans="1:10" x14ac:dyDescent="0.25">
      <c r="A235">
        <v>11</v>
      </c>
      <c r="B235" t="s">
        <v>29</v>
      </c>
      <c r="C235">
        <v>3</v>
      </c>
      <c r="D235" t="s">
        <v>130</v>
      </c>
      <c r="E235" t="s">
        <v>22</v>
      </c>
      <c r="F235" t="s">
        <v>231</v>
      </c>
      <c r="G235">
        <v>2</v>
      </c>
      <c r="H235">
        <v>0</v>
      </c>
      <c r="I235">
        <v>0</v>
      </c>
      <c r="J235" s="2">
        <v>41513</v>
      </c>
    </row>
    <row r="236" spans="1:10" x14ac:dyDescent="0.25">
      <c r="A236">
        <v>11</v>
      </c>
      <c r="B236" t="s">
        <v>29</v>
      </c>
      <c r="C236">
        <v>3</v>
      </c>
      <c r="D236" t="s">
        <v>130</v>
      </c>
      <c r="E236" t="s">
        <v>22</v>
      </c>
      <c r="F236" t="s">
        <v>178</v>
      </c>
      <c r="G236">
        <v>2</v>
      </c>
      <c r="H236">
        <v>0</v>
      </c>
      <c r="I236">
        <v>0</v>
      </c>
      <c r="J236" s="2">
        <v>41513</v>
      </c>
    </row>
    <row r="237" spans="1:10" x14ac:dyDescent="0.25">
      <c r="A237">
        <v>11</v>
      </c>
      <c r="B237" t="s">
        <v>29</v>
      </c>
      <c r="C237">
        <v>3</v>
      </c>
      <c r="D237" t="s">
        <v>130</v>
      </c>
      <c r="E237" t="s">
        <v>22</v>
      </c>
      <c r="F237" t="s">
        <v>181</v>
      </c>
      <c r="G237">
        <v>4</v>
      </c>
      <c r="H237">
        <v>0</v>
      </c>
      <c r="I237">
        <v>0</v>
      </c>
      <c r="J237" s="2">
        <v>41513</v>
      </c>
    </row>
    <row r="238" spans="1:10" x14ac:dyDescent="0.25">
      <c r="A238">
        <v>11</v>
      </c>
      <c r="B238" t="s">
        <v>29</v>
      </c>
      <c r="C238">
        <v>3</v>
      </c>
      <c r="D238" t="s">
        <v>91</v>
      </c>
      <c r="E238" t="s">
        <v>18</v>
      </c>
      <c r="F238" t="s">
        <v>78</v>
      </c>
      <c r="G238">
        <v>5</v>
      </c>
      <c r="H238">
        <f>G238</f>
        <v>5</v>
      </c>
      <c r="I238">
        <v>1</v>
      </c>
      <c r="J238" s="2">
        <v>41513</v>
      </c>
    </row>
    <row r="239" spans="1:10" x14ac:dyDescent="0.25">
      <c r="A239">
        <v>11</v>
      </c>
      <c r="B239" t="s">
        <v>29</v>
      </c>
      <c r="C239">
        <v>3</v>
      </c>
      <c r="D239" t="s">
        <v>91</v>
      </c>
      <c r="E239" t="s">
        <v>18</v>
      </c>
      <c r="F239" t="s">
        <v>128</v>
      </c>
      <c r="G239">
        <v>2</v>
      </c>
      <c r="H239">
        <f>G239</f>
        <v>2</v>
      </c>
      <c r="I239">
        <v>1</v>
      </c>
      <c r="J239" s="2">
        <v>41513</v>
      </c>
    </row>
    <row r="240" spans="1:10" x14ac:dyDescent="0.25">
      <c r="A240">
        <v>11</v>
      </c>
      <c r="B240" t="s">
        <v>29</v>
      </c>
      <c r="C240">
        <v>3</v>
      </c>
      <c r="D240" t="s">
        <v>91</v>
      </c>
      <c r="E240" t="s">
        <v>18</v>
      </c>
      <c r="F240" t="s">
        <v>156</v>
      </c>
      <c r="G240">
        <v>1</v>
      </c>
      <c r="H240">
        <v>0</v>
      </c>
      <c r="I240">
        <v>0</v>
      </c>
      <c r="J240" s="2">
        <v>41513</v>
      </c>
    </row>
    <row r="241" spans="1:10" x14ac:dyDescent="0.25">
      <c r="A241">
        <v>11</v>
      </c>
      <c r="B241" t="s">
        <v>29</v>
      </c>
      <c r="C241">
        <v>3</v>
      </c>
      <c r="D241" t="s">
        <v>91</v>
      </c>
      <c r="E241" t="s">
        <v>18</v>
      </c>
      <c r="F241" t="s">
        <v>164</v>
      </c>
      <c r="G241">
        <v>8</v>
      </c>
      <c r="H241">
        <f>G241</f>
        <v>8</v>
      </c>
      <c r="I241">
        <v>1</v>
      </c>
      <c r="J241" s="2">
        <v>41513</v>
      </c>
    </row>
    <row r="242" spans="1:10" x14ac:dyDescent="0.25">
      <c r="A242">
        <v>11</v>
      </c>
      <c r="B242" t="s">
        <v>29</v>
      </c>
      <c r="C242">
        <v>3</v>
      </c>
      <c r="D242" t="s">
        <v>91</v>
      </c>
      <c r="E242" t="s">
        <v>18</v>
      </c>
      <c r="F242" t="s">
        <v>231</v>
      </c>
      <c r="G242">
        <v>3</v>
      </c>
      <c r="H242">
        <v>0</v>
      </c>
      <c r="I242">
        <v>0</v>
      </c>
      <c r="J242" s="2">
        <v>41513</v>
      </c>
    </row>
    <row r="243" spans="1:10" x14ac:dyDescent="0.25">
      <c r="A243">
        <v>11</v>
      </c>
      <c r="B243" t="s">
        <v>29</v>
      </c>
      <c r="C243">
        <v>3</v>
      </c>
      <c r="D243" t="s">
        <v>91</v>
      </c>
      <c r="E243" t="s">
        <v>18</v>
      </c>
      <c r="F243" t="s">
        <v>237</v>
      </c>
      <c r="G243">
        <v>1</v>
      </c>
      <c r="H243">
        <v>0</v>
      </c>
      <c r="I243">
        <v>0</v>
      </c>
      <c r="J243" s="2">
        <v>41513</v>
      </c>
    </row>
    <row r="244" spans="1:10" x14ac:dyDescent="0.25">
      <c r="A244">
        <v>11</v>
      </c>
      <c r="B244" t="s">
        <v>29</v>
      </c>
      <c r="C244">
        <v>3</v>
      </c>
      <c r="D244" t="s">
        <v>91</v>
      </c>
      <c r="E244" t="s">
        <v>18</v>
      </c>
      <c r="F244" t="s">
        <v>180</v>
      </c>
      <c r="G244">
        <v>5</v>
      </c>
      <c r="H244">
        <f>G244</f>
        <v>5</v>
      </c>
      <c r="I244">
        <v>1</v>
      </c>
      <c r="J244" s="2">
        <v>41513</v>
      </c>
    </row>
    <row r="245" spans="1:10" x14ac:dyDescent="0.25">
      <c r="A245">
        <v>11</v>
      </c>
      <c r="B245" t="s">
        <v>29</v>
      </c>
      <c r="C245">
        <v>3</v>
      </c>
      <c r="D245" t="s">
        <v>91</v>
      </c>
      <c r="E245" t="s">
        <v>18</v>
      </c>
      <c r="F245" t="s">
        <v>181</v>
      </c>
      <c r="G245">
        <v>3</v>
      </c>
      <c r="H245">
        <v>0</v>
      </c>
      <c r="I245">
        <v>0</v>
      </c>
      <c r="J245" s="2">
        <v>41513</v>
      </c>
    </row>
    <row r="246" spans="1:10" x14ac:dyDescent="0.25">
      <c r="A246">
        <v>11</v>
      </c>
      <c r="B246" t="s">
        <v>29</v>
      </c>
      <c r="C246">
        <v>4</v>
      </c>
      <c r="D246" t="s">
        <v>92</v>
      </c>
      <c r="E246" t="s">
        <v>22</v>
      </c>
      <c r="F246" t="s">
        <v>78</v>
      </c>
      <c r="G246">
        <v>2</v>
      </c>
      <c r="H246">
        <f>G246</f>
        <v>2</v>
      </c>
      <c r="I246">
        <v>1</v>
      </c>
      <c r="J246" s="2">
        <v>41513</v>
      </c>
    </row>
    <row r="247" spans="1:10" x14ac:dyDescent="0.25">
      <c r="A247">
        <v>11</v>
      </c>
      <c r="B247" t="s">
        <v>29</v>
      </c>
      <c r="C247">
        <v>4</v>
      </c>
      <c r="D247" t="s">
        <v>92</v>
      </c>
      <c r="E247" t="s">
        <v>22</v>
      </c>
      <c r="F247" t="s">
        <v>232</v>
      </c>
      <c r="G247">
        <v>1</v>
      </c>
      <c r="H247">
        <v>0</v>
      </c>
      <c r="I247">
        <v>0</v>
      </c>
      <c r="J247" s="2">
        <v>41513</v>
      </c>
    </row>
    <row r="248" spans="1:10" x14ac:dyDescent="0.25">
      <c r="A248">
        <v>11</v>
      </c>
      <c r="B248" t="s">
        <v>29</v>
      </c>
      <c r="C248">
        <v>4</v>
      </c>
      <c r="D248" t="s">
        <v>32</v>
      </c>
      <c r="E248" t="s">
        <v>18</v>
      </c>
      <c r="F248" t="s">
        <v>233</v>
      </c>
      <c r="G248">
        <v>5</v>
      </c>
      <c r="H248">
        <v>0</v>
      </c>
      <c r="I248">
        <v>0</v>
      </c>
      <c r="J248" s="2">
        <v>41513</v>
      </c>
    </row>
    <row r="249" spans="1:10" x14ac:dyDescent="0.25">
      <c r="A249">
        <v>11</v>
      </c>
      <c r="B249" t="s">
        <v>29</v>
      </c>
      <c r="C249">
        <v>4</v>
      </c>
      <c r="D249" t="s">
        <v>32</v>
      </c>
      <c r="E249" t="s">
        <v>18</v>
      </c>
      <c r="F249" t="s">
        <v>126</v>
      </c>
      <c r="G249">
        <v>2</v>
      </c>
      <c r="H249">
        <v>0</v>
      </c>
      <c r="I249">
        <v>0</v>
      </c>
      <c r="J249" s="2">
        <v>41513</v>
      </c>
    </row>
    <row r="250" spans="1:10" x14ac:dyDescent="0.25">
      <c r="A250">
        <v>11</v>
      </c>
      <c r="B250" t="s">
        <v>29</v>
      </c>
      <c r="C250">
        <v>4</v>
      </c>
      <c r="D250" t="s">
        <v>32</v>
      </c>
      <c r="E250" t="s">
        <v>18</v>
      </c>
      <c r="F250" t="s">
        <v>156</v>
      </c>
      <c r="G250">
        <v>16</v>
      </c>
      <c r="H250">
        <v>0</v>
      </c>
      <c r="I250">
        <v>0</v>
      </c>
      <c r="J250" s="2">
        <v>41513</v>
      </c>
    </row>
    <row r="251" spans="1:10" x14ac:dyDescent="0.25">
      <c r="A251">
        <v>11</v>
      </c>
      <c r="B251" t="s">
        <v>29</v>
      </c>
      <c r="C251">
        <v>5</v>
      </c>
      <c r="D251" t="s">
        <v>157</v>
      </c>
      <c r="E251" t="s">
        <v>22</v>
      </c>
      <c r="F251" t="s">
        <v>232</v>
      </c>
      <c r="G251">
        <v>1</v>
      </c>
      <c r="H251">
        <v>0</v>
      </c>
      <c r="I251">
        <v>0</v>
      </c>
      <c r="J251" s="2">
        <v>41513</v>
      </c>
    </row>
    <row r="252" spans="1:10" x14ac:dyDescent="0.25">
      <c r="A252">
        <v>11</v>
      </c>
      <c r="B252" t="s">
        <v>29</v>
      </c>
      <c r="C252">
        <v>5</v>
      </c>
      <c r="D252" t="s">
        <v>93</v>
      </c>
      <c r="E252" t="s">
        <v>18</v>
      </c>
      <c r="F252" t="s">
        <v>78</v>
      </c>
      <c r="G252">
        <v>1</v>
      </c>
      <c r="H252">
        <f>G252</f>
        <v>1</v>
      </c>
      <c r="I252">
        <v>1</v>
      </c>
      <c r="J252" s="2">
        <v>41513</v>
      </c>
    </row>
    <row r="253" spans="1:10" x14ac:dyDescent="0.25">
      <c r="A253">
        <v>11</v>
      </c>
      <c r="B253" t="s">
        <v>29</v>
      </c>
      <c r="C253">
        <v>5</v>
      </c>
      <c r="D253" t="s">
        <v>93</v>
      </c>
      <c r="E253" t="s">
        <v>18</v>
      </c>
      <c r="F253" t="s">
        <v>233</v>
      </c>
      <c r="G253">
        <v>1</v>
      </c>
      <c r="H253">
        <v>0</v>
      </c>
      <c r="I253">
        <v>0</v>
      </c>
      <c r="J253" s="2">
        <v>41513</v>
      </c>
    </row>
    <row r="254" spans="1:10" x14ac:dyDescent="0.25">
      <c r="A254">
        <v>11</v>
      </c>
      <c r="B254" t="s">
        <v>29</v>
      </c>
      <c r="C254">
        <v>5</v>
      </c>
      <c r="D254" t="s">
        <v>93</v>
      </c>
      <c r="E254" t="s">
        <v>18</v>
      </c>
      <c r="F254" t="s">
        <v>156</v>
      </c>
      <c r="G254">
        <v>2</v>
      </c>
      <c r="H254">
        <v>0</v>
      </c>
      <c r="I254">
        <v>0</v>
      </c>
      <c r="J254" s="2">
        <v>41513</v>
      </c>
    </row>
    <row r="255" spans="1:10" x14ac:dyDescent="0.25">
      <c r="A255">
        <v>11</v>
      </c>
      <c r="B255" t="s">
        <v>29</v>
      </c>
      <c r="C255">
        <v>5</v>
      </c>
      <c r="D255" t="s">
        <v>93</v>
      </c>
      <c r="E255" t="s">
        <v>18</v>
      </c>
      <c r="F255" t="s">
        <v>232</v>
      </c>
      <c r="G255">
        <v>1</v>
      </c>
      <c r="H255">
        <v>0</v>
      </c>
      <c r="I255">
        <v>0</v>
      </c>
      <c r="J255" s="2">
        <v>41513</v>
      </c>
    </row>
    <row r="256" spans="1:10" x14ac:dyDescent="0.25">
      <c r="A256">
        <v>13</v>
      </c>
      <c r="B256" t="s">
        <v>16</v>
      </c>
      <c r="C256">
        <v>1</v>
      </c>
      <c r="D256" t="s">
        <v>33</v>
      </c>
      <c r="E256" t="s">
        <v>22</v>
      </c>
      <c r="F256" t="s">
        <v>23</v>
      </c>
      <c r="G256">
        <v>1</v>
      </c>
      <c r="H256">
        <f>G256</f>
        <v>1</v>
      </c>
      <c r="I256">
        <v>1</v>
      </c>
      <c r="J256" s="2">
        <v>41513</v>
      </c>
    </row>
    <row r="257" spans="1:10" x14ac:dyDescent="0.25">
      <c r="A257">
        <v>13</v>
      </c>
      <c r="B257" t="s">
        <v>16</v>
      </c>
      <c r="C257">
        <v>1</v>
      </c>
      <c r="D257" t="s">
        <v>33</v>
      </c>
      <c r="E257" t="s">
        <v>22</v>
      </c>
      <c r="F257" t="s">
        <v>238</v>
      </c>
      <c r="G257">
        <v>2</v>
      </c>
      <c r="H257">
        <v>0</v>
      </c>
      <c r="I257">
        <v>0</v>
      </c>
      <c r="J257" s="2">
        <v>41513</v>
      </c>
    </row>
    <row r="258" spans="1:10" x14ac:dyDescent="0.25">
      <c r="A258">
        <v>13</v>
      </c>
      <c r="B258" t="s">
        <v>16</v>
      </c>
      <c r="C258">
        <v>1</v>
      </c>
      <c r="D258" t="s">
        <v>33</v>
      </c>
      <c r="E258" t="s">
        <v>22</v>
      </c>
      <c r="F258" t="s">
        <v>218</v>
      </c>
      <c r="G258">
        <v>3</v>
      </c>
      <c r="H258">
        <f>G258</f>
        <v>3</v>
      </c>
      <c r="I258">
        <v>1</v>
      </c>
      <c r="J258" s="2">
        <v>41513</v>
      </c>
    </row>
    <row r="259" spans="1:10" x14ac:dyDescent="0.25">
      <c r="A259">
        <v>13</v>
      </c>
      <c r="B259" t="s">
        <v>16</v>
      </c>
      <c r="C259">
        <v>1</v>
      </c>
      <c r="D259" t="s">
        <v>33</v>
      </c>
      <c r="E259" t="s">
        <v>22</v>
      </c>
      <c r="F259" t="s">
        <v>139</v>
      </c>
      <c r="G259">
        <v>9</v>
      </c>
      <c r="H259">
        <v>0</v>
      </c>
      <c r="I259">
        <v>0</v>
      </c>
      <c r="J259" s="2">
        <v>41513</v>
      </c>
    </row>
    <row r="260" spans="1:10" x14ac:dyDescent="0.25">
      <c r="A260">
        <v>13</v>
      </c>
      <c r="B260" t="s">
        <v>16</v>
      </c>
      <c r="C260">
        <v>1</v>
      </c>
      <c r="D260" t="s">
        <v>33</v>
      </c>
      <c r="E260" t="s">
        <v>22</v>
      </c>
      <c r="F260" t="s">
        <v>232</v>
      </c>
      <c r="G260">
        <v>1</v>
      </c>
      <c r="H260">
        <v>0</v>
      </c>
      <c r="I260">
        <v>0</v>
      </c>
      <c r="J260" s="2">
        <v>41513</v>
      </c>
    </row>
    <row r="261" spans="1:10" x14ac:dyDescent="0.25">
      <c r="A261">
        <v>13</v>
      </c>
      <c r="B261" t="s">
        <v>16</v>
      </c>
      <c r="C261">
        <v>1</v>
      </c>
      <c r="D261" t="s">
        <v>33</v>
      </c>
      <c r="E261" t="s">
        <v>22</v>
      </c>
      <c r="F261" t="s">
        <v>176</v>
      </c>
      <c r="G261">
        <v>1</v>
      </c>
      <c r="H261">
        <v>0</v>
      </c>
      <c r="I261">
        <v>0</v>
      </c>
      <c r="J261" s="2">
        <v>41513</v>
      </c>
    </row>
    <row r="262" spans="1:10" x14ac:dyDescent="0.25">
      <c r="A262">
        <v>13</v>
      </c>
      <c r="B262" t="s">
        <v>16</v>
      </c>
      <c r="C262">
        <v>1</v>
      </c>
      <c r="D262" t="s">
        <v>33</v>
      </c>
      <c r="E262" t="s">
        <v>22</v>
      </c>
      <c r="F262" t="s">
        <v>179</v>
      </c>
      <c r="G262">
        <v>1</v>
      </c>
      <c r="H262">
        <f>G262</f>
        <v>1</v>
      </c>
      <c r="I262">
        <v>1</v>
      </c>
      <c r="J262" s="2">
        <v>41513</v>
      </c>
    </row>
    <row r="263" spans="1:10" x14ac:dyDescent="0.25">
      <c r="A263">
        <v>13</v>
      </c>
      <c r="B263" t="s">
        <v>16</v>
      </c>
      <c r="C263">
        <v>1</v>
      </c>
      <c r="D263" t="s">
        <v>33</v>
      </c>
      <c r="E263" t="s">
        <v>22</v>
      </c>
      <c r="F263" t="s">
        <v>181</v>
      </c>
      <c r="G263">
        <v>5</v>
      </c>
      <c r="H263">
        <v>0</v>
      </c>
      <c r="I263">
        <v>0</v>
      </c>
      <c r="J263" s="2">
        <v>41513</v>
      </c>
    </row>
    <row r="264" spans="1:10" x14ac:dyDescent="0.25">
      <c r="A264">
        <v>13</v>
      </c>
      <c r="B264" t="s">
        <v>16</v>
      </c>
      <c r="C264">
        <v>1</v>
      </c>
      <c r="D264" t="s">
        <v>33</v>
      </c>
      <c r="E264" t="s">
        <v>22</v>
      </c>
      <c r="F264" t="s">
        <v>185</v>
      </c>
      <c r="G264">
        <v>12</v>
      </c>
      <c r="H264">
        <f>G264</f>
        <v>12</v>
      </c>
      <c r="I264">
        <v>1</v>
      </c>
      <c r="J264" s="2">
        <v>41513</v>
      </c>
    </row>
    <row r="265" spans="1:10" x14ac:dyDescent="0.25">
      <c r="A265">
        <v>13</v>
      </c>
      <c r="B265" t="s">
        <v>16</v>
      </c>
      <c r="C265">
        <v>1</v>
      </c>
      <c r="D265" t="s">
        <v>221</v>
      </c>
      <c r="E265" t="s">
        <v>18</v>
      </c>
      <c r="F265" t="s">
        <v>23</v>
      </c>
      <c r="G265">
        <v>4</v>
      </c>
      <c r="H265">
        <f>G265</f>
        <v>4</v>
      </c>
      <c r="I265">
        <v>1</v>
      </c>
      <c r="J265" s="2">
        <v>41513</v>
      </c>
    </row>
    <row r="266" spans="1:10" x14ac:dyDescent="0.25">
      <c r="A266">
        <v>13</v>
      </c>
      <c r="B266" t="s">
        <v>16</v>
      </c>
      <c r="C266">
        <v>1</v>
      </c>
      <c r="D266" t="s">
        <v>221</v>
      </c>
      <c r="E266" t="s">
        <v>18</v>
      </c>
      <c r="F266" t="s">
        <v>239</v>
      </c>
      <c r="G266">
        <v>6</v>
      </c>
      <c r="H266">
        <v>0</v>
      </c>
      <c r="I266">
        <v>0</v>
      </c>
      <c r="J266" s="2">
        <v>41513</v>
      </c>
    </row>
    <row r="267" spans="1:10" x14ac:dyDescent="0.25">
      <c r="A267">
        <v>13</v>
      </c>
      <c r="B267" t="s">
        <v>16</v>
      </c>
      <c r="C267">
        <v>1</v>
      </c>
      <c r="D267" t="s">
        <v>221</v>
      </c>
      <c r="E267" t="s">
        <v>18</v>
      </c>
      <c r="F267" t="s">
        <v>238</v>
      </c>
      <c r="G267">
        <v>1</v>
      </c>
      <c r="H267">
        <v>0</v>
      </c>
      <c r="I267">
        <v>0</v>
      </c>
      <c r="J267" s="2">
        <v>41513</v>
      </c>
    </row>
    <row r="268" spans="1:10" x14ac:dyDescent="0.25">
      <c r="A268">
        <v>13</v>
      </c>
      <c r="B268" t="s">
        <v>16</v>
      </c>
      <c r="C268">
        <v>1</v>
      </c>
      <c r="D268" t="s">
        <v>221</v>
      </c>
      <c r="E268" t="s">
        <v>18</v>
      </c>
      <c r="F268" t="s">
        <v>139</v>
      </c>
      <c r="G268">
        <v>3</v>
      </c>
      <c r="H268">
        <v>0</v>
      </c>
      <c r="I268">
        <v>0</v>
      </c>
      <c r="J268" s="2">
        <v>41513</v>
      </c>
    </row>
    <row r="269" spans="1:10" x14ac:dyDescent="0.25">
      <c r="A269">
        <v>13</v>
      </c>
      <c r="B269" t="s">
        <v>16</v>
      </c>
      <c r="C269">
        <v>1</v>
      </c>
      <c r="D269" t="s">
        <v>221</v>
      </c>
      <c r="E269" t="s">
        <v>18</v>
      </c>
      <c r="F269" t="s">
        <v>164</v>
      </c>
      <c r="G269">
        <v>10</v>
      </c>
      <c r="H269">
        <f>G269</f>
        <v>10</v>
      </c>
      <c r="I269">
        <v>1</v>
      </c>
      <c r="J269" s="2">
        <v>41513</v>
      </c>
    </row>
    <row r="270" spans="1:10" x14ac:dyDescent="0.25">
      <c r="A270">
        <v>13</v>
      </c>
      <c r="B270" t="s">
        <v>16</v>
      </c>
      <c r="C270">
        <v>1</v>
      </c>
      <c r="D270" t="s">
        <v>221</v>
      </c>
      <c r="E270" t="s">
        <v>18</v>
      </c>
      <c r="F270" t="s">
        <v>175</v>
      </c>
      <c r="G270">
        <v>2</v>
      </c>
      <c r="H270">
        <v>0</v>
      </c>
      <c r="I270">
        <v>0</v>
      </c>
      <c r="J270" s="2">
        <v>41513</v>
      </c>
    </row>
    <row r="271" spans="1:10" x14ac:dyDescent="0.25">
      <c r="A271">
        <v>13</v>
      </c>
      <c r="B271" t="s">
        <v>16</v>
      </c>
      <c r="C271">
        <v>1</v>
      </c>
      <c r="D271" t="s">
        <v>221</v>
      </c>
      <c r="E271" t="s">
        <v>18</v>
      </c>
      <c r="F271" t="s">
        <v>176</v>
      </c>
      <c r="G271">
        <v>3</v>
      </c>
      <c r="H271">
        <v>0</v>
      </c>
      <c r="I271">
        <v>0</v>
      </c>
      <c r="J271" s="2">
        <v>41513</v>
      </c>
    </row>
    <row r="272" spans="1:10" x14ac:dyDescent="0.25">
      <c r="A272">
        <v>13</v>
      </c>
      <c r="B272" t="s">
        <v>16</v>
      </c>
      <c r="C272">
        <v>1</v>
      </c>
      <c r="D272" t="s">
        <v>221</v>
      </c>
      <c r="E272" t="s">
        <v>18</v>
      </c>
      <c r="F272" t="s">
        <v>181</v>
      </c>
      <c r="G272">
        <v>9</v>
      </c>
      <c r="H272">
        <v>0</v>
      </c>
      <c r="I272">
        <v>0</v>
      </c>
      <c r="J272" s="2">
        <v>41513</v>
      </c>
    </row>
    <row r="273" spans="1:10" x14ac:dyDescent="0.25">
      <c r="A273">
        <v>13</v>
      </c>
      <c r="B273" t="s">
        <v>16</v>
      </c>
      <c r="C273">
        <v>1</v>
      </c>
      <c r="D273" t="s">
        <v>221</v>
      </c>
      <c r="E273" t="s">
        <v>18</v>
      </c>
      <c r="F273" t="s">
        <v>185</v>
      </c>
      <c r="G273">
        <v>9</v>
      </c>
      <c r="H273">
        <f>G273</f>
        <v>9</v>
      </c>
      <c r="I273">
        <v>1</v>
      </c>
      <c r="J273" s="2">
        <v>41513</v>
      </c>
    </row>
    <row r="274" spans="1:10" x14ac:dyDescent="0.25">
      <c r="A274">
        <v>13</v>
      </c>
      <c r="B274" t="s">
        <v>16</v>
      </c>
      <c r="C274">
        <v>2</v>
      </c>
      <c r="D274" t="s">
        <v>34</v>
      </c>
      <c r="E274" t="s">
        <v>22</v>
      </c>
      <c r="F274" t="s">
        <v>23</v>
      </c>
      <c r="G274">
        <v>1</v>
      </c>
      <c r="H274">
        <f>G274</f>
        <v>1</v>
      </c>
      <c r="I274">
        <v>1</v>
      </c>
      <c r="J274" s="2">
        <v>41513</v>
      </c>
    </row>
    <row r="275" spans="1:10" x14ac:dyDescent="0.25">
      <c r="A275">
        <v>13</v>
      </c>
      <c r="B275" t="s">
        <v>16</v>
      </c>
      <c r="C275">
        <v>2</v>
      </c>
      <c r="D275" t="s">
        <v>34</v>
      </c>
      <c r="E275" t="s">
        <v>22</v>
      </c>
      <c r="F275" t="s">
        <v>60</v>
      </c>
      <c r="G275">
        <v>8</v>
      </c>
      <c r="H275">
        <v>0</v>
      </c>
      <c r="I275">
        <v>0</v>
      </c>
      <c r="J275" s="2">
        <v>41513</v>
      </c>
    </row>
    <row r="276" spans="1:10" x14ac:dyDescent="0.25">
      <c r="A276">
        <v>13</v>
      </c>
      <c r="B276" t="s">
        <v>16</v>
      </c>
      <c r="C276">
        <v>2</v>
      </c>
      <c r="D276" t="s">
        <v>34</v>
      </c>
      <c r="E276" t="s">
        <v>22</v>
      </c>
      <c r="F276" t="s">
        <v>238</v>
      </c>
      <c r="G276">
        <v>7</v>
      </c>
      <c r="H276">
        <v>0</v>
      </c>
      <c r="I276">
        <v>0</v>
      </c>
      <c r="J276" s="2">
        <v>41513</v>
      </c>
    </row>
    <row r="277" spans="1:10" x14ac:dyDescent="0.25">
      <c r="A277">
        <v>13</v>
      </c>
      <c r="B277" t="s">
        <v>16</v>
      </c>
      <c r="C277">
        <v>2</v>
      </c>
      <c r="D277" t="s">
        <v>34</v>
      </c>
      <c r="E277" t="s">
        <v>22</v>
      </c>
      <c r="F277" t="s">
        <v>235</v>
      </c>
      <c r="G277">
        <v>9</v>
      </c>
      <c r="H277">
        <v>0</v>
      </c>
      <c r="I277">
        <v>0</v>
      </c>
      <c r="J277" s="2">
        <v>41513</v>
      </c>
    </row>
    <row r="278" spans="1:10" x14ac:dyDescent="0.25">
      <c r="A278">
        <v>13</v>
      </c>
      <c r="B278" t="s">
        <v>16</v>
      </c>
      <c r="C278">
        <v>2</v>
      </c>
      <c r="D278" t="s">
        <v>34</v>
      </c>
      <c r="E278" t="s">
        <v>22</v>
      </c>
      <c r="F278" t="s">
        <v>164</v>
      </c>
      <c r="G278">
        <v>13</v>
      </c>
      <c r="H278">
        <f>G278</f>
        <v>13</v>
      </c>
      <c r="I278">
        <v>1</v>
      </c>
      <c r="J278" s="2">
        <v>41513</v>
      </c>
    </row>
    <row r="279" spans="1:10" x14ac:dyDescent="0.25">
      <c r="A279">
        <v>13</v>
      </c>
      <c r="B279" t="s">
        <v>16</v>
      </c>
      <c r="C279">
        <v>2</v>
      </c>
      <c r="D279" t="s">
        <v>34</v>
      </c>
      <c r="E279" t="s">
        <v>22</v>
      </c>
      <c r="F279" t="s">
        <v>232</v>
      </c>
      <c r="G279">
        <v>1</v>
      </c>
      <c r="H279">
        <v>0</v>
      </c>
      <c r="I279">
        <v>0</v>
      </c>
      <c r="J279" s="2">
        <v>41513</v>
      </c>
    </row>
    <row r="280" spans="1:10" x14ac:dyDescent="0.25">
      <c r="A280">
        <v>13</v>
      </c>
      <c r="B280" t="s">
        <v>16</v>
      </c>
      <c r="C280">
        <v>2</v>
      </c>
      <c r="D280" t="s">
        <v>34</v>
      </c>
      <c r="E280" t="s">
        <v>22</v>
      </c>
      <c r="F280" t="s">
        <v>180</v>
      </c>
      <c r="G280">
        <v>13</v>
      </c>
      <c r="H280">
        <f>G280</f>
        <v>13</v>
      </c>
      <c r="I280">
        <v>1</v>
      </c>
      <c r="J280" s="2">
        <v>41513</v>
      </c>
    </row>
    <row r="281" spans="1:10" x14ac:dyDescent="0.25">
      <c r="A281">
        <v>13</v>
      </c>
      <c r="B281" t="s">
        <v>16</v>
      </c>
      <c r="C281">
        <v>2</v>
      </c>
      <c r="D281" t="s">
        <v>34</v>
      </c>
      <c r="E281" t="s">
        <v>22</v>
      </c>
      <c r="F281" t="s">
        <v>181</v>
      </c>
      <c r="G281">
        <v>17</v>
      </c>
      <c r="H281">
        <v>0</v>
      </c>
      <c r="I281">
        <v>0</v>
      </c>
      <c r="J281" s="2">
        <v>41513</v>
      </c>
    </row>
    <row r="282" spans="1:10" x14ac:dyDescent="0.25">
      <c r="A282">
        <v>13</v>
      </c>
      <c r="B282" t="s">
        <v>16</v>
      </c>
      <c r="C282">
        <v>2</v>
      </c>
      <c r="D282" t="s">
        <v>35</v>
      </c>
      <c r="E282" t="s">
        <v>18</v>
      </c>
      <c r="F282" t="s">
        <v>23</v>
      </c>
      <c r="G282">
        <v>4</v>
      </c>
      <c r="H282">
        <f>G282</f>
        <v>4</v>
      </c>
      <c r="I282">
        <v>1</v>
      </c>
      <c r="J282" s="2">
        <v>41513</v>
      </c>
    </row>
    <row r="283" spans="1:10" x14ac:dyDescent="0.25">
      <c r="A283">
        <v>13</v>
      </c>
      <c r="B283" t="s">
        <v>16</v>
      </c>
      <c r="C283">
        <v>2</v>
      </c>
      <c r="D283" t="s">
        <v>35</v>
      </c>
      <c r="E283" t="s">
        <v>18</v>
      </c>
      <c r="F283" t="s">
        <v>239</v>
      </c>
      <c r="G283">
        <v>2</v>
      </c>
      <c r="H283">
        <v>0</v>
      </c>
      <c r="I283">
        <v>0</v>
      </c>
      <c r="J283" s="2">
        <v>41513</v>
      </c>
    </row>
    <row r="284" spans="1:10" x14ac:dyDescent="0.25">
      <c r="A284">
        <v>13</v>
      </c>
      <c r="B284" t="s">
        <v>16</v>
      </c>
      <c r="C284">
        <v>2</v>
      </c>
      <c r="D284" t="s">
        <v>35</v>
      </c>
      <c r="E284" t="s">
        <v>18</v>
      </c>
      <c r="F284" t="s">
        <v>60</v>
      </c>
      <c r="G284">
        <v>11</v>
      </c>
      <c r="H284">
        <v>0</v>
      </c>
      <c r="I284">
        <v>0</v>
      </c>
      <c r="J284" s="2">
        <v>41513</v>
      </c>
    </row>
    <row r="285" spans="1:10" x14ac:dyDescent="0.25">
      <c r="A285">
        <v>13</v>
      </c>
      <c r="B285" t="s">
        <v>16</v>
      </c>
      <c r="C285">
        <v>2</v>
      </c>
      <c r="D285" t="s">
        <v>35</v>
      </c>
      <c r="E285" t="s">
        <v>18</v>
      </c>
      <c r="F285" t="s">
        <v>238</v>
      </c>
      <c r="G285">
        <v>3</v>
      </c>
      <c r="H285">
        <v>0</v>
      </c>
      <c r="I285">
        <v>0</v>
      </c>
      <c r="J285" s="2">
        <v>41513</v>
      </c>
    </row>
    <row r="286" spans="1:10" x14ac:dyDescent="0.25">
      <c r="A286">
        <v>13</v>
      </c>
      <c r="B286" t="s">
        <v>16</v>
      </c>
      <c r="C286">
        <v>2</v>
      </c>
      <c r="D286" t="s">
        <v>35</v>
      </c>
      <c r="E286" t="s">
        <v>18</v>
      </c>
      <c r="F286" t="s">
        <v>235</v>
      </c>
      <c r="G286">
        <v>21</v>
      </c>
      <c r="H286">
        <v>0</v>
      </c>
      <c r="I286">
        <v>0</v>
      </c>
      <c r="J286" s="2">
        <v>41513</v>
      </c>
    </row>
    <row r="287" spans="1:10" x14ac:dyDescent="0.25">
      <c r="A287">
        <v>13</v>
      </c>
      <c r="B287" t="s">
        <v>16</v>
      </c>
      <c r="C287">
        <v>2</v>
      </c>
      <c r="D287" t="s">
        <v>35</v>
      </c>
      <c r="E287" t="s">
        <v>18</v>
      </c>
      <c r="F287" t="s">
        <v>175</v>
      </c>
      <c r="G287">
        <v>4</v>
      </c>
      <c r="H287">
        <v>0</v>
      </c>
      <c r="I287">
        <v>0</v>
      </c>
      <c r="J287" s="2">
        <v>41513</v>
      </c>
    </row>
    <row r="288" spans="1:10" x14ac:dyDescent="0.25">
      <c r="A288">
        <v>13</v>
      </c>
      <c r="B288" t="s">
        <v>16</v>
      </c>
      <c r="C288">
        <v>2</v>
      </c>
      <c r="D288" t="s">
        <v>35</v>
      </c>
      <c r="E288" t="s">
        <v>18</v>
      </c>
      <c r="F288" t="s">
        <v>180</v>
      </c>
      <c r="G288">
        <v>1</v>
      </c>
      <c r="H288">
        <f>G288</f>
        <v>1</v>
      </c>
      <c r="I288">
        <v>1</v>
      </c>
      <c r="J288" s="2">
        <v>41513</v>
      </c>
    </row>
    <row r="289" spans="1:10" x14ac:dyDescent="0.25">
      <c r="A289">
        <v>13</v>
      </c>
      <c r="B289" t="s">
        <v>16</v>
      </c>
      <c r="C289">
        <v>2</v>
      </c>
      <c r="D289" t="s">
        <v>35</v>
      </c>
      <c r="E289" t="s">
        <v>18</v>
      </c>
      <c r="F289" t="s">
        <v>181</v>
      </c>
      <c r="G289">
        <v>5</v>
      </c>
      <c r="H289">
        <v>0</v>
      </c>
      <c r="I289">
        <v>0</v>
      </c>
      <c r="J289" s="2">
        <v>41513</v>
      </c>
    </row>
    <row r="290" spans="1:10" x14ac:dyDescent="0.25">
      <c r="A290">
        <v>13</v>
      </c>
      <c r="B290" t="s">
        <v>16</v>
      </c>
      <c r="C290">
        <v>3</v>
      </c>
      <c r="D290" t="s">
        <v>63</v>
      </c>
      <c r="E290" t="s">
        <v>22</v>
      </c>
      <c r="F290" t="s">
        <v>238</v>
      </c>
      <c r="G290">
        <v>5</v>
      </c>
      <c r="H290">
        <v>0</v>
      </c>
      <c r="I290">
        <v>0</v>
      </c>
      <c r="J290" s="2">
        <v>41513</v>
      </c>
    </row>
    <row r="291" spans="1:10" x14ac:dyDescent="0.25">
      <c r="A291">
        <v>13</v>
      </c>
      <c r="B291" t="s">
        <v>16</v>
      </c>
      <c r="C291">
        <v>3</v>
      </c>
      <c r="D291" t="s">
        <v>63</v>
      </c>
      <c r="E291" t="s">
        <v>22</v>
      </c>
      <c r="F291" t="s">
        <v>218</v>
      </c>
      <c r="G291">
        <v>10</v>
      </c>
      <c r="H291">
        <f>G291</f>
        <v>10</v>
      </c>
      <c r="I291">
        <v>1</v>
      </c>
      <c r="J291" s="2">
        <v>41513</v>
      </c>
    </row>
    <row r="292" spans="1:10" x14ac:dyDescent="0.25">
      <c r="A292">
        <v>13</v>
      </c>
      <c r="B292" t="s">
        <v>16</v>
      </c>
      <c r="C292">
        <v>3</v>
      </c>
      <c r="D292" t="s">
        <v>63</v>
      </c>
      <c r="E292" t="s">
        <v>22</v>
      </c>
      <c r="F292" t="s">
        <v>235</v>
      </c>
      <c r="G292">
        <v>15</v>
      </c>
      <c r="H292">
        <v>0</v>
      </c>
      <c r="I292">
        <v>0</v>
      </c>
      <c r="J292" s="2">
        <v>41513</v>
      </c>
    </row>
    <row r="293" spans="1:10" x14ac:dyDescent="0.25">
      <c r="A293">
        <v>13</v>
      </c>
      <c r="B293" t="s">
        <v>16</v>
      </c>
      <c r="C293">
        <v>3</v>
      </c>
      <c r="D293" t="s">
        <v>63</v>
      </c>
      <c r="E293" t="s">
        <v>22</v>
      </c>
      <c r="F293" t="s">
        <v>142</v>
      </c>
      <c r="G293">
        <v>3</v>
      </c>
      <c r="H293">
        <f>G293</f>
        <v>3</v>
      </c>
      <c r="I293">
        <v>1</v>
      </c>
      <c r="J293" s="2">
        <v>41513</v>
      </c>
    </row>
    <row r="294" spans="1:10" x14ac:dyDescent="0.25">
      <c r="A294">
        <v>13</v>
      </c>
      <c r="B294" t="s">
        <v>16</v>
      </c>
      <c r="C294">
        <v>3</v>
      </c>
      <c r="D294" t="s">
        <v>63</v>
      </c>
      <c r="E294" t="s">
        <v>22</v>
      </c>
      <c r="F294" t="s">
        <v>181</v>
      </c>
      <c r="G294">
        <v>4</v>
      </c>
      <c r="H294">
        <v>0</v>
      </c>
      <c r="I294">
        <v>0</v>
      </c>
      <c r="J294" s="2">
        <v>41513</v>
      </c>
    </row>
    <row r="295" spans="1:10" x14ac:dyDescent="0.25">
      <c r="A295">
        <v>13</v>
      </c>
      <c r="B295" t="s">
        <v>16</v>
      </c>
      <c r="C295">
        <v>3</v>
      </c>
      <c r="D295" t="s">
        <v>36</v>
      </c>
      <c r="E295" t="s">
        <v>18</v>
      </c>
      <c r="F295" t="s">
        <v>23</v>
      </c>
      <c r="G295">
        <v>7</v>
      </c>
      <c r="H295">
        <f>G295</f>
        <v>7</v>
      </c>
      <c r="I295">
        <v>1</v>
      </c>
      <c r="J295" s="2">
        <v>41513</v>
      </c>
    </row>
    <row r="296" spans="1:10" x14ac:dyDescent="0.25">
      <c r="A296">
        <v>13</v>
      </c>
      <c r="B296" t="s">
        <v>16</v>
      </c>
      <c r="C296">
        <v>3</v>
      </c>
      <c r="D296" t="s">
        <v>36</v>
      </c>
      <c r="E296" t="s">
        <v>18</v>
      </c>
      <c r="F296" t="s">
        <v>239</v>
      </c>
      <c r="G296">
        <v>1</v>
      </c>
      <c r="H296">
        <v>0</v>
      </c>
      <c r="I296">
        <v>0</v>
      </c>
      <c r="J296" s="2">
        <v>41513</v>
      </c>
    </row>
    <row r="297" spans="1:10" x14ac:dyDescent="0.25">
      <c r="A297">
        <v>13</v>
      </c>
      <c r="B297" t="s">
        <v>16</v>
      </c>
      <c r="C297">
        <v>3</v>
      </c>
      <c r="D297" t="s">
        <v>36</v>
      </c>
      <c r="E297" t="s">
        <v>18</v>
      </c>
      <c r="F297" t="s">
        <v>238</v>
      </c>
      <c r="G297">
        <v>2</v>
      </c>
      <c r="H297">
        <v>0</v>
      </c>
      <c r="I297">
        <v>0</v>
      </c>
      <c r="J297" s="2">
        <v>41513</v>
      </c>
    </row>
    <row r="298" spans="1:10" x14ac:dyDescent="0.25">
      <c r="A298">
        <v>13</v>
      </c>
      <c r="B298" t="s">
        <v>16</v>
      </c>
      <c r="C298">
        <v>3</v>
      </c>
      <c r="D298" t="s">
        <v>36</v>
      </c>
      <c r="E298" t="s">
        <v>18</v>
      </c>
      <c r="F298" t="s">
        <v>218</v>
      </c>
      <c r="G298">
        <v>6</v>
      </c>
      <c r="H298">
        <f>G298</f>
        <v>6</v>
      </c>
      <c r="I298">
        <v>1</v>
      </c>
      <c r="J298" s="2">
        <v>41513</v>
      </c>
    </row>
    <row r="299" spans="1:10" x14ac:dyDescent="0.25">
      <c r="A299">
        <v>13</v>
      </c>
      <c r="B299" t="s">
        <v>16</v>
      </c>
      <c r="C299">
        <v>3</v>
      </c>
      <c r="D299" t="s">
        <v>36</v>
      </c>
      <c r="E299" t="s">
        <v>18</v>
      </c>
      <c r="F299" t="s">
        <v>235</v>
      </c>
      <c r="G299">
        <v>30</v>
      </c>
      <c r="H299">
        <v>0</v>
      </c>
      <c r="I299">
        <v>0</v>
      </c>
      <c r="J299" s="2">
        <v>41513</v>
      </c>
    </row>
    <row r="300" spans="1:10" x14ac:dyDescent="0.25">
      <c r="A300">
        <v>13</v>
      </c>
      <c r="B300" t="s">
        <v>16</v>
      </c>
      <c r="C300">
        <v>3</v>
      </c>
      <c r="D300" t="s">
        <v>36</v>
      </c>
      <c r="E300" t="s">
        <v>18</v>
      </c>
      <c r="F300" t="s">
        <v>175</v>
      </c>
      <c r="G300">
        <v>1</v>
      </c>
      <c r="H300">
        <v>0</v>
      </c>
      <c r="I300">
        <v>0</v>
      </c>
      <c r="J300" s="2">
        <v>41513</v>
      </c>
    </row>
    <row r="301" spans="1:10" x14ac:dyDescent="0.25">
      <c r="A301">
        <v>13</v>
      </c>
      <c r="B301" t="s">
        <v>16</v>
      </c>
      <c r="C301">
        <v>3</v>
      </c>
      <c r="D301" t="s">
        <v>36</v>
      </c>
      <c r="E301" t="s">
        <v>18</v>
      </c>
      <c r="F301" t="s">
        <v>181</v>
      </c>
      <c r="G301">
        <v>3</v>
      </c>
      <c r="H301">
        <v>0</v>
      </c>
      <c r="I301">
        <v>0</v>
      </c>
      <c r="J301" s="2">
        <v>41513</v>
      </c>
    </row>
    <row r="302" spans="1:10" x14ac:dyDescent="0.25">
      <c r="A302">
        <v>13</v>
      </c>
      <c r="B302" t="s">
        <v>16</v>
      </c>
      <c r="C302">
        <v>3</v>
      </c>
      <c r="D302" t="s">
        <v>36</v>
      </c>
      <c r="E302" t="s">
        <v>18</v>
      </c>
      <c r="F302" t="s">
        <v>185</v>
      </c>
      <c r="G302">
        <v>3</v>
      </c>
      <c r="H302">
        <f>G302</f>
        <v>3</v>
      </c>
      <c r="I302">
        <v>1</v>
      </c>
      <c r="J302" s="2">
        <v>41513</v>
      </c>
    </row>
    <row r="303" spans="1:10" x14ac:dyDescent="0.25">
      <c r="A303">
        <v>13</v>
      </c>
      <c r="B303" t="s">
        <v>16</v>
      </c>
      <c r="C303">
        <v>4</v>
      </c>
      <c r="D303" t="s">
        <v>64</v>
      </c>
      <c r="E303" t="s">
        <v>22</v>
      </c>
      <c r="F303" t="s">
        <v>218</v>
      </c>
      <c r="G303">
        <v>20</v>
      </c>
      <c r="H303">
        <f>G303</f>
        <v>20</v>
      </c>
      <c r="I303">
        <v>1</v>
      </c>
      <c r="J303" s="2">
        <v>41513</v>
      </c>
    </row>
    <row r="304" spans="1:10" x14ac:dyDescent="0.25">
      <c r="A304">
        <v>13</v>
      </c>
      <c r="B304" t="s">
        <v>16</v>
      </c>
      <c r="C304">
        <v>4</v>
      </c>
      <c r="D304" t="s">
        <v>64</v>
      </c>
      <c r="E304" t="s">
        <v>22</v>
      </c>
      <c r="F304" t="s">
        <v>235</v>
      </c>
      <c r="G304">
        <v>36</v>
      </c>
      <c r="H304">
        <v>0</v>
      </c>
      <c r="I304">
        <v>0</v>
      </c>
      <c r="J304" s="2">
        <v>41513</v>
      </c>
    </row>
    <row r="305" spans="1:10" x14ac:dyDescent="0.25">
      <c r="A305">
        <v>13</v>
      </c>
      <c r="B305" t="s">
        <v>16</v>
      </c>
      <c r="C305">
        <v>4</v>
      </c>
      <c r="D305" t="s">
        <v>64</v>
      </c>
      <c r="E305" t="s">
        <v>22</v>
      </c>
      <c r="F305" t="s">
        <v>233</v>
      </c>
      <c r="G305">
        <v>1</v>
      </c>
      <c r="H305">
        <v>0</v>
      </c>
      <c r="I305">
        <v>0</v>
      </c>
      <c r="J305" s="2">
        <v>41513</v>
      </c>
    </row>
    <row r="306" spans="1:10" x14ac:dyDescent="0.25">
      <c r="A306">
        <v>13</v>
      </c>
      <c r="B306" t="s">
        <v>16</v>
      </c>
      <c r="C306">
        <v>4</v>
      </c>
      <c r="D306" t="s">
        <v>64</v>
      </c>
      <c r="E306" t="s">
        <v>22</v>
      </c>
      <c r="F306" t="s">
        <v>142</v>
      </c>
      <c r="G306">
        <v>1</v>
      </c>
      <c r="H306">
        <f>G306</f>
        <v>1</v>
      </c>
      <c r="I306">
        <v>1</v>
      </c>
      <c r="J306" s="2">
        <v>41513</v>
      </c>
    </row>
    <row r="307" spans="1:10" x14ac:dyDescent="0.25">
      <c r="A307">
        <v>13</v>
      </c>
      <c r="B307" t="s">
        <v>16</v>
      </c>
      <c r="C307">
        <v>4</v>
      </c>
      <c r="D307" t="s">
        <v>64</v>
      </c>
      <c r="E307" t="s">
        <v>22</v>
      </c>
      <c r="F307" t="s">
        <v>175</v>
      </c>
      <c r="G307">
        <v>22</v>
      </c>
      <c r="H307">
        <v>0</v>
      </c>
      <c r="I307">
        <v>0</v>
      </c>
      <c r="J307" s="2">
        <v>41513</v>
      </c>
    </row>
    <row r="308" spans="1:10" x14ac:dyDescent="0.25">
      <c r="A308">
        <v>13</v>
      </c>
      <c r="B308" t="s">
        <v>16</v>
      </c>
      <c r="C308">
        <v>4</v>
      </c>
      <c r="D308" t="s">
        <v>64</v>
      </c>
      <c r="E308" t="s">
        <v>22</v>
      </c>
      <c r="F308" t="s">
        <v>180</v>
      </c>
      <c r="G308">
        <v>8</v>
      </c>
      <c r="H308">
        <f>G308</f>
        <v>8</v>
      </c>
      <c r="I308">
        <v>1</v>
      </c>
      <c r="J308" s="2">
        <v>41513</v>
      </c>
    </row>
    <row r="309" spans="1:10" x14ac:dyDescent="0.25">
      <c r="A309">
        <v>13</v>
      </c>
      <c r="B309" t="s">
        <v>16</v>
      </c>
      <c r="C309">
        <v>4</v>
      </c>
      <c r="D309" t="s">
        <v>64</v>
      </c>
      <c r="E309" t="s">
        <v>22</v>
      </c>
      <c r="F309" t="s">
        <v>181</v>
      </c>
      <c r="G309">
        <v>6</v>
      </c>
      <c r="H309">
        <v>0</v>
      </c>
      <c r="I309">
        <v>0</v>
      </c>
      <c r="J309" s="2">
        <v>41513</v>
      </c>
    </row>
    <row r="310" spans="1:10" x14ac:dyDescent="0.25">
      <c r="A310">
        <v>13</v>
      </c>
      <c r="B310" t="s">
        <v>16</v>
      </c>
      <c r="C310">
        <v>4</v>
      </c>
      <c r="D310" t="s">
        <v>65</v>
      </c>
      <c r="E310" t="s">
        <v>18</v>
      </c>
      <c r="F310" t="s">
        <v>238</v>
      </c>
      <c r="G310">
        <v>1</v>
      </c>
      <c r="H310">
        <v>0</v>
      </c>
      <c r="I310">
        <v>0</v>
      </c>
      <c r="J310" s="2">
        <v>41513</v>
      </c>
    </row>
    <row r="311" spans="1:10" x14ac:dyDescent="0.25">
      <c r="A311">
        <v>13</v>
      </c>
      <c r="B311" t="s">
        <v>16</v>
      </c>
      <c r="C311">
        <v>4</v>
      </c>
      <c r="D311" t="s">
        <v>65</v>
      </c>
      <c r="E311" t="s">
        <v>18</v>
      </c>
      <c r="F311" t="s">
        <v>218</v>
      </c>
      <c r="G311">
        <v>3</v>
      </c>
      <c r="H311">
        <f>G311</f>
        <v>3</v>
      </c>
      <c r="I311">
        <v>1</v>
      </c>
      <c r="J311" s="2">
        <v>41513</v>
      </c>
    </row>
    <row r="312" spans="1:10" x14ac:dyDescent="0.25">
      <c r="A312">
        <v>13</v>
      </c>
      <c r="B312" t="s">
        <v>16</v>
      </c>
      <c r="C312">
        <v>4</v>
      </c>
      <c r="D312" t="s">
        <v>65</v>
      </c>
      <c r="E312" t="s">
        <v>18</v>
      </c>
      <c r="F312" t="s">
        <v>235</v>
      </c>
      <c r="G312">
        <v>40</v>
      </c>
      <c r="H312">
        <v>0</v>
      </c>
      <c r="I312">
        <v>0</v>
      </c>
      <c r="J312" s="2">
        <v>41513</v>
      </c>
    </row>
    <row r="313" spans="1:10" x14ac:dyDescent="0.25">
      <c r="A313">
        <v>13</v>
      </c>
      <c r="B313" t="s">
        <v>16</v>
      </c>
      <c r="C313">
        <v>4</v>
      </c>
      <c r="D313" t="s">
        <v>65</v>
      </c>
      <c r="E313" t="s">
        <v>18</v>
      </c>
      <c r="F313" t="s">
        <v>142</v>
      </c>
      <c r="G313">
        <v>5</v>
      </c>
      <c r="H313">
        <f>G313</f>
        <v>5</v>
      </c>
      <c r="I313">
        <v>1</v>
      </c>
      <c r="J313" s="2">
        <v>41513</v>
      </c>
    </row>
    <row r="314" spans="1:10" x14ac:dyDescent="0.25">
      <c r="A314">
        <v>13</v>
      </c>
      <c r="B314" t="s">
        <v>16</v>
      </c>
      <c r="C314">
        <v>4</v>
      </c>
      <c r="D314" t="s">
        <v>65</v>
      </c>
      <c r="E314" t="s">
        <v>18</v>
      </c>
      <c r="F314" t="s">
        <v>180</v>
      </c>
      <c r="G314">
        <v>1</v>
      </c>
      <c r="H314">
        <f>G314</f>
        <v>1</v>
      </c>
      <c r="I314">
        <v>1</v>
      </c>
      <c r="J314" s="2">
        <v>41513</v>
      </c>
    </row>
    <row r="315" spans="1:10" x14ac:dyDescent="0.25">
      <c r="A315">
        <v>13</v>
      </c>
      <c r="B315" t="s">
        <v>16</v>
      </c>
      <c r="C315">
        <v>4</v>
      </c>
      <c r="D315" t="s">
        <v>65</v>
      </c>
      <c r="E315" t="s">
        <v>18</v>
      </c>
      <c r="F315" t="s">
        <v>181</v>
      </c>
      <c r="G315">
        <v>4</v>
      </c>
      <c r="H315">
        <v>0</v>
      </c>
      <c r="I315">
        <v>0</v>
      </c>
      <c r="J315" s="2">
        <v>41513</v>
      </c>
    </row>
    <row r="316" spans="1:10" x14ac:dyDescent="0.25">
      <c r="A316">
        <v>13</v>
      </c>
      <c r="B316" t="s">
        <v>16</v>
      </c>
      <c r="C316">
        <v>5</v>
      </c>
      <c r="D316" t="s">
        <v>222</v>
      </c>
      <c r="E316" t="s">
        <v>22</v>
      </c>
      <c r="F316" t="s">
        <v>43</v>
      </c>
      <c r="G316" t="s">
        <v>43</v>
      </c>
      <c r="I316" t="s">
        <v>43</v>
      </c>
      <c r="J316" s="2">
        <v>41513</v>
      </c>
    </row>
    <row r="317" spans="1:10" x14ac:dyDescent="0.25">
      <c r="A317">
        <v>13</v>
      </c>
      <c r="B317" t="s">
        <v>16</v>
      </c>
      <c r="C317">
        <v>5</v>
      </c>
      <c r="D317" t="s">
        <v>37</v>
      </c>
      <c r="E317" t="s">
        <v>18</v>
      </c>
      <c r="F317" t="s">
        <v>23</v>
      </c>
      <c r="G317">
        <v>3</v>
      </c>
      <c r="H317">
        <f>G317</f>
        <v>3</v>
      </c>
      <c r="I317">
        <v>1</v>
      </c>
      <c r="J317" s="2">
        <v>41513</v>
      </c>
    </row>
    <row r="318" spans="1:10" x14ac:dyDescent="0.25">
      <c r="A318">
        <v>13</v>
      </c>
      <c r="B318" t="s">
        <v>16</v>
      </c>
      <c r="C318">
        <v>5</v>
      </c>
      <c r="D318" t="s">
        <v>37</v>
      </c>
      <c r="E318" t="s">
        <v>18</v>
      </c>
      <c r="F318" t="s">
        <v>218</v>
      </c>
      <c r="G318">
        <v>4</v>
      </c>
      <c r="H318">
        <f>G318</f>
        <v>4</v>
      </c>
      <c r="I318">
        <v>1</v>
      </c>
      <c r="J318" s="2">
        <v>41513</v>
      </c>
    </row>
    <row r="319" spans="1:10" x14ac:dyDescent="0.25">
      <c r="A319">
        <v>13</v>
      </c>
      <c r="B319" t="s">
        <v>16</v>
      </c>
      <c r="C319">
        <v>5</v>
      </c>
      <c r="D319" t="s">
        <v>37</v>
      </c>
      <c r="E319" t="s">
        <v>18</v>
      </c>
      <c r="F319" t="s">
        <v>235</v>
      </c>
      <c r="G319">
        <v>6</v>
      </c>
      <c r="H319">
        <v>0</v>
      </c>
      <c r="I319">
        <v>0</v>
      </c>
      <c r="J319" s="2">
        <v>41513</v>
      </c>
    </row>
    <row r="320" spans="1:10" x14ac:dyDescent="0.25">
      <c r="A320">
        <v>13</v>
      </c>
      <c r="B320" t="s">
        <v>16</v>
      </c>
      <c r="C320">
        <v>5</v>
      </c>
      <c r="D320" t="s">
        <v>37</v>
      </c>
      <c r="E320" t="s">
        <v>18</v>
      </c>
      <c r="F320" t="s">
        <v>142</v>
      </c>
      <c r="G320">
        <v>5</v>
      </c>
      <c r="H320">
        <f>G320</f>
        <v>5</v>
      </c>
      <c r="I320">
        <v>1</v>
      </c>
      <c r="J320" s="2">
        <v>41513</v>
      </c>
    </row>
    <row r="321" spans="1:10" x14ac:dyDescent="0.25">
      <c r="A321">
        <v>13</v>
      </c>
      <c r="B321" t="s">
        <v>16</v>
      </c>
      <c r="C321">
        <v>5</v>
      </c>
      <c r="D321" t="s">
        <v>37</v>
      </c>
      <c r="E321" t="s">
        <v>18</v>
      </c>
      <c r="F321" t="s">
        <v>155</v>
      </c>
      <c r="G321">
        <v>1</v>
      </c>
      <c r="H321">
        <f>G321</f>
        <v>1</v>
      </c>
      <c r="I321">
        <v>1</v>
      </c>
      <c r="J321" s="2">
        <v>41513</v>
      </c>
    </row>
    <row r="322" spans="1:10" x14ac:dyDescent="0.25">
      <c r="A322">
        <v>13</v>
      </c>
      <c r="B322" t="s">
        <v>29</v>
      </c>
      <c r="C322">
        <v>1</v>
      </c>
      <c r="D322" t="s">
        <v>66</v>
      </c>
      <c r="E322" t="s">
        <v>22</v>
      </c>
      <c r="F322" t="s">
        <v>239</v>
      </c>
      <c r="G322">
        <v>9</v>
      </c>
      <c r="H322">
        <v>0</v>
      </c>
      <c r="I322">
        <v>0</v>
      </c>
      <c r="J322" s="2">
        <v>41513</v>
      </c>
    </row>
    <row r="323" spans="1:10" x14ac:dyDescent="0.25">
      <c r="A323">
        <v>13</v>
      </c>
      <c r="B323" t="s">
        <v>29</v>
      </c>
      <c r="C323">
        <v>1</v>
      </c>
      <c r="D323" t="s">
        <v>66</v>
      </c>
      <c r="E323" t="s">
        <v>22</v>
      </c>
      <c r="F323" t="s">
        <v>238</v>
      </c>
      <c r="G323">
        <v>5</v>
      </c>
      <c r="H323">
        <v>0</v>
      </c>
      <c r="I323">
        <v>0</v>
      </c>
      <c r="J323" s="2">
        <v>41513</v>
      </c>
    </row>
    <row r="324" spans="1:10" x14ac:dyDescent="0.25">
      <c r="A324">
        <v>13</v>
      </c>
      <c r="B324" t="s">
        <v>29</v>
      </c>
      <c r="C324">
        <v>1</v>
      </c>
      <c r="D324" t="s">
        <v>66</v>
      </c>
      <c r="E324" t="s">
        <v>22</v>
      </c>
      <c r="F324" t="s">
        <v>218</v>
      </c>
      <c r="G324">
        <v>2</v>
      </c>
      <c r="H324">
        <f>G324</f>
        <v>2</v>
      </c>
      <c r="I324">
        <v>1</v>
      </c>
      <c r="J324" s="2">
        <v>41513</v>
      </c>
    </row>
    <row r="325" spans="1:10" x14ac:dyDescent="0.25">
      <c r="A325">
        <v>13</v>
      </c>
      <c r="B325" t="s">
        <v>29</v>
      </c>
      <c r="C325">
        <v>1</v>
      </c>
      <c r="D325" t="s">
        <v>66</v>
      </c>
      <c r="E325" t="s">
        <v>22</v>
      </c>
      <c r="F325" t="s">
        <v>235</v>
      </c>
      <c r="G325">
        <v>50</v>
      </c>
      <c r="H325">
        <v>0</v>
      </c>
      <c r="I325">
        <v>0</v>
      </c>
      <c r="J325" s="2">
        <v>41513</v>
      </c>
    </row>
    <row r="326" spans="1:10" x14ac:dyDescent="0.25">
      <c r="A326">
        <v>13</v>
      </c>
      <c r="B326" t="s">
        <v>29</v>
      </c>
      <c r="C326">
        <v>1</v>
      </c>
      <c r="D326" t="s">
        <v>66</v>
      </c>
      <c r="E326" t="s">
        <v>22</v>
      </c>
      <c r="F326" t="s">
        <v>232</v>
      </c>
      <c r="G326">
        <v>1</v>
      </c>
      <c r="H326">
        <v>0</v>
      </c>
      <c r="I326">
        <v>0</v>
      </c>
      <c r="J326" s="2">
        <v>41513</v>
      </c>
    </row>
    <row r="327" spans="1:10" x14ac:dyDescent="0.25">
      <c r="A327">
        <v>13</v>
      </c>
      <c r="B327" t="s">
        <v>29</v>
      </c>
      <c r="C327">
        <v>1</v>
      </c>
      <c r="D327" t="s">
        <v>66</v>
      </c>
      <c r="E327" t="s">
        <v>22</v>
      </c>
      <c r="F327" t="s">
        <v>175</v>
      </c>
      <c r="G327">
        <v>7</v>
      </c>
      <c r="H327">
        <v>0</v>
      </c>
      <c r="I327">
        <v>0</v>
      </c>
      <c r="J327" s="2">
        <v>41513</v>
      </c>
    </row>
    <row r="328" spans="1:10" x14ac:dyDescent="0.25">
      <c r="A328">
        <v>13</v>
      </c>
      <c r="B328" t="s">
        <v>29</v>
      </c>
      <c r="C328">
        <v>1</v>
      </c>
      <c r="D328" t="s">
        <v>66</v>
      </c>
      <c r="E328" t="s">
        <v>22</v>
      </c>
      <c r="F328" t="s">
        <v>181</v>
      </c>
      <c r="G328">
        <v>5</v>
      </c>
      <c r="H328">
        <v>0</v>
      </c>
      <c r="I328">
        <v>0</v>
      </c>
      <c r="J328" s="2">
        <v>41513</v>
      </c>
    </row>
    <row r="329" spans="1:10" x14ac:dyDescent="0.25">
      <c r="A329">
        <v>13</v>
      </c>
      <c r="B329" t="s">
        <v>29</v>
      </c>
      <c r="C329">
        <v>1</v>
      </c>
      <c r="D329" t="s">
        <v>67</v>
      </c>
      <c r="E329" t="s">
        <v>18</v>
      </c>
      <c r="F329" t="s">
        <v>239</v>
      </c>
      <c r="G329">
        <v>3</v>
      </c>
      <c r="H329">
        <v>0</v>
      </c>
      <c r="I329">
        <v>0</v>
      </c>
      <c r="J329" s="2">
        <v>41513</v>
      </c>
    </row>
    <row r="330" spans="1:10" x14ac:dyDescent="0.25">
      <c r="A330">
        <v>13</v>
      </c>
      <c r="B330" t="s">
        <v>29</v>
      </c>
      <c r="C330">
        <v>1</v>
      </c>
      <c r="D330" t="s">
        <v>67</v>
      </c>
      <c r="E330" t="s">
        <v>18</v>
      </c>
      <c r="F330" t="s">
        <v>238</v>
      </c>
      <c r="G330">
        <v>7</v>
      </c>
      <c r="H330">
        <v>0</v>
      </c>
      <c r="I330">
        <v>0</v>
      </c>
      <c r="J330" s="2">
        <v>41513</v>
      </c>
    </row>
    <row r="331" spans="1:10" x14ac:dyDescent="0.25">
      <c r="A331">
        <v>13</v>
      </c>
      <c r="B331" t="s">
        <v>29</v>
      </c>
      <c r="C331">
        <v>1</v>
      </c>
      <c r="D331" t="s">
        <v>67</v>
      </c>
      <c r="E331" t="s">
        <v>18</v>
      </c>
      <c r="F331" t="s">
        <v>218</v>
      </c>
      <c r="G331">
        <v>5</v>
      </c>
      <c r="H331">
        <f>G331</f>
        <v>5</v>
      </c>
      <c r="I331">
        <v>1</v>
      </c>
      <c r="J331" s="2">
        <v>41513</v>
      </c>
    </row>
    <row r="332" spans="1:10" x14ac:dyDescent="0.25">
      <c r="A332">
        <v>13</v>
      </c>
      <c r="B332" t="s">
        <v>29</v>
      </c>
      <c r="C332">
        <v>1</v>
      </c>
      <c r="D332" t="s">
        <v>67</v>
      </c>
      <c r="E332" t="s">
        <v>18</v>
      </c>
      <c r="F332" t="s">
        <v>235</v>
      </c>
      <c r="G332">
        <v>50</v>
      </c>
      <c r="H332">
        <v>0</v>
      </c>
      <c r="I332">
        <v>0</v>
      </c>
      <c r="J332" s="2">
        <v>41513</v>
      </c>
    </row>
    <row r="333" spans="1:10" x14ac:dyDescent="0.25">
      <c r="A333">
        <v>13</v>
      </c>
      <c r="B333" t="s">
        <v>29</v>
      </c>
      <c r="C333">
        <v>1</v>
      </c>
      <c r="D333" t="s">
        <v>67</v>
      </c>
      <c r="E333" t="s">
        <v>18</v>
      </c>
      <c r="F333" t="s">
        <v>142</v>
      </c>
      <c r="G333">
        <v>1</v>
      </c>
      <c r="H333">
        <f>G333</f>
        <v>1</v>
      </c>
      <c r="I333">
        <v>1</v>
      </c>
      <c r="J333" s="2">
        <v>41513</v>
      </c>
    </row>
    <row r="334" spans="1:10" x14ac:dyDescent="0.25">
      <c r="A334">
        <v>13</v>
      </c>
      <c r="B334" t="s">
        <v>29</v>
      </c>
      <c r="C334">
        <v>1</v>
      </c>
      <c r="D334" t="s">
        <v>67</v>
      </c>
      <c r="E334" t="s">
        <v>18</v>
      </c>
      <c r="F334" t="s">
        <v>232</v>
      </c>
      <c r="G334">
        <v>3</v>
      </c>
      <c r="H334">
        <v>0</v>
      </c>
      <c r="I334">
        <v>0</v>
      </c>
      <c r="J334" s="2">
        <v>41513</v>
      </c>
    </row>
    <row r="335" spans="1:10" x14ac:dyDescent="0.25">
      <c r="A335">
        <v>13</v>
      </c>
      <c r="B335" t="s">
        <v>29</v>
      </c>
      <c r="C335">
        <v>1</v>
      </c>
      <c r="D335" t="s">
        <v>67</v>
      </c>
      <c r="E335" t="s">
        <v>18</v>
      </c>
      <c r="F335" t="s">
        <v>175</v>
      </c>
      <c r="G335">
        <v>11</v>
      </c>
      <c r="H335">
        <v>0</v>
      </c>
      <c r="I335">
        <v>0</v>
      </c>
      <c r="J335" s="2">
        <v>41513</v>
      </c>
    </row>
    <row r="336" spans="1:10" x14ac:dyDescent="0.25">
      <c r="A336">
        <v>13</v>
      </c>
      <c r="B336" t="s">
        <v>29</v>
      </c>
      <c r="C336">
        <v>1</v>
      </c>
      <c r="D336" t="s">
        <v>67</v>
      </c>
      <c r="E336" t="s">
        <v>18</v>
      </c>
      <c r="F336" t="s">
        <v>176</v>
      </c>
      <c r="G336">
        <v>3</v>
      </c>
      <c r="H336">
        <v>0</v>
      </c>
      <c r="I336">
        <v>0</v>
      </c>
      <c r="J336" s="2">
        <v>41513</v>
      </c>
    </row>
    <row r="337" spans="1:10" x14ac:dyDescent="0.25">
      <c r="A337">
        <v>13</v>
      </c>
      <c r="B337" t="s">
        <v>29</v>
      </c>
      <c r="C337">
        <v>1</v>
      </c>
      <c r="D337" t="s">
        <v>67</v>
      </c>
      <c r="E337" t="s">
        <v>18</v>
      </c>
      <c r="F337" t="s">
        <v>180</v>
      </c>
      <c r="G337">
        <v>11</v>
      </c>
      <c r="H337">
        <f>G337</f>
        <v>11</v>
      </c>
      <c r="I337">
        <v>1</v>
      </c>
      <c r="J337" s="2">
        <v>41513</v>
      </c>
    </row>
    <row r="338" spans="1:10" x14ac:dyDescent="0.25">
      <c r="A338">
        <v>13</v>
      </c>
      <c r="B338" t="s">
        <v>29</v>
      </c>
      <c r="C338">
        <v>1</v>
      </c>
      <c r="D338" t="s">
        <v>67</v>
      </c>
      <c r="E338" t="s">
        <v>18</v>
      </c>
      <c r="F338" t="s">
        <v>181</v>
      </c>
      <c r="G338">
        <v>5</v>
      </c>
      <c r="H338">
        <v>0</v>
      </c>
      <c r="I338">
        <v>0</v>
      </c>
      <c r="J338" s="2">
        <v>41513</v>
      </c>
    </row>
    <row r="339" spans="1:10" x14ac:dyDescent="0.25">
      <c r="A339">
        <v>13</v>
      </c>
      <c r="B339" t="s">
        <v>29</v>
      </c>
      <c r="C339">
        <v>2</v>
      </c>
      <c r="D339" t="s">
        <v>160</v>
      </c>
      <c r="E339" t="s">
        <v>22</v>
      </c>
      <c r="F339" t="s">
        <v>218</v>
      </c>
      <c r="G339">
        <v>5</v>
      </c>
      <c r="H339">
        <f>G339</f>
        <v>5</v>
      </c>
      <c r="I339">
        <v>1</v>
      </c>
      <c r="J339" s="2">
        <v>41513</v>
      </c>
    </row>
    <row r="340" spans="1:10" x14ac:dyDescent="0.25">
      <c r="A340">
        <v>13</v>
      </c>
      <c r="B340" t="s">
        <v>29</v>
      </c>
      <c r="C340">
        <v>2</v>
      </c>
      <c r="D340" t="s">
        <v>160</v>
      </c>
      <c r="E340" t="s">
        <v>22</v>
      </c>
      <c r="F340" t="s">
        <v>235</v>
      </c>
      <c r="G340">
        <v>22</v>
      </c>
      <c r="H340">
        <v>0</v>
      </c>
      <c r="I340">
        <v>0</v>
      </c>
      <c r="J340" s="2">
        <v>41513</v>
      </c>
    </row>
    <row r="341" spans="1:10" x14ac:dyDescent="0.25">
      <c r="A341">
        <v>13</v>
      </c>
      <c r="B341" t="s">
        <v>29</v>
      </c>
      <c r="C341">
        <v>2</v>
      </c>
      <c r="D341" t="s">
        <v>160</v>
      </c>
      <c r="E341" t="s">
        <v>22</v>
      </c>
      <c r="F341" t="s">
        <v>155</v>
      </c>
      <c r="G341">
        <v>1</v>
      </c>
      <c r="H341">
        <f>G341</f>
        <v>1</v>
      </c>
      <c r="I341">
        <v>1</v>
      </c>
      <c r="J341" s="2">
        <v>41513</v>
      </c>
    </row>
    <row r="342" spans="1:10" x14ac:dyDescent="0.25">
      <c r="A342">
        <v>13</v>
      </c>
      <c r="B342" t="s">
        <v>29</v>
      </c>
      <c r="C342">
        <v>2</v>
      </c>
      <c r="D342" t="s">
        <v>160</v>
      </c>
      <c r="E342" t="s">
        <v>22</v>
      </c>
      <c r="F342" t="s">
        <v>164</v>
      </c>
      <c r="G342">
        <v>6</v>
      </c>
      <c r="H342">
        <f>G342</f>
        <v>6</v>
      </c>
      <c r="I342">
        <v>1</v>
      </c>
      <c r="J342" s="2">
        <v>41513</v>
      </c>
    </row>
    <row r="343" spans="1:10" x14ac:dyDescent="0.25">
      <c r="A343">
        <v>13</v>
      </c>
      <c r="B343" t="s">
        <v>29</v>
      </c>
      <c r="C343">
        <v>2</v>
      </c>
      <c r="D343" t="s">
        <v>160</v>
      </c>
      <c r="E343" t="s">
        <v>22</v>
      </c>
      <c r="F343" t="s">
        <v>176</v>
      </c>
      <c r="G343">
        <v>19</v>
      </c>
      <c r="H343">
        <v>0</v>
      </c>
      <c r="I343">
        <v>0</v>
      </c>
      <c r="J343" s="2">
        <v>41513</v>
      </c>
    </row>
    <row r="344" spans="1:10" x14ac:dyDescent="0.25">
      <c r="A344">
        <v>13</v>
      </c>
      <c r="B344" t="s">
        <v>29</v>
      </c>
      <c r="C344">
        <v>2</v>
      </c>
      <c r="D344" t="s">
        <v>160</v>
      </c>
      <c r="E344" t="s">
        <v>22</v>
      </c>
      <c r="F344" t="s">
        <v>181</v>
      </c>
      <c r="G344">
        <v>6</v>
      </c>
      <c r="H344">
        <v>0</v>
      </c>
      <c r="I344">
        <v>0</v>
      </c>
      <c r="J344" s="2">
        <v>41513</v>
      </c>
    </row>
    <row r="345" spans="1:10" x14ac:dyDescent="0.25">
      <c r="A345">
        <v>13</v>
      </c>
      <c r="B345" t="s">
        <v>29</v>
      </c>
      <c r="C345">
        <v>2</v>
      </c>
      <c r="D345" t="s">
        <v>68</v>
      </c>
      <c r="E345" t="s">
        <v>18</v>
      </c>
      <c r="F345" t="s">
        <v>239</v>
      </c>
      <c r="G345">
        <v>4</v>
      </c>
      <c r="H345">
        <v>0</v>
      </c>
      <c r="I345">
        <v>0</v>
      </c>
      <c r="J345" s="2">
        <v>41513</v>
      </c>
    </row>
    <row r="346" spans="1:10" x14ac:dyDescent="0.25">
      <c r="A346">
        <v>13</v>
      </c>
      <c r="B346" t="s">
        <v>29</v>
      </c>
      <c r="C346">
        <v>2</v>
      </c>
      <c r="D346" t="s">
        <v>68</v>
      </c>
      <c r="E346" t="s">
        <v>18</v>
      </c>
      <c r="F346" t="s">
        <v>238</v>
      </c>
      <c r="G346">
        <v>1</v>
      </c>
      <c r="H346">
        <v>0</v>
      </c>
      <c r="I346">
        <v>0</v>
      </c>
      <c r="J346" s="2">
        <v>41513</v>
      </c>
    </row>
    <row r="347" spans="1:10" x14ac:dyDescent="0.25">
      <c r="A347">
        <v>13</v>
      </c>
      <c r="B347" t="s">
        <v>29</v>
      </c>
      <c r="C347">
        <v>2</v>
      </c>
      <c r="D347" t="s">
        <v>68</v>
      </c>
      <c r="E347" t="s">
        <v>18</v>
      </c>
      <c r="F347" t="s">
        <v>235</v>
      </c>
      <c r="G347">
        <v>40</v>
      </c>
      <c r="H347">
        <v>0</v>
      </c>
      <c r="I347">
        <v>0</v>
      </c>
      <c r="J347" s="2">
        <v>41513</v>
      </c>
    </row>
    <row r="348" spans="1:10" x14ac:dyDescent="0.25">
      <c r="A348">
        <v>13</v>
      </c>
      <c r="B348" t="s">
        <v>29</v>
      </c>
      <c r="C348">
        <v>2</v>
      </c>
      <c r="D348" t="s">
        <v>68</v>
      </c>
      <c r="E348" t="s">
        <v>18</v>
      </c>
      <c r="F348" t="s">
        <v>232</v>
      </c>
      <c r="G348">
        <v>1</v>
      </c>
      <c r="H348">
        <v>0</v>
      </c>
      <c r="I348">
        <v>0</v>
      </c>
      <c r="J348" s="2">
        <v>41513</v>
      </c>
    </row>
    <row r="349" spans="1:10" x14ac:dyDescent="0.25">
      <c r="A349">
        <v>13</v>
      </c>
      <c r="B349" t="s">
        <v>29</v>
      </c>
      <c r="C349">
        <v>2</v>
      </c>
      <c r="D349" t="s">
        <v>68</v>
      </c>
      <c r="E349" t="s">
        <v>18</v>
      </c>
      <c r="F349" t="s">
        <v>175</v>
      </c>
      <c r="G349">
        <v>4</v>
      </c>
      <c r="H349">
        <v>0</v>
      </c>
      <c r="I349">
        <v>0</v>
      </c>
      <c r="J349" s="2">
        <v>41513</v>
      </c>
    </row>
    <row r="350" spans="1:10" x14ac:dyDescent="0.25">
      <c r="A350">
        <v>13</v>
      </c>
      <c r="B350" t="s">
        <v>29</v>
      </c>
      <c r="C350">
        <v>2</v>
      </c>
      <c r="D350" t="s">
        <v>68</v>
      </c>
      <c r="E350" t="s">
        <v>18</v>
      </c>
      <c r="F350" t="s">
        <v>181</v>
      </c>
      <c r="G350">
        <v>13</v>
      </c>
      <c r="H350">
        <v>0</v>
      </c>
      <c r="I350">
        <v>0</v>
      </c>
      <c r="J350" s="2">
        <v>41513</v>
      </c>
    </row>
    <row r="351" spans="1:10" x14ac:dyDescent="0.25">
      <c r="A351">
        <v>13</v>
      </c>
      <c r="B351" t="s">
        <v>29</v>
      </c>
      <c r="C351">
        <v>3</v>
      </c>
      <c r="D351" t="s">
        <v>140</v>
      </c>
      <c r="E351" t="s">
        <v>22</v>
      </c>
      <c r="F351" t="s">
        <v>238</v>
      </c>
      <c r="G351">
        <v>1</v>
      </c>
      <c r="H351">
        <v>0</v>
      </c>
      <c r="I351">
        <v>0</v>
      </c>
      <c r="J351" s="2">
        <v>41513</v>
      </c>
    </row>
    <row r="352" spans="1:10" x14ac:dyDescent="0.25">
      <c r="A352">
        <v>13</v>
      </c>
      <c r="B352" t="s">
        <v>29</v>
      </c>
      <c r="C352">
        <v>3</v>
      </c>
      <c r="D352" t="s">
        <v>140</v>
      </c>
      <c r="E352" t="s">
        <v>22</v>
      </c>
      <c r="F352" t="s">
        <v>218</v>
      </c>
      <c r="G352">
        <v>7</v>
      </c>
      <c r="H352">
        <f>G352</f>
        <v>7</v>
      </c>
      <c r="I352">
        <v>1</v>
      </c>
      <c r="J352" s="2">
        <v>41513</v>
      </c>
    </row>
    <row r="353" spans="1:10" x14ac:dyDescent="0.25">
      <c r="A353">
        <v>13</v>
      </c>
      <c r="B353" t="s">
        <v>29</v>
      </c>
      <c r="C353">
        <v>3</v>
      </c>
      <c r="D353" t="s">
        <v>140</v>
      </c>
      <c r="E353" t="s">
        <v>22</v>
      </c>
      <c r="F353" t="s">
        <v>235</v>
      </c>
      <c r="G353">
        <v>20</v>
      </c>
      <c r="H353">
        <v>0</v>
      </c>
      <c r="I353">
        <v>0</v>
      </c>
      <c r="J353" s="2">
        <v>41513</v>
      </c>
    </row>
    <row r="354" spans="1:10" x14ac:dyDescent="0.25">
      <c r="A354">
        <v>13</v>
      </c>
      <c r="B354" t="s">
        <v>29</v>
      </c>
      <c r="C354">
        <v>3</v>
      </c>
      <c r="D354" t="s">
        <v>140</v>
      </c>
      <c r="E354" t="s">
        <v>22</v>
      </c>
      <c r="F354" t="s">
        <v>164</v>
      </c>
      <c r="G354">
        <v>20</v>
      </c>
      <c r="H354">
        <f>G354</f>
        <v>20</v>
      </c>
      <c r="I354">
        <v>1</v>
      </c>
      <c r="J354" s="2">
        <v>41513</v>
      </c>
    </row>
    <row r="355" spans="1:10" x14ac:dyDescent="0.25">
      <c r="A355">
        <v>13</v>
      </c>
      <c r="B355" t="s">
        <v>29</v>
      </c>
      <c r="C355">
        <v>3</v>
      </c>
      <c r="D355" t="s">
        <v>140</v>
      </c>
      <c r="E355" t="s">
        <v>22</v>
      </c>
      <c r="F355" t="s">
        <v>175</v>
      </c>
      <c r="G355">
        <v>6</v>
      </c>
      <c r="H355">
        <v>0</v>
      </c>
      <c r="I355">
        <v>0</v>
      </c>
      <c r="J355" s="2">
        <v>41513</v>
      </c>
    </row>
    <row r="356" spans="1:10" x14ac:dyDescent="0.25">
      <c r="A356">
        <v>13</v>
      </c>
      <c r="B356" t="s">
        <v>29</v>
      </c>
      <c r="C356">
        <v>3</v>
      </c>
      <c r="D356" t="s">
        <v>140</v>
      </c>
      <c r="E356" t="s">
        <v>22</v>
      </c>
      <c r="F356" t="s">
        <v>176</v>
      </c>
      <c r="G356">
        <v>3</v>
      </c>
      <c r="H356">
        <v>0</v>
      </c>
      <c r="I356">
        <v>0</v>
      </c>
      <c r="J356" s="2">
        <v>41513</v>
      </c>
    </row>
    <row r="357" spans="1:10" x14ac:dyDescent="0.25">
      <c r="A357">
        <v>13</v>
      </c>
      <c r="B357" t="s">
        <v>29</v>
      </c>
      <c r="C357">
        <v>3</v>
      </c>
      <c r="D357" t="s">
        <v>140</v>
      </c>
      <c r="E357" t="s">
        <v>22</v>
      </c>
      <c r="F357" t="s">
        <v>181</v>
      </c>
      <c r="G357">
        <v>14</v>
      </c>
      <c r="H357">
        <v>0</v>
      </c>
      <c r="I357">
        <v>0</v>
      </c>
      <c r="J357" s="2">
        <v>41513</v>
      </c>
    </row>
    <row r="358" spans="1:10" x14ac:dyDescent="0.25">
      <c r="A358">
        <v>13</v>
      </c>
      <c r="B358" t="s">
        <v>29</v>
      </c>
      <c r="C358">
        <v>3</v>
      </c>
      <c r="D358" t="s">
        <v>69</v>
      </c>
      <c r="E358" t="s">
        <v>18</v>
      </c>
      <c r="F358" t="s">
        <v>239</v>
      </c>
      <c r="G358">
        <v>2</v>
      </c>
      <c r="H358">
        <v>0</v>
      </c>
      <c r="I358">
        <v>0</v>
      </c>
      <c r="J358" s="2">
        <v>41513</v>
      </c>
    </row>
    <row r="359" spans="1:10" x14ac:dyDescent="0.25">
      <c r="A359">
        <v>13</v>
      </c>
      <c r="B359" t="s">
        <v>29</v>
      </c>
      <c r="C359">
        <v>3</v>
      </c>
      <c r="D359" t="s">
        <v>69</v>
      </c>
      <c r="E359" t="s">
        <v>18</v>
      </c>
      <c r="F359" t="s">
        <v>238</v>
      </c>
      <c r="G359">
        <v>4</v>
      </c>
      <c r="H359">
        <v>0</v>
      </c>
      <c r="I359">
        <v>0</v>
      </c>
      <c r="J359" s="2">
        <v>41513</v>
      </c>
    </row>
    <row r="360" spans="1:10" x14ac:dyDescent="0.25">
      <c r="A360">
        <v>13</v>
      </c>
      <c r="B360" t="s">
        <v>29</v>
      </c>
      <c r="C360">
        <v>3</v>
      </c>
      <c r="D360" t="s">
        <v>69</v>
      </c>
      <c r="E360" t="s">
        <v>18</v>
      </c>
      <c r="F360" t="s">
        <v>218</v>
      </c>
      <c r="G360">
        <v>4</v>
      </c>
      <c r="H360">
        <f>G360</f>
        <v>4</v>
      </c>
      <c r="I360">
        <v>1</v>
      </c>
      <c r="J360" s="2">
        <v>41513</v>
      </c>
    </row>
    <row r="361" spans="1:10" x14ac:dyDescent="0.25">
      <c r="A361">
        <v>13</v>
      </c>
      <c r="B361" t="s">
        <v>29</v>
      </c>
      <c r="C361">
        <v>3</v>
      </c>
      <c r="D361" t="s">
        <v>69</v>
      </c>
      <c r="E361" t="s">
        <v>18</v>
      </c>
      <c r="F361" t="s">
        <v>235</v>
      </c>
      <c r="G361">
        <v>2</v>
      </c>
      <c r="H361">
        <v>0</v>
      </c>
      <c r="I361">
        <v>0</v>
      </c>
      <c r="J361" s="2">
        <v>41513</v>
      </c>
    </row>
    <row r="362" spans="1:10" x14ac:dyDescent="0.25">
      <c r="A362">
        <v>13</v>
      </c>
      <c r="B362" t="s">
        <v>29</v>
      </c>
      <c r="C362">
        <v>3</v>
      </c>
      <c r="D362" t="s">
        <v>69</v>
      </c>
      <c r="E362" t="s">
        <v>18</v>
      </c>
      <c r="F362" t="s">
        <v>175</v>
      </c>
      <c r="G362">
        <v>3</v>
      </c>
      <c r="H362">
        <v>0</v>
      </c>
      <c r="I362">
        <v>0</v>
      </c>
      <c r="J362" s="2">
        <v>41513</v>
      </c>
    </row>
    <row r="363" spans="1:10" x14ac:dyDescent="0.25">
      <c r="A363">
        <v>13</v>
      </c>
      <c r="B363" t="s">
        <v>29</v>
      </c>
      <c r="C363">
        <v>3</v>
      </c>
      <c r="D363" t="s">
        <v>69</v>
      </c>
      <c r="E363" t="s">
        <v>18</v>
      </c>
      <c r="F363" t="s">
        <v>180</v>
      </c>
      <c r="G363">
        <v>9</v>
      </c>
      <c r="H363">
        <f>G363</f>
        <v>9</v>
      </c>
      <c r="I363">
        <v>1</v>
      </c>
      <c r="J363" s="2">
        <v>41513</v>
      </c>
    </row>
    <row r="364" spans="1:10" x14ac:dyDescent="0.25">
      <c r="A364">
        <v>13</v>
      </c>
      <c r="B364" t="s">
        <v>29</v>
      </c>
      <c r="C364">
        <v>3</v>
      </c>
      <c r="D364" t="s">
        <v>69</v>
      </c>
      <c r="E364" t="s">
        <v>18</v>
      </c>
      <c r="F364" t="s">
        <v>181</v>
      </c>
      <c r="G364">
        <v>7</v>
      </c>
      <c r="H364">
        <v>0</v>
      </c>
      <c r="I364">
        <v>0</v>
      </c>
      <c r="J364" s="2">
        <v>41513</v>
      </c>
    </row>
    <row r="365" spans="1:10" x14ac:dyDescent="0.25">
      <c r="A365">
        <v>13</v>
      </c>
      <c r="B365" t="s">
        <v>29</v>
      </c>
      <c r="C365">
        <v>4</v>
      </c>
      <c r="D365" t="s">
        <v>38</v>
      </c>
      <c r="E365" t="s">
        <v>22</v>
      </c>
      <c r="F365" t="s">
        <v>23</v>
      </c>
      <c r="G365">
        <v>1</v>
      </c>
      <c r="H365">
        <f>G365</f>
        <v>1</v>
      </c>
      <c r="I365">
        <v>1</v>
      </c>
      <c r="J365" s="2">
        <v>41513</v>
      </c>
    </row>
    <row r="366" spans="1:10" x14ac:dyDescent="0.25">
      <c r="A366">
        <v>13</v>
      </c>
      <c r="B366" t="s">
        <v>29</v>
      </c>
      <c r="C366">
        <v>4</v>
      </c>
      <c r="D366" t="s">
        <v>38</v>
      </c>
      <c r="E366" t="s">
        <v>22</v>
      </c>
      <c r="F366" t="s">
        <v>218</v>
      </c>
      <c r="G366">
        <v>4</v>
      </c>
      <c r="H366">
        <f>G366</f>
        <v>4</v>
      </c>
      <c r="I366">
        <v>1</v>
      </c>
      <c r="J366" s="2">
        <v>41513</v>
      </c>
    </row>
    <row r="367" spans="1:10" x14ac:dyDescent="0.25">
      <c r="A367">
        <v>13</v>
      </c>
      <c r="B367" t="s">
        <v>29</v>
      </c>
      <c r="C367">
        <v>4</v>
      </c>
      <c r="D367" t="s">
        <v>38</v>
      </c>
      <c r="E367" t="s">
        <v>22</v>
      </c>
      <c r="F367" t="s">
        <v>235</v>
      </c>
      <c r="G367">
        <v>4</v>
      </c>
      <c r="H367">
        <v>0</v>
      </c>
      <c r="I367">
        <v>0</v>
      </c>
      <c r="J367" s="2">
        <v>41513</v>
      </c>
    </row>
    <row r="368" spans="1:10" x14ac:dyDescent="0.25">
      <c r="A368">
        <v>13</v>
      </c>
      <c r="B368" t="s">
        <v>29</v>
      </c>
      <c r="C368">
        <v>4</v>
      </c>
      <c r="D368" t="s">
        <v>38</v>
      </c>
      <c r="E368" t="s">
        <v>22</v>
      </c>
      <c r="F368" t="s">
        <v>175</v>
      </c>
      <c r="G368">
        <v>3</v>
      </c>
      <c r="H368">
        <v>0</v>
      </c>
      <c r="I368">
        <v>0</v>
      </c>
      <c r="J368" s="2">
        <v>41513</v>
      </c>
    </row>
    <row r="369" spans="1:10" x14ac:dyDescent="0.25">
      <c r="A369">
        <v>13</v>
      </c>
      <c r="B369" t="s">
        <v>29</v>
      </c>
      <c r="C369">
        <v>4</v>
      </c>
      <c r="D369" t="s">
        <v>38</v>
      </c>
      <c r="E369" t="s">
        <v>22</v>
      </c>
      <c r="F369" t="s">
        <v>180</v>
      </c>
      <c r="G369">
        <v>1</v>
      </c>
      <c r="H369">
        <f>G369</f>
        <v>1</v>
      </c>
      <c r="I369">
        <v>1</v>
      </c>
      <c r="J369" s="2">
        <v>41513</v>
      </c>
    </row>
    <row r="370" spans="1:10" x14ac:dyDescent="0.25">
      <c r="A370">
        <v>13</v>
      </c>
      <c r="B370" t="s">
        <v>29</v>
      </c>
      <c r="C370">
        <v>4</v>
      </c>
      <c r="D370" t="s">
        <v>38</v>
      </c>
      <c r="E370" t="s">
        <v>22</v>
      </c>
      <c r="F370" t="s">
        <v>181</v>
      </c>
      <c r="G370">
        <v>2</v>
      </c>
      <c r="H370">
        <v>0</v>
      </c>
      <c r="I370">
        <v>0</v>
      </c>
      <c r="J370" s="2">
        <v>41513</v>
      </c>
    </row>
    <row r="371" spans="1:10" x14ac:dyDescent="0.25">
      <c r="A371">
        <v>13</v>
      </c>
      <c r="B371" t="s">
        <v>29</v>
      </c>
      <c r="C371">
        <v>4</v>
      </c>
      <c r="D371" t="s">
        <v>144</v>
      </c>
      <c r="E371" t="s">
        <v>18</v>
      </c>
      <c r="F371" t="s">
        <v>218</v>
      </c>
      <c r="G371">
        <v>8</v>
      </c>
      <c r="H371">
        <f>G371</f>
        <v>8</v>
      </c>
      <c r="I371">
        <v>1</v>
      </c>
      <c r="J371" s="2">
        <v>41513</v>
      </c>
    </row>
    <row r="372" spans="1:10" x14ac:dyDescent="0.25">
      <c r="A372">
        <v>13</v>
      </c>
      <c r="B372" t="s">
        <v>29</v>
      </c>
      <c r="C372">
        <v>4</v>
      </c>
      <c r="D372" t="s">
        <v>144</v>
      </c>
      <c r="E372" t="s">
        <v>18</v>
      </c>
      <c r="F372" t="s">
        <v>235</v>
      </c>
      <c r="G372">
        <v>9</v>
      </c>
      <c r="H372">
        <v>0</v>
      </c>
      <c r="I372">
        <v>0</v>
      </c>
      <c r="J372" s="2">
        <v>41513</v>
      </c>
    </row>
    <row r="373" spans="1:10" x14ac:dyDescent="0.25">
      <c r="A373">
        <v>13</v>
      </c>
      <c r="B373" t="s">
        <v>29</v>
      </c>
      <c r="C373">
        <v>4</v>
      </c>
      <c r="D373" t="s">
        <v>144</v>
      </c>
      <c r="E373" t="s">
        <v>18</v>
      </c>
      <c r="F373" t="s">
        <v>142</v>
      </c>
      <c r="G373">
        <v>1</v>
      </c>
      <c r="H373">
        <f>G373</f>
        <v>1</v>
      </c>
      <c r="I373">
        <v>1</v>
      </c>
      <c r="J373" s="2">
        <v>41513</v>
      </c>
    </row>
    <row r="374" spans="1:10" x14ac:dyDescent="0.25">
      <c r="A374">
        <v>13</v>
      </c>
      <c r="B374" t="s">
        <v>29</v>
      </c>
      <c r="C374">
        <v>4</v>
      </c>
      <c r="D374" t="s">
        <v>144</v>
      </c>
      <c r="E374" t="s">
        <v>18</v>
      </c>
      <c r="F374" t="s">
        <v>147</v>
      </c>
      <c r="G374">
        <v>1</v>
      </c>
      <c r="H374">
        <f>G374</f>
        <v>1</v>
      </c>
      <c r="I374">
        <v>1</v>
      </c>
      <c r="J374" s="2">
        <v>41513</v>
      </c>
    </row>
    <row r="375" spans="1:10" x14ac:dyDescent="0.25">
      <c r="A375">
        <v>13</v>
      </c>
      <c r="B375" t="s">
        <v>29</v>
      </c>
      <c r="C375">
        <v>4</v>
      </c>
      <c r="D375" t="s">
        <v>144</v>
      </c>
      <c r="E375" t="s">
        <v>18</v>
      </c>
      <c r="F375" t="s">
        <v>175</v>
      </c>
      <c r="G375">
        <v>3</v>
      </c>
      <c r="H375">
        <v>0</v>
      </c>
      <c r="I375">
        <v>0</v>
      </c>
      <c r="J375" s="2">
        <v>41513</v>
      </c>
    </row>
    <row r="376" spans="1:10" x14ac:dyDescent="0.25">
      <c r="A376">
        <v>13</v>
      </c>
      <c r="B376" t="s">
        <v>29</v>
      </c>
      <c r="C376">
        <v>4</v>
      </c>
      <c r="D376" t="s">
        <v>144</v>
      </c>
      <c r="E376" t="s">
        <v>18</v>
      </c>
      <c r="F376" t="s">
        <v>181</v>
      </c>
      <c r="G376">
        <v>1</v>
      </c>
      <c r="H376">
        <v>0</v>
      </c>
      <c r="I376">
        <v>0</v>
      </c>
      <c r="J376" s="2">
        <v>41513</v>
      </c>
    </row>
    <row r="377" spans="1:10" x14ac:dyDescent="0.25">
      <c r="A377">
        <v>13</v>
      </c>
      <c r="B377" t="s">
        <v>29</v>
      </c>
      <c r="C377">
        <v>5</v>
      </c>
      <c r="D377" t="s">
        <v>39</v>
      </c>
      <c r="E377" t="s">
        <v>22</v>
      </c>
      <c r="F377" t="s">
        <v>23</v>
      </c>
      <c r="G377">
        <v>1</v>
      </c>
      <c r="H377">
        <f>G377</f>
        <v>1</v>
      </c>
      <c r="I377">
        <v>1</v>
      </c>
      <c r="J377" s="2">
        <v>41513</v>
      </c>
    </row>
    <row r="378" spans="1:10" x14ac:dyDescent="0.25">
      <c r="A378">
        <v>13</v>
      </c>
      <c r="B378" t="s">
        <v>29</v>
      </c>
      <c r="C378">
        <v>5</v>
      </c>
      <c r="D378" t="s">
        <v>39</v>
      </c>
      <c r="E378" t="s">
        <v>22</v>
      </c>
      <c r="F378" t="s">
        <v>218</v>
      </c>
      <c r="G378">
        <v>2</v>
      </c>
      <c r="H378">
        <f>G378</f>
        <v>2</v>
      </c>
      <c r="I378">
        <v>1</v>
      </c>
      <c r="J378" s="2">
        <v>41513</v>
      </c>
    </row>
    <row r="379" spans="1:10" x14ac:dyDescent="0.25">
      <c r="A379">
        <v>13</v>
      </c>
      <c r="B379" t="s">
        <v>29</v>
      </c>
      <c r="C379">
        <v>5</v>
      </c>
      <c r="D379" t="s">
        <v>39</v>
      </c>
      <c r="E379" t="s">
        <v>22</v>
      </c>
      <c r="F379" t="s">
        <v>235</v>
      </c>
      <c r="G379">
        <v>12</v>
      </c>
      <c r="H379">
        <v>0</v>
      </c>
      <c r="I379">
        <v>0</v>
      </c>
      <c r="J379" s="2">
        <v>41513</v>
      </c>
    </row>
    <row r="380" spans="1:10" x14ac:dyDescent="0.25">
      <c r="A380">
        <v>13</v>
      </c>
      <c r="B380" t="s">
        <v>29</v>
      </c>
      <c r="C380">
        <v>5</v>
      </c>
      <c r="D380" t="s">
        <v>39</v>
      </c>
      <c r="E380" t="s">
        <v>22</v>
      </c>
      <c r="F380" t="s">
        <v>142</v>
      </c>
      <c r="G380">
        <v>2</v>
      </c>
      <c r="H380">
        <f>G380</f>
        <v>2</v>
      </c>
      <c r="I380">
        <v>1</v>
      </c>
      <c r="J380" s="2">
        <v>41513</v>
      </c>
    </row>
    <row r="381" spans="1:10" x14ac:dyDescent="0.25">
      <c r="A381">
        <v>13</v>
      </c>
      <c r="B381" t="s">
        <v>29</v>
      </c>
      <c r="C381">
        <v>5</v>
      </c>
      <c r="D381" t="s">
        <v>39</v>
      </c>
      <c r="E381" t="s">
        <v>22</v>
      </c>
      <c r="F381" t="s">
        <v>232</v>
      </c>
      <c r="G381">
        <v>2</v>
      </c>
      <c r="H381">
        <v>0</v>
      </c>
      <c r="I381">
        <v>0</v>
      </c>
      <c r="J381" s="2">
        <v>41513</v>
      </c>
    </row>
    <row r="382" spans="1:10" x14ac:dyDescent="0.25">
      <c r="A382">
        <v>13</v>
      </c>
      <c r="B382" t="s">
        <v>29</v>
      </c>
      <c r="C382">
        <v>5</v>
      </c>
      <c r="D382" t="s">
        <v>39</v>
      </c>
      <c r="E382" t="s">
        <v>22</v>
      </c>
      <c r="F382" t="s">
        <v>175</v>
      </c>
      <c r="G382">
        <v>1</v>
      </c>
      <c r="H382">
        <v>0</v>
      </c>
      <c r="I382">
        <v>0</v>
      </c>
      <c r="J382" s="2">
        <v>41513</v>
      </c>
    </row>
    <row r="383" spans="1:10" x14ac:dyDescent="0.25">
      <c r="A383">
        <v>13</v>
      </c>
      <c r="B383" t="s">
        <v>29</v>
      </c>
      <c r="C383">
        <v>5</v>
      </c>
      <c r="D383" t="s">
        <v>39</v>
      </c>
      <c r="E383" t="s">
        <v>22</v>
      </c>
      <c r="F383" t="s">
        <v>181</v>
      </c>
      <c r="G383">
        <v>3</v>
      </c>
      <c r="H383">
        <v>0</v>
      </c>
      <c r="I383">
        <v>0</v>
      </c>
      <c r="J383" s="2">
        <v>41513</v>
      </c>
    </row>
    <row r="384" spans="1:10" x14ac:dyDescent="0.25">
      <c r="A384">
        <v>13</v>
      </c>
      <c r="B384" t="s">
        <v>29</v>
      </c>
      <c r="C384">
        <v>5</v>
      </c>
      <c r="D384" t="s">
        <v>40</v>
      </c>
      <c r="E384" t="s">
        <v>18</v>
      </c>
      <c r="F384" t="s">
        <v>23</v>
      </c>
      <c r="G384">
        <v>1</v>
      </c>
      <c r="H384">
        <f>G384</f>
        <v>1</v>
      </c>
      <c r="I384">
        <v>1</v>
      </c>
      <c r="J384" s="2">
        <v>41513</v>
      </c>
    </row>
    <row r="385" spans="1:10" x14ac:dyDescent="0.25">
      <c r="A385">
        <v>13</v>
      </c>
      <c r="B385" t="s">
        <v>29</v>
      </c>
      <c r="C385">
        <v>5</v>
      </c>
      <c r="D385" t="s">
        <v>40</v>
      </c>
      <c r="E385" t="s">
        <v>18</v>
      </c>
      <c r="F385" t="s">
        <v>235</v>
      </c>
      <c r="G385">
        <v>24</v>
      </c>
      <c r="H385">
        <v>0</v>
      </c>
      <c r="I385">
        <v>0</v>
      </c>
      <c r="J385" s="2">
        <v>41513</v>
      </c>
    </row>
    <row r="386" spans="1:10" x14ac:dyDescent="0.25">
      <c r="A386">
        <v>13</v>
      </c>
      <c r="B386" t="s">
        <v>29</v>
      </c>
      <c r="C386">
        <v>5</v>
      </c>
      <c r="D386" t="s">
        <v>40</v>
      </c>
      <c r="E386" t="s">
        <v>18</v>
      </c>
      <c r="F386" t="s">
        <v>215</v>
      </c>
      <c r="G386">
        <v>2</v>
      </c>
      <c r="H386">
        <f>G386</f>
        <v>2</v>
      </c>
      <c r="I386">
        <v>1</v>
      </c>
      <c r="J386" s="2">
        <v>41513</v>
      </c>
    </row>
    <row r="387" spans="1:10" x14ac:dyDescent="0.25">
      <c r="A387">
        <v>13</v>
      </c>
      <c r="B387" t="s">
        <v>29</v>
      </c>
      <c r="C387">
        <v>5</v>
      </c>
      <c r="D387" t="s">
        <v>40</v>
      </c>
      <c r="E387" t="s">
        <v>18</v>
      </c>
      <c r="F387" t="s">
        <v>232</v>
      </c>
      <c r="G387">
        <v>2</v>
      </c>
      <c r="H387">
        <v>0</v>
      </c>
      <c r="I387">
        <v>0</v>
      </c>
      <c r="J387" s="2">
        <v>41513</v>
      </c>
    </row>
    <row r="388" spans="1:10" x14ac:dyDescent="0.25">
      <c r="A388">
        <v>13</v>
      </c>
      <c r="B388" t="s">
        <v>29</v>
      </c>
      <c r="C388">
        <v>5</v>
      </c>
      <c r="D388" t="s">
        <v>40</v>
      </c>
      <c r="E388" t="s">
        <v>18</v>
      </c>
      <c r="F388" t="s">
        <v>175</v>
      </c>
      <c r="G388">
        <v>4</v>
      </c>
      <c r="H388">
        <v>0</v>
      </c>
      <c r="I388">
        <v>0</v>
      </c>
      <c r="J388" s="2">
        <v>41513</v>
      </c>
    </row>
    <row r="389" spans="1:10" x14ac:dyDescent="0.25">
      <c r="A389">
        <v>13</v>
      </c>
      <c r="B389" t="s">
        <v>29</v>
      </c>
      <c r="C389">
        <v>5</v>
      </c>
      <c r="D389" t="s">
        <v>40</v>
      </c>
      <c r="E389" t="s">
        <v>18</v>
      </c>
      <c r="F389" t="s">
        <v>180</v>
      </c>
      <c r="G389">
        <v>3</v>
      </c>
      <c r="H389">
        <f>G389</f>
        <v>3</v>
      </c>
      <c r="I389">
        <v>1</v>
      </c>
      <c r="J389" s="2">
        <v>41513</v>
      </c>
    </row>
    <row r="390" spans="1:10" x14ac:dyDescent="0.25">
      <c r="A390">
        <v>13</v>
      </c>
      <c r="B390" t="s">
        <v>29</v>
      </c>
      <c r="C390">
        <v>5</v>
      </c>
      <c r="D390" t="s">
        <v>40</v>
      </c>
      <c r="E390" t="s">
        <v>18</v>
      </c>
      <c r="F390" t="s">
        <v>181</v>
      </c>
      <c r="G390">
        <v>3</v>
      </c>
      <c r="H390">
        <v>0</v>
      </c>
      <c r="I390">
        <v>0</v>
      </c>
      <c r="J390" s="2">
        <v>41513</v>
      </c>
    </row>
    <row r="391" spans="1:10" x14ac:dyDescent="0.25">
      <c r="A391">
        <v>14</v>
      </c>
      <c r="B391" t="s">
        <v>16</v>
      </c>
      <c r="C391">
        <v>1</v>
      </c>
      <c r="D391" t="s">
        <v>136</v>
      </c>
      <c r="E391" t="s">
        <v>22</v>
      </c>
      <c r="F391" t="s">
        <v>78</v>
      </c>
      <c r="G391">
        <v>2</v>
      </c>
      <c r="H391">
        <f>G391</f>
        <v>2</v>
      </c>
      <c r="I391">
        <v>1</v>
      </c>
      <c r="J391" s="2">
        <v>41513</v>
      </c>
    </row>
    <row r="392" spans="1:10" x14ac:dyDescent="0.25">
      <c r="A392">
        <v>14</v>
      </c>
      <c r="B392" t="s">
        <v>16</v>
      </c>
      <c r="C392">
        <v>1</v>
      </c>
      <c r="D392" t="s">
        <v>136</v>
      </c>
      <c r="E392" t="s">
        <v>22</v>
      </c>
      <c r="F392" t="s">
        <v>218</v>
      </c>
      <c r="G392">
        <v>2</v>
      </c>
      <c r="H392">
        <f>G392</f>
        <v>2</v>
      </c>
      <c r="I392">
        <v>1</v>
      </c>
      <c r="J392" s="2">
        <v>41513</v>
      </c>
    </row>
    <row r="393" spans="1:10" x14ac:dyDescent="0.25">
      <c r="A393">
        <v>14</v>
      </c>
      <c r="B393" t="s">
        <v>16</v>
      </c>
      <c r="C393">
        <v>1</v>
      </c>
      <c r="D393" t="s">
        <v>136</v>
      </c>
      <c r="E393" t="s">
        <v>22</v>
      </c>
      <c r="F393" t="s">
        <v>235</v>
      </c>
      <c r="G393">
        <v>7</v>
      </c>
      <c r="H393">
        <v>0</v>
      </c>
      <c r="I393">
        <v>0</v>
      </c>
      <c r="J393" s="2">
        <v>41513</v>
      </c>
    </row>
    <row r="394" spans="1:10" x14ac:dyDescent="0.25">
      <c r="A394">
        <v>14</v>
      </c>
      <c r="B394" t="s">
        <v>16</v>
      </c>
      <c r="C394">
        <v>1</v>
      </c>
      <c r="D394" t="s">
        <v>136</v>
      </c>
      <c r="E394" t="s">
        <v>22</v>
      </c>
      <c r="F394" t="s">
        <v>233</v>
      </c>
      <c r="G394">
        <v>5</v>
      </c>
      <c r="H394">
        <v>0</v>
      </c>
      <c r="I394">
        <v>0</v>
      </c>
      <c r="J394" s="2">
        <v>41513</v>
      </c>
    </row>
    <row r="395" spans="1:10" x14ac:dyDescent="0.25">
      <c r="A395">
        <v>14</v>
      </c>
      <c r="B395" t="s">
        <v>16</v>
      </c>
      <c r="C395">
        <v>1</v>
      </c>
      <c r="D395" t="s">
        <v>136</v>
      </c>
      <c r="E395" t="s">
        <v>22</v>
      </c>
      <c r="F395" t="s">
        <v>156</v>
      </c>
      <c r="G395">
        <v>11</v>
      </c>
      <c r="H395">
        <v>0</v>
      </c>
      <c r="I395">
        <v>0</v>
      </c>
      <c r="J395" s="2">
        <v>41513</v>
      </c>
    </row>
    <row r="396" spans="1:10" x14ac:dyDescent="0.25">
      <c r="A396">
        <v>14</v>
      </c>
      <c r="B396" t="s">
        <v>16</v>
      </c>
      <c r="C396">
        <v>1</v>
      </c>
      <c r="D396" t="s">
        <v>136</v>
      </c>
      <c r="E396" t="s">
        <v>22</v>
      </c>
      <c r="F396" t="s">
        <v>169</v>
      </c>
      <c r="G396">
        <v>1</v>
      </c>
      <c r="H396">
        <v>0</v>
      </c>
      <c r="I396">
        <v>0</v>
      </c>
      <c r="J396" s="2">
        <v>41513</v>
      </c>
    </row>
    <row r="397" spans="1:10" x14ac:dyDescent="0.25">
      <c r="A397">
        <v>14</v>
      </c>
      <c r="B397" t="s">
        <v>16</v>
      </c>
      <c r="C397">
        <v>1</v>
      </c>
      <c r="D397" t="s">
        <v>136</v>
      </c>
      <c r="E397" t="s">
        <v>22</v>
      </c>
      <c r="F397" t="s">
        <v>178</v>
      </c>
      <c r="G397">
        <v>26</v>
      </c>
      <c r="H397">
        <v>0</v>
      </c>
      <c r="I397">
        <v>0</v>
      </c>
      <c r="J397" s="2">
        <v>41513</v>
      </c>
    </row>
    <row r="398" spans="1:10" x14ac:dyDescent="0.25">
      <c r="A398">
        <v>14</v>
      </c>
      <c r="B398" t="s">
        <v>16</v>
      </c>
      <c r="C398">
        <v>1</v>
      </c>
      <c r="D398" t="s">
        <v>136</v>
      </c>
      <c r="E398" t="s">
        <v>22</v>
      </c>
      <c r="F398" t="s">
        <v>179</v>
      </c>
      <c r="G398">
        <v>1</v>
      </c>
      <c r="H398">
        <f>G398</f>
        <v>1</v>
      </c>
      <c r="I398">
        <v>1</v>
      </c>
      <c r="J398" s="2">
        <v>41513</v>
      </c>
    </row>
    <row r="399" spans="1:10" x14ac:dyDescent="0.25">
      <c r="A399">
        <v>14</v>
      </c>
      <c r="B399" t="s">
        <v>16</v>
      </c>
      <c r="C399">
        <v>1</v>
      </c>
      <c r="D399" t="s">
        <v>41</v>
      </c>
      <c r="E399" t="s">
        <v>18</v>
      </c>
      <c r="F399" t="s">
        <v>23</v>
      </c>
      <c r="G399">
        <v>1</v>
      </c>
      <c r="H399">
        <f>G399</f>
        <v>1</v>
      </c>
      <c r="I399">
        <v>1</v>
      </c>
      <c r="J399" s="2">
        <v>41513</v>
      </c>
    </row>
    <row r="400" spans="1:10" x14ac:dyDescent="0.25">
      <c r="A400">
        <v>14</v>
      </c>
      <c r="B400" t="s">
        <v>16</v>
      </c>
      <c r="C400">
        <v>1</v>
      </c>
      <c r="D400" t="s">
        <v>41</v>
      </c>
      <c r="E400" t="s">
        <v>18</v>
      </c>
      <c r="F400" t="s">
        <v>78</v>
      </c>
      <c r="G400">
        <v>1</v>
      </c>
      <c r="H400">
        <f>G400</f>
        <v>1</v>
      </c>
      <c r="I400">
        <v>1</v>
      </c>
      <c r="J400" s="2">
        <v>41513</v>
      </c>
    </row>
    <row r="401" spans="1:10" x14ac:dyDescent="0.25">
      <c r="A401">
        <v>14</v>
      </c>
      <c r="B401" t="s">
        <v>16</v>
      </c>
      <c r="C401">
        <v>1</v>
      </c>
      <c r="D401" t="s">
        <v>41</v>
      </c>
      <c r="E401" t="s">
        <v>18</v>
      </c>
      <c r="F401" t="s">
        <v>142</v>
      </c>
      <c r="G401">
        <v>2</v>
      </c>
      <c r="H401">
        <f>G401</f>
        <v>2</v>
      </c>
      <c r="I401">
        <v>1</v>
      </c>
      <c r="J401" s="2">
        <v>41513</v>
      </c>
    </row>
    <row r="402" spans="1:10" x14ac:dyDescent="0.25">
      <c r="A402">
        <v>14</v>
      </c>
      <c r="B402" t="s">
        <v>16</v>
      </c>
      <c r="C402">
        <v>1</v>
      </c>
      <c r="D402" t="s">
        <v>41</v>
      </c>
      <c r="E402" t="s">
        <v>18</v>
      </c>
      <c r="F402" t="s">
        <v>156</v>
      </c>
      <c r="G402">
        <v>5</v>
      </c>
      <c r="H402">
        <v>0</v>
      </c>
      <c r="I402">
        <v>0</v>
      </c>
      <c r="J402" s="2">
        <v>41513</v>
      </c>
    </row>
    <row r="403" spans="1:10" x14ac:dyDescent="0.25">
      <c r="A403">
        <v>14</v>
      </c>
      <c r="B403" t="s">
        <v>16</v>
      </c>
      <c r="C403">
        <v>1</v>
      </c>
      <c r="D403" t="s">
        <v>41</v>
      </c>
      <c r="E403" t="s">
        <v>18</v>
      </c>
      <c r="F403" t="s">
        <v>178</v>
      </c>
      <c r="G403">
        <v>1</v>
      </c>
      <c r="H403">
        <v>0</v>
      </c>
      <c r="I403">
        <v>0</v>
      </c>
      <c r="J403" s="2">
        <v>41513</v>
      </c>
    </row>
    <row r="404" spans="1:10" x14ac:dyDescent="0.25">
      <c r="A404">
        <v>14</v>
      </c>
      <c r="B404" t="s">
        <v>16</v>
      </c>
      <c r="C404">
        <v>1</v>
      </c>
      <c r="D404" t="s">
        <v>41</v>
      </c>
      <c r="E404" t="s">
        <v>18</v>
      </c>
      <c r="F404" t="s">
        <v>179</v>
      </c>
      <c r="G404">
        <v>3</v>
      </c>
      <c r="H404">
        <f>G404</f>
        <v>3</v>
      </c>
      <c r="I404">
        <v>1</v>
      </c>
      <c r="J404" s="2">
        <v>41513</v>
      </c>
    </row>
    <row r="405" spans="1:10" x14ac:dyDescent="0.25">
      <c r="A405">
        <v>14</v>
      </c>
      <c r="B405" t="s">
        <v>16</v>
      </c>
      <c r="C405">
        <v>2</v>
      </c>
      <c r="D405" t="s">
        <v>145</v>
      </c>
      <c r="E405" t="s">
        <v>22</v>
      </c>
      <c r="F405" t="s">
        <v>239</v>
      </c>
      <c r="G405">
        <v>2</v>
      </c>
      <c r="H405">
        <v>0</v>
      </c>
      <c r="I405">
        <v>0</v>
      </c>
      <c r="J405" s="2">
        <v>41513</v>
      </c>
    </row>
    <row r="406" spans="1:10" x14ac:dyDescent="0.25">
      <c r="A406">
        <v>14</v>
      </c>
      <c r="B406" t="s">
        <v>16</v>
      </c>
      <c r="C406">
        <v>2</v>
      </c>
      <c r="D406" t="s">
        <v>145</v>
      </c>
      <c r="E406" t="s">
        <v>22</v>
      </c>
      <c r="F406" t="s">
        <v>235</v>
      </c>
      <c r="G406">
        <v>8</v>
      </c>
      <c r="H406">
        <v>0</v>
      </c>
      <c r="I406">
        <v>0</v>
      </c>
      <c r="J406" s="2">
        <v>41513</v>
      </c>
    </row>
    <row r="407" spans="1:10" x14ac:dyDescent="0.25">
      <c r="A407">
        <v>14</v>
      </c>
      <c r="B407" t="s">
        <v>16</v>
      </c>
      <c r="C407">
        <v>2</v>
      </c>
      <c r="D407" t="s">
        <v>145</v>
      </c>
      <c r="E407" t="s">
        <v>22</v>
      </c>
      <c r="F407" t="s">
        <v>142</v>
      </c>
      <c r="G407">
        <v>2</v>
      </c>
      <c r="H407">
        <f>G407</f>
        <v>2</v>
      </c>
      <c r="I407">
        <v>1</v>
      </c>
      <c r="J407" s="2">
        <v>41513</v>
      </c>
    </row>
    <row r="408" spans="1:10" x14ac:dyDescent="0.25">
      <c r="A408">
        <v>14</v>
      </c>
      <c r="B408" t="s">
        <v>16</v>
      </c>
      <c r="C408">
        <v>2</v>
      </c>
      <c r="D408" t="s">
        <v>145</v>
      </c>
      <c r="E408" t="s">
        <v>22</v>
      </c>
      <c r="F408" t="s">
        <v>156</v>
      </c>
      <c r="G408">
        <v>1</v>
      </c>
      <c r="H408">
        <v>0</v>
      </c>
      <c r="I408">
        <v>0</v>
      </c>
      <c r="J408" s="2">
        <v>41513</v>
      </c>
    </row>
    <row r="409" spans="1:10" x14ac:dyDescent="0.25">
      <c r="A409">
        <v>14</v>
      </c>
      <c r="B409" t="s">
        <v>16</v>
      </c>
      <c r="C409">
        <v>2</v>
      </c>
      <c r="D409" t="s">
        <v>145</v>
      </c>
      <c r="E409" t="s">
        <v>22</v>
      </c>
      <c r="F409" t="s">
        <v>178</v>
      </c>
      <c r="G409">
        <v>40</v>
      </c>
      <c r="H409">
        <v>0</v>
      </c>
      <c r="I409">
        <v>0</v>
      </c>
      <c r="J409" s="2">
        <v>41513</v>
      </c>
    </row>
    <row r="410" spans="1:10" x14ac:dyDescent="0.25">
      <c r="A410">
        <v>14</v>
      </c>
      <c r="B410" t="s">
        <v>16</v>
      </c>
      <c r="C410">
        <v>2</v>
      </c>
      <c r="D410" t="s">
        <v>145</v>
      </c>
      <c r="E410" t="s">
        <v>22</v>
      </c>
      <c r="F410" t="s">
        <v>181</v>
      </c>
      <c r="G410">
        <v>4</v>
      </c>
      <c r="H410">
        <v>0</v>
      </c>
      <c r="I410">
        <v>0</v>
      </c>
      <c r="J410" s="2">
        <v>41513</v>
      </c>
    </row>
    <row r="411" spans="1:10" x14ac:dyDescent="0.25">
      <c r="A411">
        <v>14</v>
      </c>
      <c r="B411" t="s">
        <v>16</v>
      </c>
      <c r="C411">
        <v>2</v>
      </c>
      <c r="D411" t="s">
        <v>94</v>
      </c>
      <c r="E411" t="s">
        <v>18</v>
      </c>
      <c r="F411" t="s">
        <v>239</v>
      </c>
      <c r="G411">
        <v>1</v>
      </c>
      <c r="H411">
        <v>0</v>
      </c>
      <c r="I411">
        <v>0</v>
      </c>
      <c r="J411" s="2">
        <v>41513</v>
      </c>
    </row>
    <row r="412" spans="1:10" x14ac:dyDescent="0.25">
      <c r="A412">
        <v>14</v>
      </c>
      <c r="B412" t="s">
        <v>16</v>
      </c>
      <c r="C412">
        <v>2</v>
      </c>
      <c r="D412" t="s">
        <v>94</v>
      </c>
      <c r="E412" t="s">
        <v>18</v>
      </c>
      <c r="F412" t="s">
        <v>218</v>
      </c>
      <c r="G412">
        <v>1</v>
      </c>
      <c r="H412">
        <f>G412</f>
        <v>1</v>
      </c>
      <c r="I412">
        <v>1</v>
      </c>
      <c r="J412" s="2">
        <v>41513</v>
      </c>
    </row>
    <row r="413" spans="1:10" x14ac:dyDescent="0.25">
      <c r="A413">
        <v>14</v>
      </c>
      <c r="B413" t="s">
        <v>16</v>
      </c>
      <c r="C413">
        <v>2</v>
      </c>
      <c r="D413" t="s">
        <v>94</v>
      </c>
      <c r="E413" t="s">
        <v>18</v>
      </c>
      <c r="F413" t="s">
        <v>235</v>
      </c>
      <c r="G413">
        <v>3</v>
      </c>
      <c r="H413">
        <v>0</v>
      </c>
      <c r="I413">
        <v>0</v>
      </c>
      <c r="J413" s="2">
        <v>41513</v>
      </c>
    </row>
    <row r="414" spans="1:10" x14ac:dyDescent="0.25">
      <c r="A414">
        <v>14</v>
      </c>
      <c r="B414" t="s">
        <v>16</v>
      </c>
      <c r="C414">
        <v>2</v>
      </c>
      <c r="D414" t="s">
        <v>94</v>
      </c>
      <c r="E414" t="s">
        <v>18</v>
      </c>
      <c r="F414" t="s">
        <v>233</v>
      </c>
      <c r="G414">
        <v>3</v>
      </c>
      <c r="H414">
        <v>0</v>
      </c>
      <c r="I414">
        <v>0</v>
      </c>
      <c r="J414" s="2">
        <v>41513</v>
      </c>
    </row>
    <row r="415" spans="1:10" x14ac:dyDescent="0.25">
      <c r="A415">
        <v>14</v>
      </c>
      <c r="B415" t="s">
        <v>16</v>
      </c>
      <c r="C415">
        <v>2</v>
      </c>
      <c r="D415" t="s">
        <v>94</v>
      </c>
      <c r="E415" t="s">
        <v>18</v>
      </c>
      <c r="F415" t="s">
        <v>156</v>
      </c>
      <c r="G415">
        <v>2</v>
      </c>
      <c r="H415">
        <v>0</v>
      </c>
      <c r="I415">
        <v>0</v>
      </c>
      <c r="J415" s="2">
        <v>41513</v>
      </c>
    </row>
    <row r="416" spans="1:10" x14ac:dyDescent="0.25">
      <c r="A416">
        <v>14</v>
      </c>
      <c r="B416" t="s">
        <v>16</v>
      </c>
      <c r="C416">
        <v>2</v>
      </c>
      <c r="D416" t="s">
        <v>94</v>
      </c>
      <c r="E416" t="s">
        <v>18</v>
      </c>
      <c r="F416" t="s">
        <v>237</v>
      </c>
      <c r="G416">
        <v>1</v>
      </c>
      <c r="H416">
        <v>0</v>
      </c>
      <c r="I416">
        <v>0</v>
      </c>
      <c r="J416" s="2">
        <v>41513</v>
      </c>
    </row>
    <row r="417" spans="1:10" x14ac:dyDescent="0.25">
      <c r="A417">
        <v>14</v>
      </c>
      <c r="B417" t="s">
        <v>16</v>
      </c>
      <c r="C417">
        <v>2</v>
      </c>
      <c r="D417" t="s">
        <v>94</v>
      </c>
      <c r="E417" t="s">
        <v>18</v>
      </c>
      <c r="F417" t="s">
        <v>178</v>
      </c>
      <c r="G417">
        <v>7</v>
      </c>
      <c r="H417">
        <v>0</v>
      </c>
      <c r="I417">
        <v>0</v>
      </c>
      <c r="J417" s="2">
        <v>41513</v>
      </c>
    </row>
    <row r="418" spans="1:10" x14ac:dyDescent="0.25">
      <c r="A418">
        <v>14</v>
      </c>
      <c r="B418" t="s">
        <v>16</v>
      </c>
      <c r="C418">
        <v>2</v>
      </c>
      <c r="D418" t="s">
        <v>94</v>
      </c>
      <c r="E418" t="s">
        <v>18</v>
      </c>
      <c r="F418" t="s">
        <v>181</v>
      </c>
      <c r="G418">
        <v>1</v>
      </c>
      <c r="H418">
        <v>0</v>
      </c>
      <c r="I418">
        <v>0</v>
      </c>
      <c r="J418" s="2">
        <v>41513</v>
      </c>
    </row>
    <row r="419" spans="1:10" x14ac:dyDescent="0.25">
      <c r="A419">
        <v>14</v>
      </c>
      <c r="B419" t="s">
        <v>16</v>
      </c>
      <c r="C419">
        <v>3</v>
      </c>
      <c r="D419" t="s">
        <v>158</v>
      </c>
      <c r="E419" t="s">
        <v>22</v>
      </c>
      <c r="F419" t="s">
        <v>235</v>
      </c>
      <c r="G419">
        <v>14</v>
      </c>
      <c r="H419">
        <v>0</v>
      </c>
      <c r="I419">
        <v>0</v>
      </c>
      <c r="J419" s="2">
        <v>41513</v>
      </c>
    </row>
    <row r="420" spans="1:10" x14ac:dyDescent="0.25">
      <c r="A420">
        <v>14</v>
      </c>
      <c r="B420" t="s">
        <v>16</v>
      </c>
      <c r="C420">
        <v>3</v>
      </c>
      <c r="D420" t="s">
        <v>42</v>
      </c>
      <c r="E420" t="s">
        <v>18</v>
      </c>
      <c r="F420" t="s">
        <v>23</v>
      </c>
      <c r="G420">
        <v>1</v>
      </c>
      <c r="H420">
        <f>G420</f>
        <v>1</v>
      </c>
      <c r="I420">
        <v>1</v>
      </c>
      <c r="J420" s="2">
        <v>41513</v>
      </c>
    </row>
    <row r="421" spans="1:10" x14ac:dyDescent="0.25">
      <c r="A421">
        <v>14</v>
      </c>
      <c r="B421" t="s">
        <v>16</v>
      </c>
      <c r="C421">
        <v>3</v>
      </c>
      <c r="D421" t="s">
        <v>42</v>
      </c>
      <c r="E421" t="s">
        <v>18</v>
      </c>
      <c r="F421" t="s">
        <v>78</v>
      </c>
      <c r="G421">
        <v>1</v>
      </c>
      <c r="H421">
        <f>G421</f>
        <v>1</v>
      </c>
      <c r="I421">
        <v>1</v>
      </c>
      <c r="J421" s="2">
        <v>41513</v>
      </c>
    </row>
    <row r="422" spans="1:10" x14ac:dyDescent="0.25">
      <c r="A422">
        <v>14</v>
      </c>
      <c r="B422" t="s">
        <v>16</v>
      </c>
      <c r="C422">
        <v>3</v>
      </c>
      <c r="D422" t="s">
        <v>42</v>
      </c>
      <c r="E422" t="s">
        <v>18</v>
      </c>
      <c r="F422" t="s">
        <v>218</v>
      </c>
      <c r="G422">
        <v>1</v>
      </c>
      <c r="H422">
        <f>G422</f>
        <v>1</v>
      </c>
      <c r="I422">
        <v>1</v>
      </c>
      <c r="J422" s="2">
        <v>41513</v>
      </c>
    </row>
    <row r="423" spans="1:10" x14ac:dyDescent="0.25">
      <c r="A423">
        <v>14</v>
      </c>
      <c r="B423" t="s">
        <v>16</v>
      </c>
      <c r="C423">
        <v>3</v>
      </c>
      <c r="D423" t="s">
        <v>42</v>
      </c>
      <c r="E423" t="s">
        <v>18</v>
      </c>
      <c r="F423" t="s">
        <v>235</v>
      </c>
      <c r="G423">
        <v>2</v>
      </c>
      <c r="H423">
        <v>0</v>
      </c>
      <c r="I423">
        <v>0</v>
      </c>
      <c r="J423" s="2">
        <v>41513</v>
      </c>
    </row>
    <row r="424" spans="1:10" x14ac:dyDescent="0.25">
      <c r="A424">
        <v>14</v>
      </c>
      <c r="B424" t="s">
        <v>16</v>
      </c>
      <c r="C424">
        <v>3</v>
      </c>
      <c r="D424" t="s">
        <v>42</v>
      </c>
      <c r="E424" t="s">
        <v>18</v>
      </c>
      <c r="F424" t="s">
        <v>156</v>
      </c>
      <c r="G424">
        <v>6</v>
      </c>
      <c r="H424">
        <v>0</v>
      </c>
      <c r="I424">
        <v>0</v>
      </c>
      <c r="J424" s="2">
        <v>41513</v>
      </c>
    </row>
    <row r="425" spans="1:10" x14ac:dyDescent="0.25">
      <c r="A425">
        <v>14</v>
      </c>
      <c r="B425" t="s">
        <v>16</v>
      </c>
      <c r="C425">
        <v>3</v>
      </c>
      <c r="D425" t="s">
        <v>42</v>
      </c>
      <c r="E425" t="s">
        <v>18</v>
      </c>
      <c r="F425" t="s">
        <v>169</v>
      </c>
      <c r="G425">
        <v>1</v>
      </c>
      <c r="H425">
        <v>0</v>
      </c>
      <c r="I425">
        <v>0</v>
      </c>
      <c r="J425" s="2">
        <v>41513</v>
      </c>
    </row>
    <row r="426" spans="1:10" x14ac:dyDescent="0.25">
      <c r="A426">
        <v>14</v>
      </c>
      <c r="B426" t="s">
        <v>16</v>
      </c>
      <c r="C426">
        <v>3</v>
      </c>
      <c r="D426" t="s">
        <v>42</v>
      </c>
      <c r="E426" t="s">
        <v>18</v>
      </c>
      <c r="F426" t="s">
        <v>178</v>
      </c>
      <c r="G426">
        <v>2</v>
      </c>
      <c r="H426">
        <v>0</v>
      </c>
      <c r="I426">
        <v>0</v>
      </c>
      <c r="J426" s="2">
        <v>41513</v>
      </c>
    </row>
    <row r="427" spans="1:10" x14ac:dyDescent="0.25">
      <c r="A427">
        <v>14</v>
      </c>
      <c r="B427" t="s">
        <v>16</v>
      </c>
      <c r="C427">
        <v>4</v>
      </c>
      <c r="D427" t="s">
        <v>149</v>
      </c>
      <c r="E427" t="s">
        <v>22</v>
      </c>
      <c r="F427" t="s">
        <v>233</v>
      </c>
      <c r="G427">
        <v>1</v>
      </c>
      <c r="H427">
        <v>0</v>
      </c>
      <c r="I427">
        <v>0</v>
      </c>
      <c r="J427" s="2">
        <v>41513</v>
      </c>
    </row>
    <row r="428" spans="1:10" x14ac:dyDescent="0.25">
      <c r="A428">
        <v>14</v>
      </c>
      <c r="B428" t="s">
        <v>16</v>
      </c>
      <c r="C428">
        <v>4</v>
      </c>
      <c r="D428" t="s">
        <v>149</v>
      </c>
      <c r="E428" t="s">
        <v>22</v>
      </c>
      <c r="F428" t="s">
        <v>147</v>
      </c>
      <c r="G428">
        <v>1</v>
      </c>
      <c r="H428">
        <f>G428</f>
        <v>1</v>
      </c>
      <c r="I428">
        <v>1</v>
      </c>
      <c r="J428" s="2">
        <v>41513</v>
      </c>
    </row>
    <row r="429" spans="1:10" x14ac:dyDescent="0.25">
      <c r="A429">
        <v>14</v>
      </c>
      <c r="B429" t="s">
        <v>16</v>
      </c>
      <c r="C429">
        <v>4</v>
      </c>
      <c r="D429" t="s">
        <v>149</v>
      </c>
      <c r="E429" t="s">
        <v>22</v>
      </c>
      <c r="F429" t="s">
        <v>232</v>
      </c>
      <c r="G429">
        <v>3</v>
      </c>
      <c r="H429">
        <v>0</v>
      </c>
      <c r="I429">
        <v>0</v>
      </c>
      <c r="J429" s="2">
        <v>41513</v>
      </c>
    </row>
    <row r="430" spans="1:10" x14ac:dyDescent="0.25">
      <c r="A430">
        <v>14</v>
      </c>
      <c r="B430" t="s">
        <v>16</v>
      </c>
      <c r="C430">
        <v>4</v>
      </c>
      <c r="D430" t="s">
        <v>149</v>
      </c>
      <c r="E430" t="s">
        <v>22</v>
      </c>
      <c r="F430" t="s">
        <v>179</v>
      </c>
      <c r="G430">
        <v>1</v>
      </c>
      <c r="H430">
        <f>G430</f>
        <v>1</v>
      </c>
      <c r="I430">
        <v>1</v>
      </c>
      <c r="J430" s="2">
        <v>41513</v>
      </c>
    </row>
    <row r="431" spans="1:10" x14ac:dyDescent="0.25">
      <c r="A431">
        <v>14</v>
      </c>
      <c r="B431" t="s">
        <v>16</v>
      </c>
      <c r="C431">
        <v>4</v>
      </c>
      <c r="D431" t="s">
        <v>108</v>
      </c>
      <c r="E431" t="s">
        <v>18</v>
      </c>
      <c r="F431" t="s">
        <v>233</v>
      </c>
      <c r="G431">
        <v>1</v>
      </c>
      <c r="H431">
        <v>0</v>
      </c>
      <c r="I431">
        <v>0</v>
      </c>
      <c r="J431" s="2">
        <v>41513</v>
      </c>
    </row>
    <row r="432" spans="1:10" x14ac:dyDescent="0.25">
      <c r="A432">
        <v>14</v>
      </c>
      <c r="B432" t="s">
        <v>16</v>
      </c>
      <c r="C432">
        <v>4</v>
      </c>
      <c r="D432" t="s">
        <v>108</v>
      </c>
      <c r="E432" t="s">
        <v>18</v>
      </c>
      <c r="F432" t="s">
        <v>232</v>
      </c>
      <c r="G432">
        <v>3</v>
      </c>
      <c r="H432">
        <v>0</v>
      </c>
      <c r="I432">
        <v>0</v>
      </c>
      <c r="J432" s="2">
        <v>41513</v>
      </c>
    </row>
    <row r="433" spans="1:10" x14ac:dyDescent="0.25">
      <c r="A433">
        <v>14</v>
      </c>
      <c r="B433" t="s">
        <v>16</v>
      </c>
      <c r="C433">
        <v>5</v>
      </c>
      <c r="D433" t="s">
        <v>95</v>
      </c>
      <c r="E433" t="s">
        <v>22</v>
      </c>
      <c r="F433" t="s">
        <v>78</v>
      </c>
      <c r="G433">
        <v>3</v>
      </c>
      <c r="H433">
        <f>G433</f>
        <v>3</v>
      </c>
      <c r="I433">
        <v>1</v>
      </c>
      <c r="J433" s="2">
        <v>41513</v>
      </c>
    </row>
    <row r="434" spans="1:10" x14ac:dyDescent="0.25">
      <c r="A434">
        <v>14</v>
      </c>
      <c r="B434" t="s">
        <v>16</v>
      </c>
      <c r="C434">
        <v>5</v>
      </c>
      <c r="D434" t="s">
        <v>95</v>
      </c>
      <c r="E434" t="s">
        <v>22</v>
      </c>
      <c r="F434" t="s">
        <v>233</v>
      </c>
      <c r="G434">
        <v>1</v>
      </c>
      <c r="H434">
        <v>0</v>
      </c>
      <c r="I434">
        <v>0</v>
      </c>
      <c r="J434" s="2">
        <v>41513</v>
      </c>
    </row>
    <row r="435" spans="1:10" x14ac:dyDescent="0.25">
      <c r="A435">
        <v>14</v>
      </c>
      <c r="B435" t="s">
        <v>16</v>
      </c>
      <c r="C435">
        <v>5</v>
      </c>
      <c r="D435" t="s">
        <v>95</v>
      </c>
      <c r="E435" t="s">
        <v>22</v>
      </c>
      <c r="F435" t="s">
        <v>147</v>
      </c>
      <c r="G435">
        <v>2</v>
      </c>
      <c r="H435">
        <f>G435</f>
        <v>2</v>
      </c>
      <c r="I435">
        <v>1</v>
      </c>
      <c r="J435" s="2">
        <v>41513</v>
      </c>
    </row>
    <row r="436" spans="1:10" x14ac:dyDescent="0.25">
      <c r="A436">
        <v>14</v>
      </c>
      <c r="B436" t="s">
        <v>16</v>
      </c>
      <c r="C436">
        <v>5</v>
      </c>
      <c r="D436" t="s">
        <v>95</v>
      </c>
      <c r="E436" t="s">
        <v>22</v>
      </c>
      <c r="F436" t="s">
        <v>156</v>
      </c>
      <c r="G436">
        <v>13</v>
      </c>
      <c r="H436">
        <v>0</v>
      </c>
      <c r="I436">
        <v>0</v>
      </c>
      <c r="J436" s="2">
        <v>41513</v>
      </c>
    </row>
    <row r="437" spans="1:10" x14ac:dyDescent="0.25">
      <c r="A437">
        <v>14</v>
      </c>
      <c r="B437" t="s">
        <v>16</v>
      </c>
      <c r="C437">
        <v>5</v>
      </c>
      <c r="D437" t="s">
        <v>95</v>
      </c>
      <c r="E437" t="s">
        <v>22</v>
      </c>
      <c r="F437" t="s">
        <v>232</v>
      </c>
      <c r="G437">
        <v>5</v>
      </c>
      <c r="H437">
        <v>0</v>
      </c>
      <c r="I437">
        <v>0</v>
      </c>
      <c r="J437" s="2">
        <v>41513</v>
      </c>
    </row>
    <row r="438" spans="1:10" x14ac:dyDescent="0.25">
      <c r="A438">
        <v>14</v>
      </c>
      <c r="B438" t="s">
        <v>16</v>
      </c>
      <c r="C438">
        <v>5</v>
      </c>
      <c r="D438" t="s">
        <v>150</v>
      </c>
      <c r="E438" t="s">
        <v>18</v>
      </c>
      <c r="F438" t="s">
        <v>147</v>
      </c>
      <c r="G438">
        <v>4</v>
      </c>
      <c r="H438">
        <f>G438</f>
        <v>4</v>
      </c>
      <c r="I438">
        <v>1</v>
      </c>
      <c r="J438" s="2">
        <v>41513</v>
      </c>
    </row>
    <row r="439" spans="1:10" x14ac:dyDescent="0.25">
      <c r="A439">
        <v>14</v>
      </c>
      <c r="B439" t="s">
        <v>16</v>
      </c>
      <c r="C439">
        <v>5</v>
      </c>
      <c r="D439" t="s">
        <v>150</v>
      </c>
      <c r="E439" t="s">
        <v>18</v>
      </c>
      <c r="F439" t="s">
        <v>156</v>
      </c>
      <c r="G439">
        <v>1</v>
      </c>
      <c r="H439">
        <v>0</v>
      </c>
      <c r="I439">
        <v>0</v>
      </c>
      <c r="J439" s="2">
        <v>41513</v>
      </c>
    </row>
    <row r="440" spans="1:10" x14ac:dyDescent="0.25">
      <c r="A440">
        <v>14</v>
      </c>
      <c r="B440" t="s">
        <v>16</v>
      </c>
      <c r="C440">
        <v>5</v>
      </c>
      <c r="D440" t="s">
        <v>150</v>
      </c>
      <c r="E440" t="s">
        <v>18</v>
      </c>
      <c r="F440" t="s">
        <v>164</v>
      </c>
      <c r="G440">
        <v>3</v>
      </c>
      <c r="H440">
        <f>G440</f>
        <v>3</v>
      </c>
      <c r="I440">
        <v>1</v>
      </c>
      <c r="J440" s="2">
        <v>41513</v>
      </c>
    </row>
    <row r="441" spans="1:10" x14ac:dyDescent="0.25">
      <c r="A441">
        <v>14</v>
      </c>
      <c r="B441" t="s">
        <v>16</v>
      </c>
      <c r="C441">
        <v>5</v>
      </c>
      <c r="D441" t="s">
        <v>150</v>
      </c>
      <c r="E441" t="s">
        <v>18</v>
      </c>
      <c r="F441" t="s">
        <v>232</v>
      </c>
      <c r="G441">
        <v>7</v>
      </c>
      <c r="H441">
        <v>0</v>
      </c>
      <c r="I441">
        <v>0</v>
      </c>
      <c r="J441" s="2">
        <v>41513</v>
      </c>
    </row>
    <row r="442" spans="1:10" x14ac:dyDescent="0.25">
      <c r="A442">
        <v>14</v>
      </c>
      <c r="B442" t="s">
        <v>16</v>
      </c>
      <c r="C442">
        <v>5</v>
      </c>
      <c r="D442" t="s">
        <v>150</v>
      </c>
      <c r="E442" t="s">
        <v>18</v>
      </c>
      <c r="F442" t="s">
        <v>179</v>
      </c>
      <c r="G442">
        <v>4</v>
      </c>
      <c r="H442">
        <f>G442</f>
        <v>4</v>
      </c>
      <c r="I442">
        <v>1</v>
      </c>
      <c r="J442" s="2">
        <v>41513</v>
      </c>
    </row>
    <row r="443" spans="1:10" x14ac:dyDescent="0.25">
      <c r="A443">
        <v>14</v>
      </c>
      <c r="B443" t="s">
        <v>29</v>
      </c>
      <c r="C443">
        <v>1</v>
      </c>
      <c r="D443" t="s">
        <v>225</v>
      </c>
      <c r="E443" t="s">
        <v>22</v>
      </c>
      <c r="F443" t="s">
        <v>43</v>
      </c>
      <c r="G443" t="s">
        <v>43</v>
      </c>
      <c r="I443" t="s">
        <v>43</v>
      </c>
      <c r="J443" s="2">
        <v>41513</v>
      </c>
    </row>
    <row r="444" spans="1:10" x14ac:dyDescent="0.25">
      <c r="A444">
        <v>14</v>
      </c>
      <c r="B444" t="s">
        <v>29</v>
      </c>
      <c r="C444">
        <v>1</v>
      </c>
      <c r="D444" t="s">
        <v>70</v>
      </c>
      <c r="E444" t="s">
        <v>18</v>
      </c>
      <c r="F444" t="s">
        <v>238</v>
      </c>
      <c r="G444">
        <v>31</v>
      </c>
      <c r="H444">
        <v>0</v>
      </c>
      <c r="I444">
        <v>0</v>
      </c>
      <c r="J444" s="2">
        <v>41513</v>
      </c>
    </row>
    <row r="445" spans="1:10" x14ac:dyDescent="0.25">
      <c r="A445">
        <v>14</v>
      </c>
      <c r="B445" t="s">
        <v>29</v>
      </c>
      <c r="C445">
        <v>1</v>
      </c>
      <c r="D445" t="s">
        <v>70</v>
      </c>
      <c r="E445" t="s">
        <v>18</v>
      </c>
      <c r="F445" t="s">
        <v>218</v>
      </c>
      <c r="G445">
        <v>6</v>
      </c>
      <c r="H445">
        <f>G445</f>
        <v>6</v>
      </c>
      <c r="I445">
        <v>1</v>
      </c>
      <c r="J445" s="2">
        <v>41513</v>
      </c>
    </row>
    <row r="446" spans="1:10" x14ac:dyDescent="0.25">
      <c r="A446">
        <v>14</v>
      </c>
      <c r="B446" t="s">
        <v>29</v>
      </c>
      <c r="C446">
        <v>1</v>
      </c>
      <c r="D446" t="s">
        <v>70</v>
      </c>
      <c r="E446" t="s">
        <v>18</v>
      </c>
      <c r="F446" t="s">
        <v>233</v>
      </c>
      <c r="G446">
        <v>4</v>
      </c>
      <c r="H446">
        <v>0</v>
      </c>
      <c r="I446">
        <v>0</v>
      </c>
      <c r="J446" s="2">
        <v>41513</v>
      </c>
    </row>
    <row r="447" spans="1:10" x14ac:dyDescent="0.25">
      <c r="A447">
        <v>14</v>
      </c>
      <c r="B447" t="s">
        <v>29</v>
      </c>
      <c r="C447">
        <v>1</v>
      </c>
      <c r="D447" t="s">
        <v>70</v>
      </c>
      <c r="E447" t="s">
        <v>18</v>
      </c>
      <c r="F447" t="s">
        <v>142</v>
      </c>
      <c r="G447">
        <v>1</v>
      </c>
      <c r="H447">
        <f>G447</f>
        <v>1</v>
      </c>
      <c r="I447">
        <v>1</v>
      </c>
      <c r="J447" s="2">
        <v>41513</v>
      </c>
    </row>
    <row r="448" spans="1:10" x14ac:dyDescent="0.25">
      <c r="A448">
        <v>14</v>
      </c>
      <c r="B448" t="s">
        <v>29</v>
      </c>
      <c r="C448">
        <v>1</v>
      </c>
      <c r="D448" t="s">
        <v>70</v>
      </c>
      <c r="E448" t="s">
        <v>18</v>
      </c>
      <c r="F448" t="s">
        <v>164</v>
      </c>
      <c r="G448">
        <v>12</v>
      </c>
      <c r="H448">
        <f>G448</f>
        <v>12</v>
      </c>
      <c r="I448">
        <v>1</v>
      </c>
      <c r="J448" s="2">
        <v>41513</v>
      </c>
    </row>
    <row r="449" spans="1:10" x14ac:dyDescent="0.25">
      <c r="A449">
        <v>14</v>
      </c>
      <c r="B449" t="s">
        <v>29</v>
      </c>
      <c r="C449">
        <v>1</v>
      </c>
      <c r="D449" t="s">
        <v>70</v>
      </c>
      <c r="E449" t="s">
        <v>18</v>
      </c>
      <c r="F449" t="s">
        <v>177</v>
      </c>
      <c r="G449">
        <v>2</v>
      </c>
      <c r="H449">
        <v>0</v>
      </c>
      <c r="I449">
        <v>0</v>
      </c>
      <c r="J449" s="2">
        <v>41513</v>
      </c>
    </row>
    <row r="450" spans="1:10" x14ac:dyDescent="0.25">
      <c r="A450">
        <v>14</v>
      </c>
      <c r="B450" t="s">
        <v>29</v>
      </c>
      <c r="C450">
        <v>1</v>
      </c>
      <c r="D450" t="s">
        <v>70</v>
      </c>
      <c r="E450" t="s">
        <v>18</v>
      </c>
      <c r="F450" t="s">
        <v>179</v>
      </c>
      <c r="G450">
        <v>1</v>
      </c>
      <c r="H450">
        <f>G450</f>
        <v>1</v>
      </c>
      <c r="I450">
        <v>1</v>
      </c>
      <c r="J450" s="2">
        <v>41513</v>
      </c>
    </row>
    <row r="451" spans="1:10" x14ac:dyDescent="0.25">
      <c r="A451">
        <v>14</v>
      </c>
      <c r="B451" t="s">
        <v>29</v>
      </c>
      <c r="C451">
        <v>1</v>
      </c>
      <c r="D451" t="s">
        <v>70</v>
      </c>
      <c r="E451" t="s">
        <v>18</v>
      </c>
      <c r="F451" t="s">
        <v>181</v>
      </c>
      <c r="G451">
        <v>3</v>
      </c>
      <c r="H451">
        <v>0</v>
      </c>
      <c r="I451">
        <v>0</v>
      </c>
      <c r="J451" s="2">
        <v>41513</v>
      </c>
    </row>
    <row r="452" spans="1:10" x14ac:dyDescent="0.25">
      <c r="A452">
        <v>14</v>
      </c>
      <c r="B452" t="s">
        <v>29</v>
      </c>
      <c r="C452">
        <v>2</v>
      </c>
      <c r="D452" t="s">
        <v>71</v>
      </c>
      <c r="E452" t="s">
        <v>22</v>
      </c>
      <c r="F452" t="s">
        <v>238</v>
      </c>
      <c r="G452">
        <v>35</v>
      </c>
      <c r="H452">
        <v>0</v>
      </c>
      <c r="I452">
        <v>0</v>
      </c>
      <c r="J452" s="2">
        <v>41513</v>
      </c>
    </row>
    <row r="453" spans="1:10" x14ac:dyDescent="0.25">
      <c r="A453">
        <v>14</v>
      </c>
      <c r="B453" t="s">
        <v>29</v>
      </c>
      <c r="C453">
        <v>2</v>
      </c>
      <c r="D453" t="s">
        <v>71</v>
      </c>
      <c r="E453" t="s">
        <v>22</v>
      </c>
      <c r="F453" t="s">
        <v>235</v>
      </c>
      <c r="G453">
        <v>14</v>
      </c>
      <c r="H453">
        <v>0</v>
      </c>
      <c r="I453">
        <v>0</v>
      </c>
      <c r="J453" s="2">
        <v>41513</v>
      </c>
    </row>
    <row r="454" spans="1:10" x14ac:dyDescent="0.25">
      <c r="A454">
        <v>14</v>
      </c>
      <c r="B454" t="s">
        <v>29</v>
      </c>
      <c r="C454">
        <v>2</v>
      </c>
      <c r="D454" t="s">
        <v>71</v>
      </c>
      <c r="E454" t="s">
        <v>22</v>
      </c>
      <c r="F454" t="s">
        <v>233</v>
      </c>
      <c r="G454">
        <v>1</v>
      </c>
      <c r="H454">
        <v>0</v>
      </c>
      <c r="I454">
        <v>0</v>
      </c>
      <c r="J454" s="2">
        <v>41513</v>
      </c>
    </row>
    <row r="455" spans="1:10" x14ac:dyDescent="0.25">
      <c r="A455">
        <v>14</v>
      </c>
      <c r="B455" t="s">
        <v>29</v>
      </c>
      <c r="C455">
        <v>2</v>
      </c>
      <c r="D455" t="s">
        <v>71</v>
      </c>
      <c r="E455" t="s">
        <v>22</v>
      </c>
      <c r="F455" t="s">
        <v>113</v>
      </c>
      <c r="G455">
        <v>2</v>
      </c>
      <c r="H455">
        <v>0</v>
      </c>
      <c r="I455">
        <v>0</v>
      </c>
      <c r="J455" s="2">
        <v>41513</v>
      </c>
    </row>
    <row r="456" spans="1:10" x14ac:dyDescent="0.25">
      <c r="A456">
        <v>14</v>
      </c>
      <c r="B456" t="s">
        <v>29</v>
      </c>
      <c r="C456">
        <v>2</v>
      </c>
      <c r="D456" t="s">
        <v>71</v>
      </c>
      <c r="E456" t="s">
        <v>22</v>
      </c>
      <c r="F456" t="s">
        <v>128</v>
      </c>
      <c r="G456">
        <v>1</v>
      </c>
      <c r="H456">
        <f>G456</f>
        <v>1</v>
      </c>
      <c r="I456">
        <v>1</v>
      </c>
      <c r="J456" s="2">
        <v>41513</v>
      </c>
    </row>
    <row r="457" spans="1:10" x14ac:dyDescent="0.25">
      <c r="A457">
        <v>14</v>
      </c>
      <c r="B457" t="s">
        <v>29</v>
      </c>
      <c r="C457">
        <v>2</v>
      </c>
      <c r="D457" t="s">
        <v>71</v>
      </c>
      <c r="E457" t="s">
        <v>22</v>
      </c>
      <c r="F457" t="s">
        <v>231</v>
      </c>
      <c r="G457">
        <v>1</v>
      </c>
      <c r="H457">
        <v>0</v>
      </c>
      <c r="I457">
        <v>0</v>
      </c>
      <c r="J457" s="2">
        <v>41513</v>
      </c>
    </row>
    <row r="458" spans="1:10" x14ac:dyDescent="0.25">
      <c r="A458">
        <v>14</v>
      </c>
      <c r="B458" t="s">
        <v>29</v>
      </c>
      <c r="C458">
        <v>2</v>
      </c>
      <c r="D458" t="s">
        <v>71</v>
      </c>
      <c r="E458" t="s">
        <v>22</v>
      </c>
      <c r="F458" t="s">
        <v>232</v>
      </c>
      <c r="G458">
        <v>1</v>
      </c>
      <c r="H458">
        <v>0</v>
      </c>
      <c r="I458">
        <v>0</v>
      </c>
      <c r="J458" s="2">
        <v>41513</v>
      </c>
    </row>
    <row r="459" spans="1:10" x14ac:dyDescent="0.25">
      <c r="A459">
        <v>14</v>
      </c>
      <c r="B459" t="s">
        <v>29</v>
      </c>
      <c r="C459">
        <v>2</v>
      </c>
      <c r="D459" t="s">
        <v>72</v>
      </c>
      <c r="E459" t="s">
        <v>18</v>
      </c>
      <c r="F459" t="s">
        <v>238</v>
      </c>
      <c r="G459">
        <v>22</v>
      </c>
      <c r="H459">
        <v>0</v>
      </c>
      <c r="I459">
        <v>0</v>
      </c>
      <c r="J459" s="2">
        <v>41513</v>
      </c>
    </row>
    <row r="460" spans="1:10" x14ac:dyDescent="0.25">
      <c r="A460">
        <v>14</v>
      </c>
      <c r="B460" t="s">
        <v>29</v>
      </c>
      <c r="C460">
        <v>2</v>
      </c>
      <c r="D460" t="s">
        <v>72</v>
      </c>
      <c r="E460" t="s">
        <v>18</v>
      </c>
      <c r="F460" t="s">
        <v>218</v>
      </c>
      <c r="G460">
        <v>2</v>
      </c>
      <c r="H460">
        <f>G460</f>
        <v>2</v>
      </c>
      <c r="I460">
        <v>1</v>
      </c>
      <c r="J460" s="2">
        <v>41513</v>
      </c>
    </row>
    <row r="461" spans="1:10" x14ac:dyDescent="0.25">
      <c r="A461">
        <v>14</v>
      </c>
      <c r="B461" t="s">
        <v>29</v>
      </c>
      <c r="C461">
        <v>2</v>
      </c>
      <c r="D461" t="s">
        <v>72</v>
      </c>
      <c r="E461" t="s">
        <v>18</v>
      </c>
      <c r="F461" t="s">
        <v>233</v>
      </c>
      <c r="G461">
        <v>4</v>
      </c>
      <c r="H461">
        <v>0</v>
      </c>
      <c r="I461">
        <v>0</v>
      </c>
      <c r="J461" s="2">
        <v>41513</v>
      </c>
    </row>
    <row r="462" spans="1:10" x14ac:dyDescent="0.25">
      <c r="A462">
        <v>14</v>
      </c>
      <c r="B462" t="s">
        <v>29</v>
      </c>
      <c r="C462">
        <v>2</v>
      </c>
      <c r="D462" t="s">
        <v>72</v>
      </c>
      <c r="E462" t="s">
        <v>18</v>
      </c>
      <c r="F462" t="s">
        <v>226</v>
      </c>
      <c r="G462">
        <v>2</v>
      </c>
      <c r="H462">
        <v>0</v>
      </c>
      <c r="I462">
        <v>0</v>
      </c>
      <c r="J462" s="2">
        <v>41513</v>
      </c>
    </row>
    <row r="463" spans="1:10" x14ac:dyDescent="0.25">
      <c r="A463">
        <v>14</v>
      </c>
      <c r="B463" t="s">
        <v>29</v>
      </c>
      <c r="C463">
        <v>2</v>
      </c>
      <c r="D463" t="s">
        <v>72</v>
      </c>
      <c r="E463" t="s">
        <v>18</v>
      </c>
      <c r="F463" t="s">
        <v>113</v>
      </c>
      <c r="G463">
        <v>1</v>
      </c>
      <c r="H463">
        <v>0</v>
      </c>
      <c r="I463">
        <v>0</v>
      </c>
      <c r="J463" s="2">
        <v>41513</v>
      </c>
    </row>
    <row r="464" spans="1:10" x14ac:dyDescent="0.25">
      <c r="A464">
        <v>14</v>
      </c>
      <c r="B464" t="s">
        <v>29</v>
      </c>
      <c r="C464">
        <v>2</v>
      </c>
      <c r="D464" t="s">
        <v>72</v>
      </c>
      <c r="E464" t="s">
        <v>18</v>
      </c>
      <c r="F464" t="s">
        <v>142</v>
      </c>
      <c r="G464">
        <v>2</v>
      </c>
      <c r="H464">
        <f>G464</f>
        <v>2</v>
      </c>
      <c r="I464">
        <v>1</v>
      </c>
      <c r="J464" s="2">
        <v>41513</v>
      </c>
    </row>
    <row r="465" spans="1:10" x14ac:dyDescent="0.25">
      <c r="A465">
        <v>14</v>
      </c>
      <c r="B465" t="s">
        <v>29</v>
      </c>
      <c r="C465">
        <v>2</v>
      </c>
      <c r="D465" t="s">
        <v>72</v>
      </c>
      <c r="E465" t="s">
        <v>18</v>
      </c>
      <c r="F465" t="s">
        <v>179</v>
      </c>
      <c r="G465">
        <v>1</v>
      </c>
      <c r="H465">
        <f>G465</f>
        <v>1</v>
      </c>
      <c r="I465">
        <v>1</v>
      </c>
      <c r="J465" s="2">
        <v>41513</v>
      </c>
    </row>
    <row r="466" spans="1:10" x14ac:dyDescent="0.25">
      <c r="A466">
        <v>14</v>
      </c>
      <c r="B466" t="s">
        <v>29</v>
      </c>
      <c r="C466">
        <v>3</v>
      </c>
      <c r="D466" t="s">
        <v>73</v>
      </c>
      <c r="E466" t="s">
        <v>22</v>
      </c>
      <c r="F466" t="s">
        <v>238</v>
      </c>
      <c r="G466">
        <v>17</v>
      </c>
      <c r="H466">
        <v>0</v>
      </c>
      <c r="I466">
        <v>0</v>
      </c>
      <c r="J466" s="2">
        <v>41513</v>
      </c>
    </row>
    <row r="467" spans="1:10" x14ac:dyDescent="0.25">
      <c r="A467">
        <v>14</v>
      </c>
      <c r="B467" t="s">
        <v>29</v>
      </c>
      <c r="C467">
        <v>3</v>
      </c>
      <c r="D467" t="s">
        <v>73</v>
      </c>
      <c r="E467" t="s">
        <v>22</v>
      </c>
      <c r="F467" t="s">
        <v>78</v>
      </c>
      <c r="G467">
        <v>1</v>
      </c>
      <c r="H467">
        <f>G467</f>
        <v>1</v>
      </c>
      <c r="I467">
        <v>1</v>
      </c>
      <c r="J467" s="2">
        <v>41513</v>
      </c>
    </row>
    <row r="468" spans="1:10" x14ac:dyDescent="0.25">
      <c r="A468">
        <v>14</v>
      </c>
      <c r="B468" t="s">
        <v>29</v>
      </c>
      <c r="C468">
        <v>3</v>
      </c>
      <c r="D468" t="s">
        <v>73</v>
      </c>
      <c r="E468" t="s">
        <v>22</v>
      </c>
      <c r="F468" t="s">
        <v>218</v>
      </c>
      <c r="G468">
        <v>7</v>
      </c>
      <c r="H468">
        <f>G468</f>
        <v>7</v>
      </c>
      <c r="I468">
        <v>1</v>
      </c>
      <c r="J468" s="2">
        <v>41513</v>
      </c>
    </row>
    <row r="469" spans="1:10" x14ac:dyDescent="0.25">
      <c r="A469">
        <v>14</v>
      </c>
      <c r="B469" t="s">
        <v>29</v>
      </c>
      <c r="C469">
        <v>3</v>
      </c>
      <c r="D469" t="s">
        <v>73</v>
      </c>
      <c r="E469" t="s">
        <v>22</v>
      </c>
      <c r="F469" t="s">
        <v>235</v>
      </c>
      <c r="G469">
        <v>5</v>
      </c>
      <c r="H469">
        <v>0</v>
      </c>
      <c r="I469">
        <v>0</v>
      </c>
      <c r="J469" s="2">
        <v>41513</v>
      </c>
    </row>
    <row r="470" spans="1:10" x14ac:dyDescent="0.25">
      <c r="A470">
        <v>14</v>
      </c>
      <c r="B470" t="s">
        <v>29</v>
      </c>
      <c r="C470">
        <v>3</v>
      </c>
      <c r="D470" t="s">
        <v>73</v>
      </c>
      <c r="E470" t="s">
        <v>22</v>
      </c>
      <c r="F470" t="s">
        <v>233</v>
      </c>
      <c r="G470">
        <v>2</v>
      </c>
      <c r="H470">
        <v>0</v>
      </c>
      <c r="I470">
        <v>0</v>
      </c>
      <c r="J470" s="2">
        <v>41513</v>
      </c>
    </row>
    <row r="471" spans="1:10" x14ac:dyDescent="0.25">
      <c r="A471">
        <v>14</v>
      </c>
      <c r="B471" t="s">
        <v>29</v>
      </c>
      <c r="C471">
        <v>3</v>
      </c>
      <c r="D471" t="s">
        <v>73</v>
      </c>
      <c r="E471" t="s">
        <v>22</v>
      </c>
      <c r="F471" t="s">
        <v>113</v>
      </c>
      <c r="G471">
        <v>3</v>
      </c>
      <c r="H471">
        <v>0</v>
      </c>
      <c r="I471">
        <v>0</v>
      </c>
      <c r="J471" s="2">
        <v>41513</v>
      </c>
    </row>
    <row r="472" spans="1:10" x14ac:dyDescent="0.25">
      <c r="A472">
        <v>14</v>
      </c>
      <c r="B472" t="s">
        <v>29</v>
      </c>
      <c r="C472">
        <v>3</v>
      </c>
      <c r="D472" t="s">
        <v>73</v>
      </c>
      <c r="E472" t="s">
        <v>22</v>
      </c>
      <c r="F472" t="s">
        <v>128</v>
      </c>
      <c r="G472">
        <v>1</v>
      </c>
      <c r="H472">
        <f>G472</f>
        <v>1</v>
      </c>
      <c r="I472">
        <v>1</v>
      </c>
      <c r="J472" s="2">
        <v>41513</v>
      </c>
    </row>
    <row r="473" spans="1:10" x14ac:dyDescent="0.25">
      <c r="A473">
        <v>14</v>
      </c>
      <c r="B473" t="s">
        <v>29</v>
      </c>
      <c r="C473">
        <v>3</v>
      </c>
      <c r="D473" t="s">
        <v>73</v>
      </c>
      <c r="E473" t="s">
        <v>22</v>
      </c>
      <c r="F473" t="s">
        <v>142</v>
      </c>
      <c r="G473">
        <v>2</v>
      </c>
      <c r="H473">
        <f>G473</f>
        <v>2</v>
      </c>
      <c r="I473">
        <v>1</v>
      </c>
      <c r="J473" s="2">
        <v>41513</v>
      </c>
    </row>
    <row r="474" spans="1:10" x14ac:dyDescent="0.25">
      <c r="A474">
        <v>14</v>
      </c>
      <c r="B474" t="s">
        <v>29</v>
      </c>
      <c r="C474">
        <v>3</v>
      </c>
      <c r="D474" t="s">
        <v>73</v>
      </c>
      <c r="E474" t="s">
        <v>22</v>
      </c>
      <c r="F474" t="s">
        <v>179</v>
      </c>
      <c r="G474">
        <v>1</v>
      </c>
      <c r="H474">
        <f>G474</f>
        <v>1</v>
      </c>
      <c r="I474">
        <v>1</v>
      </c>
      <c r="J474" s="2">
        <v>41513</v>
      </c>
    </row>
    <row r="475" spans="1:10" x14ac:dyDescent="0.25">
      <c r="A475">
        <v>14</v>
      </c>
      <c r="B475" t="s">
        <v>29</v>
      </c>
      <c r="C475">
        <v>3</v>
      </c>
      <c r="D475" t="s">
        <v>73</v>
      </c>
      <c r="E475" t="s">
        <v>22</v>
      </c>
      <c r="F475" t="s">
        <v>181</v>
      </c>
      <c r="G475">
        <v>2</v>
      </c>
      <c r="H475">
        <v>0</v>
      </c>
      <c r="I475">
        <v>0</v>
      </c>
      <c r="J475" s="2">
        <v>41513</v>
      </c>
    </row>
    <row r="476" spans="1:10" x14ac:dyDescent="0.25">
      <c r="A476">
        <v>14</v>
      </c>
      <c r="B476" t="s">
        <v>29</v>
      </c>
      <c r="C476">
        <v>3</v>
      </c>
      <c r="D476" t="s">
        <v>74</v>
      </c>
      <c r="E476" t="s">
        <v>18</v>
      </c>
      <c r="F476" t="s">
        <v>238</v>
      </c>
      <c r="G476">
        <v>10</v>
      </c>
      <c r="H476">
        <v>0</v>
      </c>
      <c r="I476">
        <v>0</v>
      </c>
      <c r="J476" s="2">
        <v>41513</v>
      </c>
    </row>
    <row r="477" spans="1:10" x14ac:dyDescent="0.25">
      <c r="A477">
        <v>14</v>
      </c>
      <c r="B477" t="s">
        <v>29</v>
      </c>
      <c r="C477">
        <v>3</v>
      </c>
      <c r="D477" t="s">
        <v>74</v>
      </c>
      <c r="E477" t="s">
        <v>18</v>
      </c>
      <c r="F477" t="s">
        <v>218</v>
      </c>
      <c r="G477">
        <v>4</v>
      </c>
      <c r="H477">
        <f>G477</f>
        <v>4</v>
      </c>
      <c r="I477">
        <v>1</v>
      </c>
      <c r="J477" s="2">
        <v>41513</v>
      </c>
    </row>
    <row r="478" spans="1:10" x14ac:dyDescent="0.25">
      <c r="A478">
        <v>14</v>
      </c>
      <c r="B478" t="s">
        <v>29</v>
      </c>
      <c r="C478">
        <v>3</v>
      </c>
      <c r="D478" t="s">
        <v>74</v>
      </c>
      <c r="E478" t="s">
        <v>18</v>
      </c>
      <c r="F478" t="s">
        <v>233</v>
      </c>
      <c r="G478">
        <v>5</v>
      </c>
      <c r="H478">
        <v>0</v>
      </c>
      <c r="I478">
        <v>0</v>
      </c>
      <c r="J478" s="2">
        <v>41513</v>
      </c>
    </row>
    <row r="479" spans="1:10" x14ac:dyDescent="0.25">
      <c r="A479">
        <v>14</v>
      </c>
      <c r="B479" t="s">
        <v>29</v>
      </c>
      <c r="C479">
        <v>3</v>
      </c>
      <c r="D479" t="s">
        <v>74</v>
      </c>
      <c r="E479" t="s">
        <v>18</v>
      </c>
      <c r="F479" t="s">
        <v>113</v>
      </c>
      <c r="G479">
        <v>5</v>
      </c>
      <c r="H479">
        <v>0</v>
      </c>
      <c r="I479">
        <v>0</v>
      </c>
      <c r="J479" s="2">
        <v>41513</v>
      </c>
    </row>
    <row r="480" spans="1:10" x14ac:dyDescent="0.25">
      <c r="A480">
        <v>14</v>
      </c>
      <c r="B480" t="s">
        <v>29</v>
      </c>
      <c r="C480">
        <v>3</v>
      </c>
      <c r="D480" t="s">
        <v>74</v>
      </c>
      <c r="E480" t="s">
        <v>18</v>
      </c>
      <c r="F480" t="s">
        <v>128</v>
      </c>
      <c r="G480">
        <v>5</v>
      </c>
      <c r="H480">
        <f>G480</f>
        <v>5</v>
      </c>
      <c r="I480">
        <v>1</v>
      </c>
      <c r="J480" s="2">
        <v>41513</v>
      </c>
    </row>
    <row r="481" spans="1:10" x14ac:dyDescent="0.25">
      <c r="A481">
        <v>14</v>
      </c>
      <c r="B481" t="s">
        <v>29</v>
      </c>
      <c r="C481">
        <v>3</v>
      </c>
      <c r="D481" t="s">
        <v>74</v>
      </c>
      <c r="E481" t="s">
        <v>18</v>
      </c>
      <c r="F481" t="s">
        <v>179</v>
      </c>
      <c r="G481">
        <v>4</v>
      </c>
      <c r="H481">
        <f>G481</f>
        <v>4</v>
      </c>
      <c r="I481">
        <v>1</v>
      </c>
      <c r="J481" s="2">
        <v>41513</v>
      </c>
    </row>
    <row r="482" spans="1:10" x14ac:dyDescent="0.25">
      <c r="A482">
        <v>14</v>
      </c>
      <c r="B482" t="s">
        <v>29</v>
      </c>
      <c r="C482">
        <v>3</v>
      </c>
      <c r="D482" t="s">
        <v>74</v>
      </c>
      <c r="E482" t="s">
        <v>18</v>
      </c>
      <c r="F482" t="s">
        <v>180</v>
      </c>
      <c r="G482">
        <v>8</v>
      </c>
      <c r="H482">
        <f>G482</f>
        <v>8</v>
      </c>
      <c r="I482">
        <v>1</v>
      </c>
      <c r="J482" s="2">
        <v>41513</v>
      </c>
    </row>
    <row r="483" spans="1:10" x14ac:dyDescent="0.25">
      <c r="A483">
        <v>14</v>
      </c>
      <c r="B483" t="s">
        <v>29</v>
      </c>
      <c r="C483">
        <v>3</v>
      </c>
      <c r="D483" t="s">
        <v>74</v>
      </c>
      <c r="E483" t="s">
        <v>18</v>
      </c>
      <c r="F483" t="s">
        <v>181</v>
      </c>
      <c r="G483">
        <v>2</v>
      </c>
      <c r="H483">
        <v>0</v>
      </c>
      <c r="I483">
        <v>0</v>
      </c>
      <c r="J483" s="2">
        <v>41513</v>
      </c>
    </row>
    <row r="484" spans="1:10" x14ac:dyDescent="0.25">
      <c r="A484">
        <v>14</v>
      </c>
      <c r="B484" t="s">
        <v>29</v>
      </c>
      <c r="C484">
        <v>4</v>
      </c>
      <c r="D484" t="s">
        <v>59</v>
      </c>
      <c r="E484" t="s">
        <v>22</v>
      </c>
      <c r="F484" t="s">
        <v>218</v>
      </c>
      <c r="G484">
        <v>1</v>
      </c>
      <c r="H484">
        <f>G484</f>
        <v>1</v>
      </c>
      <c r="I484">
        <v>1</v>
      </c>
      <c r="J484" s="2">
        <v>41513</v>
      </c>
    </row>
    <row r="485" spans="1:10" x14ac:dyDescent="0.25">
      <c r="A485">
        <v>14</v>
      </c>
      <c r="B485" t="s">
        <v>29</v>
      </c>
      <c r="C485">
        <v>4</v>
      </c>
      <c r="D485" t="s">
        <v>59</v>
      </c>
      <c r="E485" t="s">
        <v>22</v>
      </c>
      <c r="F485" t="s">
        <v>235</v>
      </c>
      <c r="G485">
        <v>1</v>
      </c>
      <c r="H485">
        <v>0</v>
      </c>
      <c r="I485">
        <v>0</v>
      </c>
      <c r="J485" s="2">
        <v>41513</v>
      </c>
    </row>
    <row r="486" spans="1:10" x14ac:dyDescent="0.25">
      <c r="A486">
        <v>14</v>
      </c>
      <c r="B486" t="s">
        <v>29</v>
      </c>
      <c r="C486">
        <v>4</v>
      </c>
      <c r="D486" t="s">
        <v>59</v>
      </c>
      <c r="E486" t="s">
        <v>22</v>
      </c>
      <c r="F486" t="s">
        <v>126</v>
      </c>
      <c r="G486">
        <v>1</v>
      </c>
      <c r="H486">
        <v>0</v>
      </c>
      <c r="I486">
        <v>0</v>
      </c>
      <c r="J486" s="2">
        <v>41513</v>
      </c>
    </row>
    <row r="487" spans="1:10" x14ac:dyDescent="0.25">
      <c r="A487">
        <v>14</v>
      </c>
      <c r="B487" t="s">
        <v>29</v>
      </c>
      <c r="C487">
        <v>4</v>
      </c>
      <c r="D487" t="s">
        <v>59</v>
      </c>
      <c r="E487" t="s">
        <v>22</v>
      </c>
      <c r="F487" t="s">
        <v>128</v>
      </c>
      <c r="G487">
        <v>1</v>
      </c>
      <c r="H487">
        <f>G487</f>
        <v>1</v>
      </c>
      <c r="I487">
        <v>1</v>
      </c>
      <c r="J487" s="2">
        <v>41513</v>
      </c>
    </row>
    <row r="488" spans="1:10" x14ac:dyDescent="0.25">
      <c r="A488">
        <v>14</v>
      </c>
      <c r="B488" t="s">
        <v>29</v>
      </c>
      <c r="C488">
        <v>4</v>
      </c>
      <c r="D488" t="s">
        <v>59</v>
      </c>
      <c r="E488" t="s">
        <v>22</v>
      </c>
      <c r="F488" t="s">
        <v>142</v>
      </c>
      <c r="G488">
        <v>2</v>
      </c>
      <c r="H488">
        <f>G488</f>
        <v>2</v>
      </c>
      <c r="I488">
        <v>1</v>
      </c>
      <c r="J488" s="2">
        <v>41513</v>
      </c>
    </row>
    <row r="489" spans="1:10" x14ac:dyDescent="0.25">
      <c r="A489">
        <v>14</v>
      </c>
      <c r="B489" t="s">
        <v>29</v>
      </c>
      <c r="C489">
        <v>4</v>
      </c>
      <c r="D489" t="s">
        <v>59</v>
      </c>
      <c r="E489" t="s">
        <v>22</v>
      </c>
      <c r="F489" t="s">
        <v>164</v>
      </c>
      <c r="G489">
        <v>4</v>
      </c>
      <c r="H489">
        <f>G489</f>
        <v>4</v>
      </c>
      <c r="I489">
        <v>1</v>
      </c>
      <c r="J489" s="2">
        <v>41513</v>
      </c>
    </row>
    <row r="490" spans="1:10" x14ac:dyDescent="0.25">
      <c r="A490">
        <v>14</v>
      </c>
      <c r="B490" t="s">
        <v>29</v>
      </c>
      <c r="C490">
        <v>4</v>
      </c>
      <c r="D490" t="s">
        <v>59</v>
      </c>
      <c r="E490" t="s">
        <v>22</v>
      </c>
      <c r="F490" t="s">
        <v>169</v>
      </c>
      <c r="G490">
        <v>1</v>
      </c>
      <c r="H490">
        <v>0</v>
      </c>
      <c r="I490">
        <v>0</v>
      </c>
      <c r="J490" s="2">
        <v>41513</v>
      </c>
    </row>
    <row r="491" spans="1:10" x14ac:dyDescent="0.25">
      <c r="A491">
        <v>14</v>
      </c>
      <c r="B491" t="s">
        <v>29</v>
      </c>
      <c r="C491">
        <v>4</v>
      </c>
      <c r="D491" t="s">
        <v>59</v>
      </c>
      <c r="E491" t="s">
        <v>22</v>
      </c>
      <c r="F491" t="s">
        <v>179</v>
      </c>
      <c r="G491">
        <v>4</v>
      </c>
      <c r="H491">
        <f>G491</f>
        <v>4</v>
      </c>
      <c r="I491">
        <v>1</v>
      </c>
      <c r="J491" s="2">
        <v>41513</v>
      </c>
    </row>
    <row r="492" spans="1:10" x14ac:dyDescent="0.25">
      <c r="A492">
        <v>14</v>
      </c>
      <c r="B492" t="s">
        <v>29</v>
      </c>
      <c r="C492">
        <v>4</v>
      </c>
      <c r="D492" t="s">
        <v>59</v>
      </c>
      <c r="E492" t="s">
        <v>22</v>
      </c>
      <c r="F492" t="s">
        <v>181</v>
      </c>
      <c r="G492">
        <v>3</v>
      </c>
      <c r="H492">
        <v>0</v>
      </c>
      <c r="I492">
        <v>0</v>
      </c>
      <c r="J492" s="2">
        <v>41513</v>
      </c>
    </row>
    <row r="493" spans="1:10" x14ac:dyDescent="0.25">
      <c r="A493">
        <v>14</v>
      </c>
      <c r="B493" t="s">
        <v>29</v>
      </c>
      <c r="C493">
        <v>4</v>
      </c>
      <c r="D493" t="s">
        <v>131</v>
      </c>
      <c r="E493" t="s">
        <v>18</v>
      </c>
      <c r="F493" t="s">
        <v>128</v>
      </c>
      <c r="G493">
        <v>1</v>
      </c>
      <c r="H493">
        <f>G493</f>
        <v>1</v>
      </c>
      <c r="I493">
        <v>1</v>
      </c>
      <c r="J493" s="2">
        <v>41513</v>
      </c>
    </row>
    <row r="494" spans="1:10" x14ac:dyDescent="0.25">
      <c r="A494">
        <v>14</v>
      </c>
      <c r="B494" t="s">
        <v>29</v>
      </c>
      <c r="C494">
        <v>4</v>
      </c>
      <c r="D494" t="s">
        <v>131</v>
      </c>
      <c r="E494" t="s">
        <v>18</v>
      </c>
      <c r="F494" t="s">
        <v>142</v>
      </c>
      <c r="G494">
        <v>1</v>
      </c>
      <c r="H494">
        <f>G494</f>
        <v>1</v>
      </c>
      <c r="I494">
        <v>1</v>
      </c>
      <c r="J494" s="2">
        <v>41513</v>
      </c>
    </row>
    <row r="495" spans="1:10" x14ac:dyDescent="0.25">
      <c r="A495">
        <v>14</v>
      </c>
      <c r="B495" t="s">
        <v>29</v>
      </c>
      <c r="C495">
        <v>4</v>
      </c>
      <c r="D495" t="s">
        <v>131</v>
      </c>
      <c r="E495" t="s">
        <v>18</v>
      </c>
      <c r="F495" t="s">
        <v>156</v>
      </c>
      <c r="G495">
        <v>1</v>
      </c>
      <c r="H495">
        <v>0</v>
      </c>
      <c r="I495">
        <v>0</v>
      </c>
      <c r="J495" s="2">
        <v>41513</v>
      </c>
    </row>
    <row r="496" spans="1:10" x14ac:dyDescent="0.25">
      <c r="A496">
        <v>14</v>
      </c>
      <c r="B496" t="s">
        <v>29</v>
      </c>
      <c r="C496">
        <v>4</v>
      </c>
      <c r="D496" t="s">
        <v>131</v>
      </c>
      <c r="E496" t="s">
        <v>18</v>
      </c>
      <c r="F496" t="s">
        <v>164</v>
      </c>
      <c r="G496">
        <v>4</v>
      </c>
      <c r="H496">
        <f>G496</f>
        <v>4</v>
      </c>
      <c r="I496">
        <v>1</v>
      </c>
      <c r="J496" s="2">
        <v>41513</v>
      </c>
    </row>
    <row r="497" spans="1:10" x14ac:dyDescent="0.25">
      <c r="A497">
        <v>14</v>
      </c>
      <c r="B497" t="s">
        <v>29</v>
      </c>
      <c r="C497">
        <v>4</v>
      </c>
      <c r="D497" t="s">
        <v>131</v>
      </c>
      <c r="E497" t="s">
        <v>18</v>
      </c>
      <c r="F497" t="s">
        <v>232</v>
      </c>
      <c r="G497">
        <v>1</v>
      </c>
      <c r="H497">
        <v>0</v>
      </c>
      <c r="I497">
        <v>0</v>
      </c>
      <c r="J497" s="2">
        <v>41513</v>
      </c>
    </row>
    <row r="498" spans="1:10" x14ac:dyDescent="0.25">
      <c r="A498">
        <v>14</v>
      </c>
      <c r="B498" t="s">
        <v>29</v>
      </c>
      <c r="C498">
        <v>4</v>
      </c>
      <c r="D498" t="s">
        <v>131</v>
      </c>
      <c r="E498" t="s">
        <v>18</v>
      </c>
      <c r="F498" t="s">
        <v>175</v>
      </c>
      <c r="G498">
        <v>1</v>
      </c>
      <c r="H498">
        <v>0</v>
      </c>
      <c r="I498">
        <v>0</v>
      </c>
      <c r="J498" s="2">
        <v>41513</v>
      </c>
    </row>
    <row r="499" spans="1:10" x14ac:dyDescent="0.25">
      <c r="A499">
        <v>14</v>
      </c>
      <c r="B499" t="s">
        <v>29</v>
      </c>
      <c r="C499">
        <v>4</v>
      </c>
      <c r="D499" t="s">
        <v>131</v>
      </c>
      <c r="E499" t="s">
        <v>18</v>
      </c>
      <c r="F499" t="s">
        <v>179</v>
      </c>
      <c r="G499">
        <v>1</v>
      </c>
      <c r="H499">
        <f>G499</f>
        <v>1</v>
      </c>
      <c r="I499">
        <v>1</v>
      </c>
      <c r="J499" s="2">
        <v>41513</v>
      </c>
    </row>
    <row r="500" spans="1:10" x14ac:dyDescent="0.25">
      <c r="A500">
        <v>14</v>
      </c>
      <c r="B500" t="s">
        <v>29</v>
      </c>
      <c r="C500">
        <v>4</v>
      </c>
      <c r="D500" t="s">
        <v>131</v>
      </c>
      <c r="E500" t="s">
        <v>18</v>
      </c>
      <c r="F500" t="s">
        <v>181</v>
      </c>
      <c r="G500">
        <v>3</v>
      </c>
      <c r="H500">
        <v>0</v>
      </c>
      <c r="I500">
        <v>0</v>
      </c>
      <c r="J500" s="2">
        <v>41513</v>
      </c>
    </row>
    <row r="501" spans="1:10" x14ac:dyDescent="0.25">
      <c r="A501">
        <v>14</v>
      </c>
      <c r="B501" t="s">
        <v>29</v>
      </c>
      <c r="C501">
        <v>5</v>
      </c>
      <c r="D501" t="s">
        <v>110</v>
      </c>
      <c r="E501" t="s">
        <v>22</v>
      </c>
      <c r="F501" t="s">
        <v>111</v>
      </c>
      <c r="G501">
        <v>20</v>
      </c>
      <c r="H501">
        <v>0</v>
      </c>
      <c r="I501">
        <v>0</v>
      </c>
      <c r="J501" s="2">
        <v>41513</v>
      </c>
    </row>
    <row r="502" spans="1:10" x14ac:dyDescent="0.25">
      <c r="A502">
        <v>14</v>
      </c>
      <c r="B502" t="s">
        <v>29</v>
      </c>
      <c r="C502">
        <v>5</v>
      </c>
      <c r="D502" t="s">
        <v>110</v>
      </c>
      <c r="E502" t="s">
        <v>22</v>
      </c>
      <c r="F502" t="s">
        <v>128</v>
      </c>
      <c r="G502">
        <v>1</v>
      </c>
      <c r="H502">
        <f>G502</f>
        <v>1</v>
      </c>
      <c r="I502">
        <v>1</v>
      </c>
      <c r="J502" s="2">
        <v>41513</v>
      </c>
    </row>
    <row r="503" spans="1:10" x14ac:dyDescent="0.25">
      <c r="A503">
        <v>14</v>
      </c>
      <c r="B503" t="s">
        <v>29</v>
      </c>
      <c r="C503">
        <v>5</v>
      </c>
      <c r="D503" t="s">
        <v>110</v>
      </c>
      <c r="E503" t="s">
        <v>22</v>
      </c>
      <c r="F503" t="s">
        <v>215</v>
      </c>
      <c r="G503">
        <v>1</v>
      </c>
      <c r="H503">
        <f>G503</f>
        <v>1</v>
      </c>
      <c r="I503">
        <v>1</v>
      </c>
      <c r="J503" s="2">
        <v>41513</v>
      </c>
    </row>
    <row r="504" spans="1:10" x14ac:dyDescent="0.25">
      <c r="A504">
        <v>14</v>
      </c>
      <c r="B504" t="s">
        <v>29</v>
      </c>
      <c r="C504">
        <v>5</v>
      </c>
      <c r="D504" t="s">
        <v>110</v>
      </c>
      <c r="E504" t="s">
        <v>22</v>
      </c>
      <c r="F504" t="s">
        <v>147</v>
      </c>
      <c r="G504">
        <v>29</v>
      </c>
      <c r="H504">
        <f>G504</f>
        <v>29</v>
      </c>
      <c r="I504">
        <v>1</v>
      </c>
      <c r="J504" s="2">
        <v>41513</v>
      </c>
    </row>
    <row r="505" spans="1:10" x14ac:dyDescent="0.25">
      <c r="A505">
        <v>14</v>
      </c>
      <c r="B505" t="s">
        <v>29</v>
      </c>
      <c r="C505">
        <v>5</v>
      </c>
      <c r="D505" t="s">
        <v>110</v>
      </c>
      <c r="E505" t="s">
        <v>22</v>
      </c>
      <c r="F505" t="s">
        <v>164</v>
      </c>
      <c r="G505">
        <v>9</v>
      </c>
      <c r="H505">
        <f>G505</f>
        <v>9</v>
      </c>
      <c r="I505">
        <v>1</v>
      </c>
      <c r="J505" s="2">
        <v>41513</v>
      </c>
    </row>
    <row r="506" spans="1:10" x14ac:dyDescent="0.25">
      <c r="A506">
        <v>14</v>
      </c>
      <c r="B506" t="s">
        <v>29</v>
      </c>
      <c r="C506">
        <v>5</v>
      </c>
      <c r="D506" t="s">
        <v>110</v>
      </c>
      <c r="E506" t="s">
        <v>22</v>
      </c>
      <c r="F506" t="s">
        <v>232</v>
      </c>
      <c r="G506">
        <v>7</v>
      </c>
      <c r="H506">
        <v>0</v>
      </c>
      <c r="I506">
        <v>0</v>
      </c>
      <c r="J506" s="2">
        <v>41513</v>
      </c>
    </row>
    <row r="507" spans="1:10" x14ac:dyDescent="0.25">
      <c r="A507">
        <v>14</v>
      </c>
      <c r="B507" t="s">
        <v>29</v>
      </c>
      <c r="C507">
        <v>5</v>
      </c>
      <c r="D507" t="s">
        <v>110</v>
      </c>
      <c r="E507" t="s">
        <v>22</v>
      </c>
      <c r="F507" t="s">
        <v>177</v>
      </c>
      <c r="G507">
        <v>1</v>
      </c>
      <c r="H507">
        <v>0</v>
      </c>
      <c r="I507">
        <v>0</v>
      </c>
      <c r="J507" s="2">
        <v>41513</v>
      </c>
    </row>
    <row r="508" spans="1:10" x14ac:dyDescent="0.25">
      <c r="A508">
        <v>14</v>
      </c>
      <c r="B508" t="s">
        <v>29</v>
      </c>
      <c r="C508">
        <v>5</v>
      </c>
      <c r="D508" t="s">
        <v>96</v>
      </c>
      <c r="E508" t="s">
        <v>18</v>
      </c>
      <c r="F508" t="s">
        <v>78</v>
      </c>
      <c r="G508">
        <v>1</v>
      </c>
      <c r="H508">
        <f>G508</f>
        <v>1</v>
      </c>
      <c r="I508">
        <v>1</v>
      </c>
      <c r="J508" s="2">
        <v>41513</v>
      </c>
    </row>
    <row r="509" spans="1:10" x14ac:dyDescent="0.25">
      <c r="A509">
        <v>14</v>
      </c>
      <c r="B509" t="s">
        <v>29</v>
      </c>
      <c r="C509">
        <v>5</v>
      </c>
      <c r="D509" t="s">
        <v>96</v>
      </c>
      <c r="E509" t="s">
        <v>18</v>
      </c>
      <c r="F509" t="s">
        <v>233</v>
      </c>
      <c r="G509">
        <v>3</v>
      </c>
      <c r="H509">
        <v>0</v>
      </c>
      <c r="I509">
        <v>0</v>
      </c>
      <c r="J509" s="2">
        <v>41513</v>
      </c>
    </row>
    <row r="510" spans="1:10" x14ac:dyDescent="0.25">
      <c r="A510">
        <v>14</v>
      </c>
      <c r="B510" t="s">
        <v>29</v>
      </c>
      <c r="C510">
        <v>5</v>
      </c>
      <c r="D510" t="s">
        <v>96</v>
      </c>
      <c r="E510" t="s">
        <v>18</v>
      </c>
      <c r="F510" t="s">
        <v>147</v>
      </c>
      <c r="G510">
        <v>44</v>
      </c>
      <c r="H510">
        <f>G510</f>
        <v>44</v>
      </c>
      <c r="I510">
        <v>1</v>
      </c>
      <c r="J510" s="2">
        <v>41513</v>
      </c>
    </row>
    <row r="511" spans="1:10" x14ac:dyDescent="0.25">
      <c r="A511">
        <v>14</v>
      </c>
      <c r="B511" t="s">
        <v>29</v>
      </c>
      <c r="C511">
        <v>5</v>
      </c>
      <c r="D511" t="s">
        <v>96</v>
      </c>
      <c r="E511" t="s">
        <v>18</v>
      </c>
      <c r="F511" t="s">
        <v>232</v>
      </c>
      <c r="G511">
        <v>2</v>
      </c>
      <c r="H511">
        <v>0</v>
      </c>
      <c r="I511">
        <v>0</v>
      </c>
      <c r="J511" s="2">
        <v>41513</v>
      </c>
    </row>
    <row r="512" spans="1:10" x14ac:dyDescent="0.25">
      <c r="A512">
        <v>15</v>
      </c>
      <c r="B512" t="s">
        <v>16</v>
      </c>
      <c r="C512">
        <v>1</v>
      </c>
      <c r="D512" t="s">
        <v>115</v>
      </c>
      <c r="E512" t="s">
        <v>22</v>
      </c>
      <c r="F512" t="s">
        <v>233</v>
      </c>
      <c r="G512">
        <v>1</v>
      </c>
      <c r="H512">
        <v>0</v>
      </c>
      <c r="I512">
        <v>0</v>
      </c>
      <c r="J512" s="2">
        <v>41513</v>
      </c>
    </row>
    <row r="513" spans="1:10" x14ac:dyDescent="0.25">
      <c r="A513">
        <v>15</v>
      </c>
      <c r="B513" t="s">
        <v>16</v>
      </c>
      <c r="C513">
        <v>1</v>
      </c>
      <c r="D513" t="s">
        <v>115</v>
      </c>
      <c r="E513" t="s">
        <v>22</v>
      </c>
      <c r="F513" t="s">
        <v>113</v>
      </c>
      <c r="G513">
        <v>6</v>
      </c>
      <c r="H513">
        <v>0</v>
      </c>
      <c r="I513">
        <v>0</v>
      </c>
      <c r="J513" s="2">
        <v>41513</v>
      </c>
    </row>
    <row r="514" spans="1:10" x14ac:dyDescent="0.25">
      <c r="A514">
        <v>15</v>
      </c>
      <c r="B514" t="s">
        <v>16</v>
      </c>
      <c r="C514">
        <v>1</v>
      </c>
      <c r="D514" t="s">
        <v>115</v>
      </c>
      <c r="E514" t="s">
        <v>22</v>
      </c>
      <c r="F514" t="s">
        <v>232</v>
      </c>
      <c r="G514">
        <v>2</v>
      </c>
      <c r="H514">
        <v>0</v>
      </c>
      <c r="I514">
        <v>0</v>
      </c>
      <c r="J514" s="2">
        <v>41513</v>
      </c>
    </row>
    <row r="515" spans="1:10" x14ac:dyDescent="0.25">
      <c r="A515">
        <v>15</v>
      </c>
      <c r="B515" t="s">
        <v>16</v>
      </c>
      <c r="C515">
        <v>1</v>
      </c>
      <c r="D515" t="s">
        <v>115</v>
      </c>
      <c r="E515" t="s">
        <v>22</v>
      </c>
      <c r="F515" t="s">
        <v>175</v>
      </c>
      <c r="G515">
        <v>1</v>
      </c>
      <c r="H515">
        <v>0</v>
      </c>
      <c r="I515">
        <v>0</v>
      </c>
      <c r="J515" s="2">
        <v>41513</v>
      </c>
    </row>
    <row r="516" spans="1:10" x14ac:dyDescent="0.25">
      <c r="A516">
        <v>15</v>
      </c>
      <c r="B516" t="s">
        <v>16</v>
      </c>
      <c r="C516">
        <v>1</v>
      </c>
      <c r="D516" t="s">
        <v>115</v>
      </c>
      <c r="E516" t="s">
        <v>22</v>
      </c>
      <c r="F516" t="s">
        <v>181</v>
      </c>
      <c r="G516">
        <v>1</v>
      </c>
      <c r="H516">
        <v>0</v>
      </c>
      <c r="I516">
        <v>0</v>
      </c>
      <c r="J516" s="2">
        <v>41513</v>
      </c>
    </row>
    <row r="517" spans="1:10" x14ac:dyDescent="0.25">
      <c r="A517">
        <v>15</v>
      </c>
      <c r="B517" t="s">
        <v>16</v>
      </c>
      <c r="C517">
        <v>1</v>
      </c>
      <c r="D517" t="s">
        <v>115</v>
      </c>
      <c r="E517" t="s">
        <v>22</v>
      </c>
      <c r="F517" t="s">
        <v>236</v>
      </c>
      <c r="G517">
        <v>1</v>
      </c>
      <c r="H517">
        <v>0</v>
      </c>
      <c r="I517">
        <v>0</v>
      </c>
      <c r="J517" s="2">
        <v>41513</v>
      </c>
    </row>
    <row r="518" spans="1:10" x14ac:dyDescent="0.25">
      <c r="A518">
        <v>15</v>
      </c>
      <c r="B518" t="s">
        <v>16</v>
      </c>
      <c r="C518">
        <v>1</v>
      </c>
      <c r="D518" t="s">
        <v>75</v>
      </c>
      <c r="E518" t="s">
        <v>18</v>
      </c>
      <c r="F518" t="s">
        <v>238</v>
      </c>
      <c r="G518">
        <v>2</v>
      </c>
      <c r="H518">
        <v>0</v>
      </c>
      <c r="I518">
        <v>0</v>
      </c>
      <c r="J518" s="2">
        <v>41513</v>
      </c>
    </row>
    <row r="519" spans="1:10" x14ac:dyDescent="0.25">
      <c r="A519">
        <v>15</v>
      </c>
      <c r="B519" t="s">
        <v>16</v>
      </c>
      <c r="C519">
        <v>1</v>
      </c>
      <c r="D519" t="s">
        <v>75</v>
      </c>
      <c r="E519" t="s">
        <v>18</v>
      </c>
      <c r="F519" t="s">
        <v>233</v>
      </c>
      <c r="G519">
        <v>1</v>
      </c>
      <c r="H519">
        <v>0</v>
      </c>
      <c r="I519">
        <v>0</v>
      </c>
      <c r="J519" s="2">
        <v>41513</v>
      </c>
    </row>
    <row r="520" spans="1:10" x14ac:dyDescent="0.25">
      <c r="A520">
        <v>15</v>
      </c>
      <c r="B520" t="s">
        <v>16</v>
      </c>
      <c r="C520">
        <v>1</v>
      </c>
      <c r="D520" t="s">
        <v>75</v>
      </c>
      <c r="E520" t="s">
        <v>18</v>
      </c>
      <c r="F520" t="s">
        <v>181</v>
      </c>
      <c r="G520">
        <v>1</v>
      </c>
      <c r="H520">
        <v>0</v>
      </c>
      <c r="I520">
        <v>0</v>
      </c>
      <c r="J520" s="2">
        <v>41513</v>
      </c>
    </row>
    <row r="521" spans="1:10" x14ac:dyDescent="0.25">
      <c r="A521">
        <v>15</v>
      </c>
      <c r="B521" t="s">
        <v>16</v>
      </c>
      <c r="C521">
        <v>2</v>
      </c>
      <c r="D521" t="s">
        <v>116</v>
      </c>
      <c r="E521" t="s">
        <v>22</v>
      </c>
      <c r="F521" t="s">
        <v>238</v>
      </c>
      <c r="G521">
        <v>1</v>
      </c>
      <c r="H521">
        <v>0</v>
      </c>
      <c r="I521">
        <v>0</v>
      </c>
      <c r="J521" s="2">
        <v>41513</v>
      </c>
    </row>
    <row r="522" spans="1:10" x14ac:dyDescent="0.25">
      <c r="A522">
        <v>15</v>
      </c>
      <c r="B522" t="s">
        <v>16</v>
      </c>
      <c r="C522">
        <v>2</v>
      </c>
      <c r="D522" t="s">
        <v>116</v>
      </c>
      <c r="E522" t="s">
        <v>22</v>
      </c>
      <c r="F522" t="s">
        <v>113</v>
      </c>
      <c r="G522">
        <v>2</v>
      </c>
      <c r="H522">
        <v>0</v>
      </c>
      <c r="I522">
        <v>0</v>
      </c>
      <c r="J522" s="2">
        <v>41513</v>
      </c>
    </row>
    <row r="523" spans="1:10" x14ac:dyDescent="0.25">
      <c r="A523">
        <v>15</v>
      </c>
      <c r="B523" t="s">
        <v>16</v>
      </c>
      <c r="C523">
        <v>2</v>
      </c>
      <c r="D523" t="s">
        <v>116</v>
      </c>
      <c r="E523" t="s">
        <v>22</v>
      </c>
      <c r="F523" t="s">
        <v>232</v>
      </c>
      <c r="G523">
        <v>1</v>
      </c>
      <c r="H523">
        <v>0</v>
      </c>
      <c r="I523">
        <v>0</v>
      </c>
      <c r="J523" s="2">
        <v>41513</v>
      </c>
    </row>
    <row r="524" spans="1:10" x14ac:dyDescent="0.25">
      <c r="A524">
        <v>15</v>
      </c>
      <c r="B524" t="s">
        <v>16</v>
      </c>
      <c r="C524">
        <v>2</v>
      </c>
      <c r="D524" t="s">
        <v>116</v>
      </c>
      <c r="E524" t="s">
        <v>22</v>
      </c>
      <c r="F524" t="s">
        <v>181</v>
      </c>
      <c r="G524">
        <v>3</v>
      </c>
      <c r="H524">
        <v>0</v>
      </c>
      <c r="I524">
        <v>0</v>
      </c>
      <c r="J524" s="2">
        <v>41513</v>
      </c>
    </row>
    <row r="525" spans="1:10" x14ac:dyDescent="0.25">
      <c r="A525">
        <v>15</v>
      </c>
      <c r="B525" t="s">
        <v>16</v>
      </c>
      <c r="C525">
        <v>2</v>
      </c>
      <c r="D525" t="s">
        <v>117</v>
      </c>
      <c r="E525" t="s">
        <v>18</v>
      </c>
      <c r="F525" t="s">
        <v>78</v>
      </c>
      <c r="G525">
        <v>1</v>
      </c>
      <c r="H525">
        <f>G525</f>
        <v>1</v>
      </c>
      <c r="I525">
        <v>1</v>
      </c>
      <c r="J525" s="2">
        <v>41513</v>
      </c>
    </row>
    <row r="526" spans="1:10" x14ac:dyDescent="0.25">
      <c r="A526">
        <v>15</v>
      </c>
      <c r="B526" t="s">
        <v>16</v>
      </c>
      <c r="C526">
        <v>2</v>
      </c>
      <c r="D526" t="s">
        <v>117</v>
      </c>
      <c r="E526" t="s">
        <v>18</v>
      </c>
      <c r="F526" t="s">
        <v>233</v>
      </c>
      <c r="G526">
        <v>6</v>
      </c>
      <c r="H526">
        <v>0</v>
      </c>
      <c r="I526">
        <v>0</v>
      </c>
      <c r="J526" s="2">
        <v>41513</v>
      </c>
    </row>
    <row r="527" spans="1:10" x14ac:dyDescent="0.25">
      <c r="A527">
        <v>15</v>
      </c>
      <c r="B527" t="s">
        <v>16</v>
      </c>
      <c r="C527">
        <v>2</v>
      </c>
      <c r="D527" t="s">
        <v>117</v>
      </c>
      <c r="E527" t="s">
        <v>18</v>
      </c>
      <c r="F527" t="s">
        <v>113</v>
      </c>
      <c r="G527">
        <v>4</v>
      </c>
      <c r="H527">
        <v>0</v>
      </c>
      <c r="I527">
        <v>0</v>
      </c>
      <c r="J527" s="2">
        <v>41513</v>
      </c>
    </row>
    <row r="528" spans="1:10" x14ac:dyDescent="0.25">
      <c r="A528">
        <v>15</v>
      </c>
      <c r="B528" t="s">
        <v>16</v>
      </c>
      <c r="C528">
        <v>2</v>
      </c>
      <c r="D528" t="s">
        <v>117</v>
      </c>
      <c r="E528" t="s">
        <v>18</v>
      </c>
      <c r="F528" t="s">
        <v>232</v>
      </c>
      <c r="G528">
        <v>3</v>
      </c>
      <c r="H528">
        <v>0</v>
      </c>
      <c r="I528">
        <v>0</v>
      </c>
      <c r="J528" s="2">
        <v>41513</v>
      </c>
    </row>
    <row r="529" spans="1:10" x14ac:dyDescent="0.25">
      <c r="A529">
        <v>15</v>
      </c>
      <c r="B529" t="s">
        <v>16</v>
      </c>
      <c r="C529">
        <v>2</v>
      </c>
      <c r="D529" t="s">
        <v>117</v>
      </c>
      <c r="E529" t="s">
        <v>18</v>
      </c>
      <c r="F529" t="s">
        <v>181</v>
      </c>
      <c r="G529">
        <v>1</v>
      </c>
      <c r="H529">
        <v>0</v>
      </c>
      <c r="I529">
        <v>0</v>
      </c>
      <c r="J529" s="2">
        <v>41513</v>
      </c>
    </row>
    <row r="530" spans="1:10" x14ac:dyDescent="0.25">
      <c r="A530">
        <v>15</v>
      </c>
      <c r="B530" t="s">
        <v>16</v>
      </c>
      <c r="C530">
        <v>3</v>
      </c>
      <c r="D530" t="s">
        <v>118</v>
      </c>
      <c r="E530" t="s">
        <v>22</v>
      </c>
      <c r="F530" t="s">
        <v>113</v>
      </c>
      <c r="G530">
        <v>2</v>
      </c>
      <c r="H530">
        <v>0</v>
      </c>
      <c r="I530">
        <v>0</v>
      </c>
      <c r="J530" s="2">
        <v>41513</v>
      </c>
    </row>
    <row r="531" spans="1:10" x14ac:dyDescent="0.25">
      <c r="A531">
        <v>15</v>
      </c>
      <c r="B531" t="s">
        <v>16</v>
      </c>
      <c r="C531">
        <v>3</v>
      </c>
      <c r="D531" t="s">
        <v>118</v>
      </c>
      <c r="E531" t="s">
        <v>22</v>
      </c>
      <c r="F531" t="s">
        <v>232</v>
      </c>
      <c r="G531">
        <v>2</v>
      </c>
      <c r="H531">
        <v>0</v>
      </c>
      <c r="I531">
        <v>0</v>
      </c>
      <c r="J531" s="2">
        <v>41513</v>
      </c>
    </row>
    <row r="532" spans="1:10" x14ac:dyDescent="0.25">
      <c r="A532">
        <v>15</v>
      </c>
      <c r="B532" t="s">
        <v>16</v>
      </c>
      <c r="C532">
        <v>3</v>
      </c>
      <c r="D532" t="s">
        <v>118</v>
      </c>
      <c r="E532" t="s">
        <v>22</v>
      </c>
      <c r="F532" t="s">
        <v>181</v>
      </c>
      <c r="G532">
        <v>1</v>
      </c>
      <c r="H532">
        <v>0</v>
      </c>
      <c r="I532">
        <v>0</v>
      </c>
      <c r="J532" s="2">
        <v>41513</v>
      </c>
    </row>
    <row r="533" spans="1:10" x14ac:dyDescent="0.25">
      <c r="A533">
        <v>15</v>
      </c>
      <c r="B533" t="s">
        <v>16</v>
      </c>
      <c r="C533">
        <v>3</v>
      </c>
      <c r="D533" t="s">
        <v>119</v>
      </c>
      <c r="E533" t="s">
        <v>18</v>
      </c>
      <c r="F533" t="s">
        <v>240</v>
      </c>
      <c r="G533">
        <v>1</v>
      </c>
      <c r="H533">
        <v>0</v>
      </c>
      <c r="I533">
        <v>0</v>
      </c>
      <c r="J533" s="2">
        <v>41513</v>
      </c>
    </row>
    <row r="534" spans="1:10" x14ac:dyDescent="0.25">
      <c r="A534">
        <v>15</v>
      </c>
      <c r="B534" t="s">
        <v>16</v>
      </c>
      <c r="C534">
        <v>3</v>
      </c>
      <c r="D534" t="s">
        <v>119</v>
      </c>
      <c r="E534" t="s">
        <v>18</v>
      </c>
      <c r="F534" t="s">
        <v>113</v>
      </c>
      <c r="G534">
        <v>4</v>
      </c>
      <c r="H534">
        <v>0</v>
      </c>
      <c r="I534">
        <v>0</v>
      </c>
      <c r="J534" s="2">
        <v>41513</v>
      </c>
    </row>
    <row r="535" spans="1:10" x14ac:dyDescent="0.25">
      <c r="A535">
        <v>15</v>
      </c>
      <c r="B535" t="s">
        <v>16</v>
      </c>
      <c r="C535">
        <v>3</v>
      </c>
      <c r="D535" t="s">
        <v>119</v>
      </c>
      <c r="E535" t="s">
        <v>18</v>
      </c>
      <c r="F535" t="s">
        <v>142</v>
      </c>
      <c r="G535">
        <v>1</v>
      </c>
      <c r="H535">
        <f>G535</f>
        <v>1</v>
      </c>
      <c r="I535">
        <v>1</v>
      </c>
      <c r="J535" s="2">
        <v>41513</v>
      </c>
    </row>
    <row r="536" spans="1:10" x14ac:dyDescent="0.25">
      <c r="A536">
        <v>15</v>
      </c>
      <c r="B536" t="s">
        <v>16</v>
      </c>
      <c r="C536">
        <v>3</v>
      </c>
      <c r="D536" t="s">
        <v>119</v>
      </c>
      <c r="E536" t="s">
        <v>18</v>
      </c>
      <c r="F536" t="s">
        <v>179</v>
      </c>
      <c r="G536">
        <v>1</v>
      </c>
      <c r="H536">
        <f>G536</f>
        <v>1</v>
      </c>
      <c r="I536">
        <v>1</v>
      </c>
      <c r="J536" s="2">
        <v>41513</v>
      </c>
    </row>
    <row r="537" spans="1:10" x14ac:dyDescent="0.25">
      <c r="A537">
        <v>15</v>
      </c>
      <c r="B537" t="s">
        <v>16</v>
      </c>
      <c r="C537">
        <v>3</v>
      </c>
      <c r="D537" t="s">
        <v>119</v>
      </c>
      <c r="E537" t="s">
        <v>18</v>
      </c>
      <c r="F537" t="s">
        <v>181</v>
      </c>
      <c r="G537">
        <v>2</v>
      </c>
      <c r="H537">
        <v>0</v>
      </c>
      <c r="I537">
        <v>0</v>
      </c>
      <c r="J537" s="2">
        <v>41513</v>
      </c>
    </row>
    <row r="538" spans="1:10" x14ac:dyDescent="0.25">
      <c r="A538">
        <v>15</v>
      </c>
      <c r="B538" t="s">
        <v>16</v>
      </c>
      <c r="C538">
        <v>3</v>
      </c>
      <c r="D538" t="s">
        <v>119</v>
      </c>
      <c r="E538" t="s">
        <v>18</v>
      </c>
      <c r="F538" t="s">
        <v>236</v>
      </c>
      <c r="G538">
        <v>2</v>
      </c>
      <c r="H538">
        <v>0</v>
      </c>
      <c r="I538">
        <v>0</v>
      </c>
      <c r="J538" s="2">
        <v>41513</v>
      </c>
    </row>
    <row r="539" spans="1:10" x14ac:dyDescent="0.25">
      <c r="A539">
        <v>15</v>
      </c>
      <c r="B539" t="s">
        <v>16</v>
      </c>
      <c r="C539">
        <v>4</v>
      </c>
      <c r="D539" t="s">
        <v>120</v>
      </c>
      <c r="E539" t="s">
        <v>22</v>
      </c>
      <c r="F539" t="s">
        <v>113</v>
      </c>
      <c r="G539">
        <v>3</v>
      </c>
      <c r="H539">
        <v>0</v>
      </c>
      <c r="I539">
        <v>0</v>
      </c>
      <c r="J539" s="2">
        <v>41513</v>
      </c>
    </row>
    <row r="540" spans="1:10" x14ac:dyDescent="0.25">
      <c r="A540">
        <v>15</v>
      </c>
      <c r="B540" t="s">
        <v>16</v>
      </c>
      <c r="C540">
        <v>4</v>
      </c>
      <c r="D540" t="s">
        <v>120</v>
      </c>
      <c r="E540" t="s">
        <v>22</v>
      </c>
      <c r="F540" t="s">
        <v>169</v>
      </c>
      <c r="G540">
        <v>1</v>
      </c>
      <c r="H540">
        <v>0</v>
      </c>
      <c r="I540">
        <v>0</v>
      </c>
      <c r="J540" s="2">
        <v>41513</v>
      </c>
    </row>
    <row r="541" spans="1:10" x14ac:dyDescent="0.25">
      <c r="A541">
        <v>15</v>
      </c>
      <c r="B541" t="s">
        <v>16</v>
      </c>
      <c r="C541">
        <v>4</v>
      </c>
      <c r="D541" t="s">
        <v>120</v>
      </c>
      <c r="E541" t="s">
        <v>22</v>
      </c>
      <c r="F541" t="s">
        <v>232</v>
      </c>
      <c r="G541">
        <v>3</v>
      </c>
      <c r="H541">
        <v>0</v>
      </c>
      <c r="I541">
        <v>0</v>
      </c>
      <c r="J541" s="2">
        <v>41513</v>
      </c>
    </row>
    <row r="542" spans="1:10" x14ac:dyDescent="0.25">
      <c r="A542">
        <v>15</v>
      </c>
      <c r="B542" t="s">
        <v>16</v>
      </c>
      <c r="C542">
        <v>4</v>
      </c>
      <c r="D542" t="s">
        <v>120</v>
      </c>
      <c r="E542" t="s">
        <v>22</v>
      </c>
      <c r="F542" t="s">
        <v>236</v>
      </c>
      <c r="G542">
        <v>2</v>
      </c>
      <c r="H542">
        <v>0</v>
      </c>
      <c r="I542">
        <v>0</v>
      </c>
      <c r="J542" s="2">
        <v>41513</v>
      </c>
    </row>
    <row r="543" spans="1:10" x14ac:dyDescent="0.25">
      <c r="A543">
        <v>15</v>
      </c>
      <c r="B543" t="s">
        <v>16</v>
      </c>
      <c r="C543">
        <v>4</v>
      </c>
      <c r="D543" t="s">
        <v>121</v>
      </c>
      <c r="E543" t="s">
        <v>18</v>
      </c>
      <c r="F543" t="s">
        <v>113</v>
      </c>
      <c r="G543">
        <v>1</v>
      </c>
      <c r="H543">
        <v>0</v>
      </c>
      <c r="I543">
        <v>0</v>
      </c>
      <c r="J543" s="2">
        <v>41513</v>
      </c>
    </row>
    <row r="544" spans="1:10" x14ac:dyDescent="0.25">
      <c r="A544">
        <v>15</v>
      </c>
      <c r="B544" t="s">
        <v>16</v>
      </c>
      <c r="C544">
        <v>4</v>
      </c>
      <c r="D544" t="s">
        <v>121</v>
      </c>
      <c r="E544" t="s">
        <v>18</v>
      </c>
      <c r="F544" t="s">
        <v>232</v>
      </c>
      <c r="G544">
        <v>2</v>
      </c>
      <c r="H544">
        <v>0</v>
      </c>
      <c r="I544">
        <v>0</v>
      </c>
      <c r="J544" s="2">
        <v>41513</v>
      </c>
    </row>
    <row r="545" spans="1:10" x14ac:dyDescent="0.25">
      <c r="A545">
        <v>15</v>
      </c>
      <c r="B545" t="s">
        <v>16</v>
      </c>
      <c r="C545">
        <v>5</v>
      </c>
      <c r="D545" t="s">
        <v>122</v>
      </c>
      <c r="E545" t="s">
        <v>22</v>
      </c>
      <c r="F545" t="s">
        <v>113</v>
      </c>
      <c r="G545">
        <v>2</v>
      </c>
      <c r="H545">
        <v>0</v>
      </c>
      <c r="I545">
        <v>0</v>
      </c>
      <c r="J545" s="2">
        <v>41513</v>
      </c>
    </row>
    <row r="546" spans="1:10" x14ac:dyDescent="0.25">
      <c r="A546">
        <v>15</v>
      </c>
      <c r="B546" t="s">
        <v>16</v>
      </c>
      <c r="C546">
        <v>5</v>
      </c>
      <c r="D546" t="s">
        <v>122</v>
      </c>
      <c r="E546" t="s">
        <v>22</v>
      </c>
      <c r="F546" t="s">
        <v>232</v>
      </c>
      <c r="G546">
        <v>2</v>
      </c>
      <c r="H546">
        <v>0</v>
      </c>
      <c r="I546">
        <v>0</v>
      </c>
      <c r="J546" s="2">
        <v>41513</v>
      </c>
    </row>
    <row r="547" spans="1:10" x14ac:dyDescent="0.25">
      <c r="A547">
        <v>15</v>
      </c>
      <c r="B547" t="s">
        <v>16</v>
      </c>
      <c r="C547">
        <v>5</v>
      </c>
      <c r="D547" t="s">
        <v>122</v>
      </c>
      <c r="E547" t="s">
        <v>22</v>
      </c>
      <c r="F547" t="s">
        <v>236</v>
      </c>
      <c r="G547">
        <v>4</v>
      </c>
      <c r="H547">
        <v>0</v>
      </c>
      <c r="I547">
        <v>0</v>
      </c>
      <c r="J547" s="2">
        <v>41513</v>
      </c>
    </row>
    <row r="548" spans="1:10" x14ac:dyDescent="0.25">
      <c r="A548">
        <v>15</v>
      </c>
      <c r="B548" t="s">
        <v>16</v>
      </c>
      <c r="C548">
        <v>5</v>
      </c>
      <c r="D548" t="s">
        <v>123</v>
      </c>
      <c r="E548" t="s">
        <v>18</v>
      </c>
      <c r="F548" t="s">
        <v>113</v>
      </c>
      <c r="G548">
        <v>2</v>
      </c>
      <c r="H548">
        <v>0</v>
      </c>
      <c r="I548">
        <v>0</v>
      </c>
      <c r="J548" s="2">
        <v>41513</v>
      </c>
    </row>
    <row r="549" spans="1:10" x14ac:dyDescent="0.25">
      <c r="A549">
        <v>15</v>
      </c>
      <c r="B549" t="s">
        <v>16</v>
      </c>
      <c r="C549">
        <v>5</v>
      </c>
      <c r="D549" t="s">
        <v>123</v>
      </c>
      <c r="E549" t="s">
        <v>18</v>
      </c>
      <c r="F549" t="s">
        <v>232</v>
      </c>
      <c r="G549">
        <v>2</v>
      </c>
      <c r="H549">
        <v>0</v>
      </c>
      <c r="I549">
        <v>0</v>
      </c>
      <c r="J549" s="2">
        <v>41513</v>
      </c>
    </row>
    <row r="550" spans="1:10" x14ac:dyDescent="0.25">
      <c r="A550">
        <v>15</v>
      </c>
      <c r="B550" t="s">
        <v>16</v>
      </c>
      <c r="C550">
        <v>5</v>
      </c>
      <c r="D550" t="s">
        <v>123</v>
      </c>
      <c r="E550" t="s">
        <v>18</v>
      </c>
      <c r="F550" t="s">
        <v>236</v>
      </c>
      <c r="G550">
        <v>1</v>
      </c>
      <c r="H550">
        <v>0</v>
      </c>
      <c r="I550">
        <v>0</v>
      </c>
      <c r="J550" s="2">
        <v>41513</v>
      </c>
    </row>
    <row r="551" spans="1:10" x14ac:dyDescent="0.25">
      <c r="A551">
        <v>15</v>
      </c>
      <c r="B551" t="s">
        <v>29</v>
      </c>
      <c r="C551">
        <v>1</v>
      </c>
      <c r="D551" t="s">
        <v>137</v>
      </c>
      <c r="E551" t="s">
        <v>22</v>
      </c>
      <c r="F551" t="s">
        <v>142</v>
      </c>
      <c r="G551">
        <v>1</v>
      </c>
      <c r="H551">
        <f>G551</f>
        <v>1</v>
      </c>
      <c r="I551">
        <v>1</v>
      </c>
      <c r="J551" s="2">
        <v>41513</v>
      </c>
    </row>
    <row r="552" spans="1:10" x14ac:dyDescent="0.25">
      <c r="A552">
        <v>15</v>
      </c>
      <c r="B552" t="s">
        <v>29</v>
      </c>
      <c r="C552">
        <v>1</v>
      </c>
      <c r="D552" t="s">
        <v>137</v>
      </c>
      <c r="E552" t="s">
        <v>22</v>
      </c>
      <c r="F552" t="s">
        <v>181</v>
      </c>
      <c r="G552">
        <v>1</v>
      </c>
      <c r="H552">
        <v>0</v>
      </c>
      <c r="I552">
        <v>0</v>
      </c>
      <c r="J552" s="2">
        <v>41513</v>
      </c>
    </row>
    <row r="553" spans="1:10" x14ac:dyDescent="0.25">
      <c r="A553">
        <v>15</v>
      </c>
      <c r="B553" t="s">
        <v>29</v>
      </c>
      <c r="C553">
        <v>1</v>
      </c>
      <c r="D553" t="s">
        <v>137</v>
      </c>
      <c r="E553" t="s">
        <v>22</v>
      </c>
      <c r="F553" t="s">
        <v>236</v>
      </c>
      <c r="G553">
        <v>3</v>
      </c>
      <c r="H553">
        <v>0</v>
      </c>
      <c r="I553">
        <v>0</v>
      </c>
      <c r="J553" s="2">
        <v>41513</v>
      </c>
    </row>
    <row r="554" spans="1:10" x14ac:dyDescent="0.25">
      <c r="A554">
        <v>15</v>
      </c>
      <c r="B554" t="s">
        <v>29</v>
      </c>
      <c r="C554">
        <v>1</v>
      </c>
      <c r="D554" t="s">
        <v>127</v>
      </c>
      <c r="E554" t="s">
        <v>18</v>
      </c>
      <c r="F554" t="s">
        <v>126</v>
      </c>
      <c r="G554">
        <v>3</v>
      </c>
      <c r="H554">
        <v>0</v>
      </c>
      <c r="I554">
        <v>0</v>
      </c>
      <c r="J554" s="2">
        <v>41513</v>
      </c>
    </row>
    <row r="555" spans="1:10" x14ac:dyDescent="0.25">
      <c r="A555">
        <v>15</v>
      </c>
      <c r="B555" t="s">
        <v>29</v>
      </c>
      <c r="C555">
        <v>1</v>
      </c>
      <c r="D555" t="s">
        <v>127</v>
      </c>
      <c r="E555" t="s">
        <v>18</v>
      </c>
      <c r="F555" t="s">
        <v>128</v>
      </c>
      <c r="G555">
        <v>1</v>
      </c>
      <c r="H555">
        <f>G555</f>
        <v>1</v>
      </c>
      <c r="I555">
        <v>1</v>
      </c>
      <c r="J555" s="2">
        <v>41513</v>
      </c>
    </row>
    <row r="556" spans="1:10" x14ac:dyDescent="0.25">
      <c r="A556">
        <v>15</v>
      </c>
      <c r="B556" t="s">
        <v>29</v>
      </c>
      <c r="C556">
        <v>1</v>
      </c>
      <c r="D556" t="s">
        <v>127</v>
      </c>
      <c r="E556" t="s">
        <v>18</v>
      </c>
      <c r="F556" t="s">
        <v>138</v>
      </c>
      <c r="G556">
        <v>2</v>
      </c>
      <c r="H556">
        <v>0</v>
      </c>
      <c r="I556">
        <v>0</v>
      </c>
      <c r="J556" s="2">
        <v>41513</v>
      </c>
    </row>
    <row r="557" spans="1:10" x14ac:dyDescent="0.25">
      <c r="A557">
        <v>15</v>
      </c>
      <c r="B557" t="s">
        <v>29</v>
      </c>
      <c r="C557">
        <v>1</v>
      </c>
      <c r="D557" t="s">
        <v>127</v>
      </c>
      <c r="E557" t="s">
        <v>18</v>
      </c>
      <c r="F557" t="s">
        <v>232</v>
      </c>
      <c r="G557">
        <v>2</v>
      </c>
      <c r="H557">
        <v>0</v>
      </c>
      <c r="I557">
        <v>0</v>
      </c>
      <c r="J557" s="2">
        <v>41513</v>
      </c>
    </row>
    <row r="558" spans="1:10" x14ac:dyDescent="0.25">
      <c r="A558">
        <v>15</v>
      </c>
      <c r="B558" t="s">
        <v>29</v>
      </c>
      <c r="C558">
        <v>1</v>
      </c>
      <c r="D558" t="s">
        <v>127</v>
      </c>
      <c r="E558" t="s">
        <v>18</v>
      </c>
      <c r="F558" t="s">
        <v>179</v>
      </c>
      <c r="G558">
        <v>1</v>
      </c>
      <c r="H558">
        <f>G558</f>
        <v>1</v>
      </c>
      <c r="I558">
        <v>1</v>
      </c>
      <c r="J558" s="2">
        <v>41513</v>
      </c>
    </row>
    <row r="559" spans="1:10" x14ac:dyDescent="0.25">
      <c r="A559">
        <v>15</v>
      </c>
      <c r="B559" t="s">
        <v>29</v>
      </c>
      <c r="C559">
        <v>1</v>
      </c>
      <c r="D559" t="s">
        <v>127</v>
      </c>
      <c r="E559" t="s">
        <v>18</v>
      </c>
      <c r="F559" t="s">
        <v>181</v>
      </c>
      <c r="G559">
        <v>1</v>
      </c>
      <c r="H559">
        <v>0</v>
      </c>
      <c r="I559">
        <v>0</v>
      </c>
      <c r="J559" s="2">
        <v>41513</v>
      </c>
    </row>
    <row r="560" spans="1:10" x14ac:dyDescent="0.25">
      <c r="A560">
        <v>15</v>
      </c>
      <c r="B560" t="s">
        <v>29</v>
      </c>
      <c r="C560">
        <v>2</v>
      </c>
      <c r="D560" t="s">
        <v>132</v>
      </c>
      <c r="E560" t="s">
        <v>22</v>
      </c>
      <c r="F560" t="s">
        <v>128</v>
      </c>
      <c r="G560">
        <v>1</v>
      </c>
      <c r="H560">
        <f>G560</f>
        <v>1</v>
      </c>
      <c r="I560">
        <v>1</v>
      </c>
      <c r="J560" s="2">
        <v>41513</v>
      </c>
    </row>
    <row r="561" spans="1:10" x14ac:dyDescent="0.25">
      <c r="A561">
        <v>15</v>
      </c>
      <c r="B561" t="s">
        <v>29</v>
      </c>
      <c r="C561">
        <v>2</v>
      </c>
      <c r="D561" t="s">
        <v>132</v>
      </c>
      <c r="E561" t="s">
        <v>22</v>
      </c>
      <c r="F561" t="s">
        <v>215</v>
      </c>
      <c r="G561">
        <v>2</v>
      </c>
      <c r="H561">
        <f>G561</f>
        <v>2</v>
      </c>
      <c r="I561">
        <v>1</v>
      </c>
      <c r="J561" s="2">
        <v>41513</v>
      </c>
    </row>
    <row r="562" spans="1:10" x14ac:dyDescent="0.25">
      <c r="A562">
        <v>15</v>
      </c>
      <c r="B562" t="s">
        <v>29</v>
      </c>
      <c r="C562">
        <v>2</v>
      </c>
      <c r="D562" t="s">
        <v>132</v>
      </c>
      <c r="E562" t="s">
        <v>22</v>
      </c>
      <c r="F562" t="s">
        <v>152</v>
      </c>
      <c r="G562">
        <v>1</v>
      </c>
      <c r="H562" t="s">
        <v>43</v>
      </c>
      <c r="I562" t="s">
        <v>43</v>
      </c>
      <c r="J562" s="2">
        <v>41513</v>
      </c>
    </row>
    <row r="563" spans="1:10" x14ac:dyDescent="0.25">
      <c r="A563">
        <v>15</v>
      </c>
      <c r="B563" t="s">
        <v>29</v>
      </c>
      <c r="C563">
        <v>2</v>
      </c>
      <c r="D563" t="s">
        <v>132</v>
      </c>
      <c r="E563" t="s">
        <v>22</v>
      </c>
      <c r="F563" t="s">
        <v>232</v>
      </c>
      <c r="G563">
        <v>3</v>
      </c>
      <c r="H563">
        <v>0</v>
      </c>
      <c r="I563">
        <v>0</v>
      </c>
      <c r="J563" s="2">
        <v>41513</v>
      </c>
    </row>
    <row r="564" spans="1:10" x14ac:dyDescent="0.25">
      <c r="A564">
        <v>15</v>
      </c>
      <c r="B564" t="s">
        <v>29</v>
      </c>
      <c r="C564">
        <v>2</v>
      </c>
      <c r="D564" t="s">
        <v>132</v>
      </c>
      <c r="E564" t="s">
        <v>22</v>
      </c>
      <c r="F564" t="s">
        <v>178</v>
      </c>
      <c r="G564">
        <v>1</v>
      </c>
      <c r="H564">
        <v>0</v>
      </c>
      <c r="I564">
        <v>0</v>
      </c>
      <c r="J564" s="2">
        <v>41513</v>
      </c>
    </row>
    <row r="565" spans="1:10" x14ac:dyDescent="0.25">
      <c r="A565">
        <v>15</v>
      </c>
      <c r="B565" t="s">
        <v>29</v>
      </c>
      <c r="C565">
        <v>2</v>
      </c>
      <c r="D565" t="s">
        <v>109</v>
      </c>
      <c r="E565" t="s">
        <v>18</v>
      </c>
      <c r="F565" t="s">
        <v>218</v>
      </c>
      <c r="G565">
        <v>1</v>
      </c>
      <c r="H565">
        <f>G565</f>
        <v>1</v>
      </c>
      <c r="I565">
        <v>1</v>
      </c>
      <c r="J565" s="2">
        <v>41513</v>
      </c>
    </row>
    <row r="566" spans="1:10" x14ac:dyDescent="0.25">
      <c r="A566">
        <v>15</v>
      </c>
      <c r="B566" t="s">
        <v>29</v>
      </c>
      <c r="C566">
        <v>2</v>
      </c>
      <c r="D566" t="s">
        <v>109</v>
      </c>
      <c r="E566" t="s">
        <v>18</v>
      </c>
      <c r="F566" t="s">
        <v>128</v>
      </c>
      <c r="G566">
        <v>1</v>
      </c>
      <c r="H566">
        <f>G566</f>
        <v>1</v>
      </c>
      <c r="I566">
        <v>1</v>
      </c>
      <c r="J566" s="2">
        <v>41513</v>
      </c>
    </row>
    <row r="567" spans="1:10" x14ac:dyDescent="0.25">
      <c r="A567">
        <v>15</v>
      </c>
      <c r="B567" t="s">
        <v>29</v>
      </c>
      <c r="C567">
        <v>2</v>
      </c>
      <c r="D567" t="s">
        <v>109</v>
      </c>
      <c r="E567" t="s">
        <v>18</v>
      </c>
      <c r="F567" t="s">
        <v>232</v>
      </c>
      <c r="G567">
        <v>3</v>
      </c>
      <c r="H567">
        <v>0</v>
      </c>
      <c r="I567">
        <v>0</v>
      </c>
      <c r="J567" s="2">
        <v>41513</v>
      </c>
    </row>
    <row r="568" spans="1:10" x14ac:dyDescent="0.25">
      <c r="A568">
        <v>15</v>
      </c>
      <c r="B568" t="s">
        <v>29</v>
      </c>
      <c r="C568">
        <v>2</v>
      </c>
      <c r="D568" t="s">
        <v>109</v>
      </c>
      <c r="E568" t="s">
        <v>18</v>
      </c>
      <c r="F568" t="s">
        <v>179</v>
      </c>
      <c r="G568">
        <v>1</v>
      </c>
      <c r="H568">
        <f>G568</f>
        <v>1</v>
      </c>
      <c r="I568">
        <v>1</v>
      </c>
      <c r="J568" s="2">
        <v>41513</v>
      </c>
    </row>
    <row r="569" spans="1:10" x14ac:dyDescent="0.25">
      <c r="A569">
        <v>15</v>
      </c>
      <c r="B569" t="s">
        <v>29</v>
      </c>
      <c r="C569">
        <v>2</v>
      </c>
      <c r="D569" t="s">
        <v>109</v>
      </c>
      <c r="E569" t="s">
        <v>18</v>
      </c>
      <c r="F569" t="s">
        <v>181</v>
      </c>
      <c r="G569">
        <v>1</v>
      </c>
      <c r="H569">
        <v>0</v>
      </c>
      <c r="I569">
        <v>0</v>
      </c>
      <c r="J569" s="2">
        <v>41513</v>
      </c>
    </row>
    <row r="570" spans="1:10" x14ac:dyDescent="0.25">
      <c r="A570">
        <v>15</v>
      </c>
      <c r="B570" t="s">
        <v>29</v>
      </c>
      <c r="C570">
        <v>3</v>
      </c>
      <c r="D570" t="s">
        <v>182</v>
      </c>
      <c r="E570" t="s">
        <v>22</v>
      </c>
      <c r="F570" t="s">
        <v>232</v>
      </c>
      <c r="G570">
        <v>2</v>
      </c>
      <c r="H570">
        <v>0</v>
      </c>
      <c r="I570">
        <v>0</v>
      </c>
      <c r="J570" s="2">
        <v>41513</v>
      </c>
    </row>
    <row r="571" spans="1:10" x14ac:dyDescent="0.25">
      <c r="A571">
        <v>15</v>
      </c>
      <c r="B571" t="s">
        <v>29</v>
      </c>
      <c r="C571">
        <v>3</v>
      </c>
      <c r="D571" t="s">
        <v>182</v>
      </c>
      <c r="E571" t="s">
        <v>22</v>
      </c>
      <c r="F571" t="s">
        <v>181</v>
      </c>
      <c r="G571">
        <v>2</v>
      </c>
      <c r="H571">
        <v>0</v>
      </c>
      <c r="I571">
        <v>0</v>
      </c>
      <c r="J571" s="2">
        <v>41513</v>
      </c>
    </row>
    <row r="572" spans="1:10" x14ac:dyDescent="0.25">
      <c r="A572">
        <v>15</v>
      </c>
      <c r="B572" t="s">
        <v>29</v>
      </c>
      <c r="C572">
        <v>3</v>
      </c>
      <c r="D572" t="s">
        <v>182</v>
      </c>
      <c r="E572" t="s">
        <v>22</v>
      </c>
      <c r="F572" t="s">
        <v>236</v>
      </c>
      <c r="G572">
        <v>2</v>
      </c>
      <c r="H572">
        <v>0</v>
      </c>
      <c r="I572">
        <v>0</v>
      </c>
      <c r="J572" s="2">
        <v>41513</v>
      </c>
    </row>
    <row r="573" spans="1:10" x14ac:dyDescent="0.25">
      <c r="A573">
        <v>15</v>
      </c>
      <c r="B573" t="s">
        <v>29</v>
      </c>
      <c r="C573">
        <v>3</v>
      </c>
      <c r="D573" t="s">
        <v>133</v>
      </c>
      <c r="E573" t="s">
        <v>18</v>
      </c>
      <c r="F573" t="s">
        <v>128</v>
      </c>
      <c r="G573">
        <v>1</v>
      </c>
      <c r="H573">
        <f>G573</f>
        <v>1</v>
      </c>
      <c r="I573">
        <v>1</v>
      </c>
      <c r="J573" s="2">
        <v>41513</v>
      </c>
    </row>
    <row r="574" spans="1:10" x14ac:dyDescent="0.25">
      <c r="A574">
        <v>15</v>
      </c>
      <c r="B574" t="s">
        <v>29</v>
      </c>
      <c r="C574">
        <v>3</v>
      </c>
      <c r="D574" t="s">
        <v>133</v>
      </c>
      <c r="E574" t="s">
        <v>18</v>
      </c>
      <c r="F574" t="s">
        <v>215</v>
      </c>
      <c r="G574">
        <v>1</v>
      </c>
      <c r="H574">
        <f>G574</f>
        <v>1</v>
      </c>
      <c r="I574">
        <v>1</v>
      </c>
      <c r="J574" s="2">
        <v>41513</v>
      </c>
    </row>
    <row r="575" spans="1:10" x14ac:dyDescent="0.25">
      <c r="A575">
        <v>15</v>
      </c>
      <c r="B575" t="s">
        <v>29</v>
      </c>
      <c r="C575">
        <v>3</v>
      </c>
      <c r="D575" t="s">
        <v>133</v>
      </c>
      <c r="E575" t="s">
        <v>18</v>
      </c>
      <c r="F575" t="s">
        <v>232</v>
      </c>
      <c r="G575">
        <v>3</v>
      </c>
      <c r="H575">
        <v>0</v>
      </c>
      <c r="I575">
        <v>0</v>
      </c>
      <c r="J575" s="2">
        <v>41513</v>
      </c>
    </row>
    <row r="576" spans="1:10" x14ac:dyDescent="0.25">
      <c r="A576">
        <v>15</v>
      </c>
      <c r="B576" t="s">
        <v>29</v>
      </c>
      <c r="C576">
        <v>3</v>
      </c>
      <c r="D576" t="s">
        <v>133</v>
      </c>
      <c r="E576" t="s">
        <v>18</v>
      </c>
      <c r="F576" t="s">
        <v>236</v>
      </c>
      <c r="G576">
        <v>4</v>
      </c>
      <c r="H576">
        <v>0</v>
      </c>
      <c r="I576">
        <v>0</v>
      </c>
      <c r="J576" s="2">
        <v>41513</v>
      </c>
    </row>
    <row r="577" spans="1:10" x14ac:dyDescent="0.25">
      <c r="A577">
        <v>15</v>
      </c>
      <c r="B577" t="s">
        <v>29</v>
      </c>
      <c r="C577">
        <v>4</v>
      </c>
      <c r="D577" t="s">
        <v>124</v>
      </c>
      <c r="E577" t="s">
        <v>22</v>
      </c>
      <c r="F577" t="s">
        <v>113</v>
      </c>
      <c r="G577">
        <v>2</v>
      </c>
      <c r="H577">
        <v>0</v>
      </c>
      <c r="I577">
        <v>0</v>
      </c>
      <c r="J577" s="2">
        <v>41513</v>
      </c>
    </row>
    <row r="578" spans="1:10" x14ac:dyDescent="0.25">
      <c r="A578">
        <v>15</v>
      </c>
      <c r="B578" t="s">
        <v>29</v>
      </c>
      <c r="C578">
        <v>4</v>
      </c>
      <c r="D578" t="s">
        <v>124</v>
      </c>
      <c r="E578" t="s">
        <v>22</v>
      </c>
      <c r="F578" t="s">
        <v>126</v>
      </c>
      <c r="G578">
        <v>2</v>
      </c>
      <c r="H578">
        <v>0</v>
      </c>
      <c r="I578">
        <v>0</v>
      </c>
      <c r="J578" s="2">
        <v>41513</v>
      </c>
    </row>
    <row r="579" spans="1:10" x14ac:dyDescent="0.25">
      <c r="A579">
        <v>15</v>
      </c>
      <c r="B579" t="s">
        <v>29</v>
      </c>
      <c r="C579">
        <v>4</v>
      </c>
      <c r="D579" t="s">
        <v>124</v>
      </c>
      <c r="E579" t="s">
        <v>22</v>
      </c>
      <c r="F579" t="s">
        <v>232</v>
      </c>
      <c r="G579">
        <v>3</v>
      </c>
      <c r="H579">
        <v>0</v>
      </c>
      <c r="I579">
        <v>0</v>
      </c>
      <c r="J579" s="2">
        <v>41513</v>
      </c>
    </row>
    <row r="580" spans="1:10" x14ac:dyDescent="0.25">
      <c r="A580">
        <v>15</v>
      </c>
      <c r="B580" t="s">
        <v>29</v>
      </c>
      <c r="C580">
        <v>4</v>
      </c>
      <c r="D580" t="s">
        <v>124</v>
      </c>
      <c r="E580" t="s">
        <v>22</v>
      </c>
      <c r="F580" t="s">
        <v>181</v>
      </c>
      <c r="G580">
        <v>1</v>
      </c>
      <c r="H580">
        <v>0</v>
      </c>
      <c r="I580">
        <v>0</v>
      </c>
      <c r="J580" s="2">
        <v>41513</v>
      </c>
    </row>
    <row r="581" spans="1:10" x14ac:dyDescent="0.25">
      <c r="A581">
        <v>15</v>
      </c>
      <c r="B581" t="s">
        <v>29</v>
      </c>
      <c r="C581">
        <v>4</v>
      </c>
      <c r="D581" t="s">
        <v>124</v>
      </c>
      <c r="E581" t="s">
        <v>22</v>
      </c>
      <c r="F581" t="s">
        <v>236</v>
      </c>
      <c r="G581">
        <v>2</v>
      </c>
      <c r="H581">
        <v>0</v>
      </c>
      <c r="I581">
        <v>0</v>
      </c>
      <c r="J581" s="2">
        <v>41513</v>
      </c>
    </row>
    <row r="582" spans="1:10" x14ac:dyDescent="0.25">
      <c r="A582">
        <v>15</v>
      </c>
      <c r="B582" t="s">
        <v>29</v>
      </c>
      <c r="C582">
        <v>4</v>
      </c>
      <c r="D582" t="s">
        <v>162</v>
      </c>
      <c r="E582" t="s">
        <v>18</v>
      </c>
      <c r="F582" t="s">
        <v>232</v>
      </c>
      <c r="G582">
        <v>2</v>
      </c>
      <c r="H582">
        <v>0</v>
      </c>
      <c r="I582">
        <v>0</v>
      </c>
      <c r="J582" s="2">
        <v>41513</v>
      </c>
    </row>
    <row r="583" spans="1:10" x14ac:dyDescent="0.25">
      <c r="A583">
        <v>15</v>
      </c>
      <c r="B583" t="s">
        <v>29</v>
      </c>
      <c r="C583">
        <v>5</v>
      </c>
      <c r="D583" t="s">
        <v>125</v>
      </c>
      <c r="E583" t="s">
        <v>22</v>
      </c>
      <c r="F583" t="s">
        <v>113</v>
      </c>
      <c r="G583">
        <v>1</v>
      </c>
      <c r="H583">
        <v>0</v>
      </c>
      <c r="I583">
        <v>0</v>
      </c>
      <c r="J583" s="2">
        <v>41513</v>
      </c>
    </row>
    <row r="584" spans="1:10" x14ac:dyDescent="0.25">
      <c r="A584">
        <v>15</v>
      </c>
      <c r="B584" t="s">
        <v>29</v>
      </c>
      <c r="C584">
        <v>5</v>
      </c>
      <c r="D584" t="s">
        <v>125</v>
      </c>
      <c r="E584" t="s">
        <v>22</v>
      </c>
      <c r="F584" t="s">
        <v>232</v>
      </c>
      <c r="G584">
        <v>5</v>
      </c>
      <c r="H584">
        <v>0</v>
      </c>
      <c r="I584">
        <v>0</v>
      </c>
      <c r="J584" s="2">
        <v>41513</v>
      </c>
    </row>
    <row r="585" spans="1:10" x14ac:dyDescent="0.25">
      <c r="A585">
        <v>15</v>
      </c>
      <c r="B585" t="s">
        <v>29</v>
      </c>
      <c r="C585">
        <v>5</v>
      </c>
      <c r="D585" t="s">
        <v>125</v>
      </c>
      <c r="E585" t="s">
        <v>22</v>
      </c>
      <c r="F585" t="s">
        <v>175</v>
      </c>
      <c r="G585">
        <v>1</v>
      </c>
      <c r="H585">
        <v>0</v>
      </c>
      <c r="I585">
        <v>0</v>
      </c>
      <c r="J585" s="2">
        <v>41513</v>
      </c>
    </row>
    <row r="586" spans="1:10" x14ac:dyDescent="0.25">
      <c r="A586">
        <v>15</v>
      </c>
      <c r="B586" t="s">
        <v>29</v>
      </c>
      <c r="C586">
        <v>5</v>
      </c>
      <c r="D586" t="s">
        <v>125</v>
      </c>
      <c r="E586" t="s">
        <v>22</v>
      </c>
      <c r="F586" t="s">
        <v>236</v>
      </c>
      <c r="G586">
        <v>4</v>
      </c>
      <c r="H586">
        <v>0</v>
      </c>
      <c r="I586">
        <v>0</v>
      </c>
      <c r="J586" s="2">
        <v>41513</v>
      </c>
    </row>
    <row r="587" spans="1:10" x14ac:dyDescent="0.25">
      <c r="A587">
        <v>15</v>
      </c>
      <c r="B587" t="s">
        <v>29</v>
      </c>
      <c r="C587">
        <v>5</v>
      </c>
      <c r="D587" t="s">
        <v>97</v>
      </c>
      <c r="E587" t="s">
        <v>18</v>
      </c>
      <c r="F587" t="s">
        <v>78</v>
      </c>
      <c r="G587">
        <v>1</v>
      </c>
      <c r="H587">
        <f>G587</f>
        <v>1</v>
      </c>
      <c r="I587">
        <v>1</v>
      </c>
      <c r="J587" s="2">
        <v>41513</v>
      </c>
    </row>
    <row r="588" spans="1:10" x14ac:dyDescent="0.25">
      <c r="A588">
        <v>15</v>
      </c>
      <c r="B588" t="s">
        <v>29</v>
      </c>
      <c r="C588">
        <v>5</v>
      </c>
      <c r="D588" t="s">
        <v>97</v>
      </c>
      <c r="E588" t="s">
        <v>18</v>
      </c>
      <c r="F588" t="s">
        <v>180</v>
      </c>
      <c r="G588">
        <v>2</v>
      </c>
      <c r="H588">
        <f>G588</f>
        <v>2</v>
      </c>
      <c r="I588">
        <v>1</v>
      </c>
      <c r="J588" s="2">
        <v>41513</v>
      </c>
    </row>
    <row r="589" spans="1:10" x14ac:dyDescent="0.25">
      <c r="A589">
        <v>15</v>
      </c>
      <c r="B589" t="s">
        <v>29</v>
      </c>
      <c r="C589">
        <v>5</v>
      </c>
      <c r="D589" t="s">
        <v>97</v>
      </c>
      <c r="E589" t="s">
        <v>18</v>
      </c>
      <c r="F589" t="s">
        <v>236</v>
      </c>
      <c r="G589">
        <v>1</v>
      </c>
      <c r="H589">
        <v>0</v>
      </c>
      <c r="I589">
        <v>0</v>
      </c>
      <c r="J589" s="2">
        <v>41513</v>
      </c>
    </row>
    <row r="590" spans="1:10" x14ac:dyDescent="0.25">
      <c r="A590">
        <v>16</v>
      </c>
      <c r="B590" t="s">
        <v>16</v>
      </c>
      <c r="C590">
        <v>1</v>
      </c>
      <c r="D590" t="s">
        <v>44</v>
      </c>
      <c r="E590" t="s">
        <v>22</v>
      </c>
      <c r="F590" t="s">
        <v>23</v>
      </c>
      <c r="G590">
        <v>14</v>
      </c>
      <c r="H590">
        <f>G590</f>
        <v>14</v>
      </c>
      <c r="I590">
        <v>1</v>
      </c>
      <c r="J590" s="2">
        <v>41513</v>
      </c>
    </row>
    <row r="591" spans="1:10" x14ac:dyDescent="0.25">
      <c r="A591">
        <v>16</v>
      </c>
      <c r="B591" t="s">
        <v>16</v>
      </c>
      <c r="C591">
        <v>1</v>
      </c>
      <c r="D591" t="s">
        <v>44</v>
      </c>
      <c r="E591" t="s">
        <v>22</v>
      </c>
      <c r="F591" t="s">
        <v>233</v>
      </c>
      <c r="G591">
        <v>9</v>
      </c>
      <c r="H591">
        <v>0</v>
      </c>
      <c r="I591">
        <v>0</v>
      </c>
      <c r="J591" s="2">
        <v>41513</v>
      </c>
    </row>
    <row r="592" spans="1:10" x14ac:dyDescent="0.25">
      <c r="A592">
        <v>16</v>
      </c>
      <c r="B592" t="s">
        <v>16</v>
      </c>
      <c r="C592">
        <v>1</v>
      </c>
      <c r="D592" t="s">
        <v>44</v>
      </c>
      <c r="E592" t="s">
        <v>22</v>
      </c>
      <c r="F592" t="s">
        <v>164</v>
      </c>
      <c r="G592">
        <v>10</v>
      </c>
      <c r="H592">
        <f>G592</f>
        <v>10</v>
      </c>
      <c r="I592">
        <v>1</v>
      </c>
      <c r="J592" s="2">
        <v>41513</v>
      </c>
    </row>
    <row r="593" spans="1:10" x14ac:dyDescent="0.25">
      <c r="A593">
        <v>16</v>
      </c>
      <c r="B593" t="s">
        <v>16</v>
      </c>
      <c r="C593">
        <v>1</v>
      </c>
      <c r="D593" t="s">
        <v>44</v>
      </c>
      <c r="E593" t="s">
        <v>22</v>
      </c>
      <c r="F593" t="s">
        <v>180</v>
      </c>
      <c r="G593">
        <v>25</v>
      </c>
      <c r="H593">
        <f>G593</f>
        <v>25</v>
      </c>
      <c r="I593">
        <v>1</v>
      </c>
      <c r="J593" s="2">
        <v>41513</v>
      </c>
    </row>
    <row r="594" spans="1:10" x14ac:dyDescent="0.25">
      <c r="A594">
        <v>16</v>
      </c>
      <c r="B594" t="s">
        <v>16</v>
      </c>
      <c r="C594">
        <v>1</v>
      </c>
      <c r="D594" t="s">
        <v>45</v>
      </c>
      <c r="E594" t="s">
        <v>18</v>
      </c>
      <c r="F594" t="s">
        <v>23</v>
      </c>
      <c r="G594">
        <v>3</v>
      </c>
      <c r="H594">
        <f>G594</f>
        <v>3</v>
      </c>
      <c r="I594">
        <v>1</v>
      </c>
      <c r="J594" s="2">
        <v>41513</v>
      </c>
    </row>
    <row r="595" spans="1:10" x14ac:dyDescent="0.25">
      <c r="A595">
        <v>16</v>
      </c>
      <c r="B595" t="s">
        <v>16</v>
      </c>
      <c r="C595">
        <v>1</v>
      </c>
      <c r="D595" t="s">
        <v>45</v>
      </c>
      <c r="E595" t="s">
        <v>18</v>
      </c>
      <c r="F595" t="s">
        <v>78</v>
      </c>
      <c r="G595">
        <v>3</v>
      </c>
      <c r="H595">
        <f>G595</f>
        <v>3</v>
      </c>
      <c r="I595">
        <v>1</v>
      </c>
      <c r="J595" s="2">
        <v>41513</v>
      </c>
    </row>
    <row r="596" spans="1:10" x14ac:dyDescent="0.25">
      <c r="A596">
        <v>16</v>
      </c>
      <c r="B596" t="s">
        <v>16</v>
      </c>
      <c r="C596">
        <v>1</v>
      </c>
      <c r="D596" t="s">
        <v>45</v>
      </c>
      <c r="E596" t="s">
        <v>18</v>
      </c>
      <c r="F596" t="s">
        <v>218</v>
      </c>
      <c r="G596">
        <v>11</v>
      </c>
      <c r="H596">
        <f>G596</f>
        <v>11</v>
      </c>
      <c r="I596">
        <v>1</v>
      </c>
      <c r="J596" s="2">
        <v>41513</v>
      </c>
    </row>
    <row r="597" spans="1:10" x14ac:dyDescent="0.25">
      <c r="A597">
        <v>16</v>
      </c>
      <c r="B597" t="s">
        <v>16</v>
      </c>
      <c r="C597">
        <v>1</v>
      </c>
      <c r="D597" t="s">
        <v>45</v>
      </c>
      <c r="E597" t="s">
        <v>18</v>
      </c>
      <c r="F597" t="s">
        <v>233</v>
      </c>
      <c r="G597">
        <v>9</v>
      </c>
      <c r="H597">
        <v>0</v>
      </c>
      <c r="I597">
        <v>0</v>
      </c>
      <c r="J597" s="2">
        <v>41513</v>
      </c>
    </row>
    <row r="598" spans="1:10" x14ac:dyDescent="0.25">
      <c r="A598">
        <v>16</v>
      </c>
      <c r="B598" t="s">
        <v>16</v>
      </c>
      <c r="C598">
        <v>1</v>
      </c>
      <c r="D598" t="s">
        <v>45</v>
      </c>
      <c r="E598" t="s">
        <v>18</v>
      </c>
      <c r="F598" t="s">
        <v>174</v>
      </c>
      <c r="G598">
        <v>1</v>
      </c>
      <c r="H598">
        <v>0</v>
      </c>
      <c r="I598">
        <v>0</v>
      </c>
      <c r="J598" s="2">
        <v>41513</v>
      </c>
    </row>
    <row r="599" spans="1:10" x14ac:dyDescent="0.25">
      <c r="A599">
        <v>16</v>
      </c>
      <c r="B599" t="s">
        <v>16</v>
      </c>
      <c r="C599">
        <v>1</v>
      </c>
      <c r="D599" t="s">
        <v>45</v>
      </c>
      <c r="E599" t="s">
        <v>18</v>
      </c>
      <c r="F599" t="s">
        <v>180</v>
      </c>
      <c r="G599">
        <v>18</v>
      </c>
      <c r="H599">
        <f>G599</f>
        <v>18</v>
      </c>
      <c r="I599">
        <v>1</v>
      </c>
      <c r="J599" s="2">
        <v>41513</v>
      </c>
    </row>
    <row r="600" spans="1:10" x14ac:dyDescent="0.25">
      <c r="A600">
        <v>16</v>
      </c>
      <c r="B600" t="s">
        <v>16</v>
      </c>
      <c r="C600">
        <v>2</v>
      </c>
      <c r="D600" t="s">
        <v>163</v>
      </c>
      <c r="E600" t="s">
        <v>22</v>
      </c>
      <c r="F600" t="s">
        <v>43</v>
      </c>
      <c r="G600" t="s">
        <v>43</v>
      </c>
      <c r="I600" t="s">
        <v>43</v>
      </c>
      <c r="J600" s="2">
        <v>41513</v>
      </c>
    </row>
    <row r="601" spans="1:10" x14ac:dyDescent="0.25">
      <c r="A601">
        <v>16</v>
      </c>
      <c r="B601" t="s">
        <v>16</v>
      </c>
      <c r="C601">
        <v>2</v>
      </c>
      <c r="D601" t="s">
        <v>46</v>
      </c>
      <c r="E601" t="s">
        <v>18</v>
      </c>
      <c r="F601" t="s">
        <v>23</v>
      </c>
      <c r="G601">
        <v>2</v>
      </c>
      <c r="H601">
        <f>G601</f>
        <v>2</v>
      </c>
      <c r="I601">
        <v>1</v>
      </c>
      <c r="J601" s="2">
        <v>41513</v>
      </c>
    </row>
    <row r="602" spans="1:10" x14ac:dyDescent="0.25">
      <c r="A602">
        <v>16</v>
      </c>
      <c r="B602" t="s">
        <v>16</v>
      </c>
      <c r="C602">
        <v>2</v>
      </c>
      <c r="D602" t="s">
        <v>46</v>
      </c>
      <c r="E602" t="s">
        <v>18</v>
      </c>
      <c r="F602" t="s">
        <v>78</v>
      </c>
      <c r="G602">
        <v>5</v>
      </c>
      <c r="H602">
        <f>G602</f>
        <v>5</v>
      </c>
      <c r="I602">
        <v>1</v>
      </c>
      <c r="J602" s="2">
        <v>41513</v>
      </c>
    </row>
    <row r="603" spans="1:10" x14ac:dyDescent="0.25">
      <c r="A603">
        <v>16</v>
      </c>
      <c r="B603" t="s">
        <v>16</v>
      </c>
      <c r="C603">
        <v>2</v>
      </c>
      <c r="D603" t="s">
        <v>46</v>
      </c>
      <c r="E603" t="s">
        <v>18</v>
      </c>
      <c r="F603" t="s">
        <v>218</v>
      </c>
      <c r="G603">
        <v>1</v>
      </c>
      <c r="H603">
        <f>G603</f>
        <v>1</v>
      </c>
      <c r="I603">
        <v>1</v>
      </c>
      <c r="J603" s="2">
        <v>41513</v>
      </c>
    </row>
    <row r="604" spans="1:10" x14ac:dyDescent="0.25">
      <c r="A604">
        <v>16</v>
      </c>
      <c r="B604" t="s">
        <v>16</v>
      </c>
      <c r="C604">
        <v>2</v>
      </c>
      <c r="D604" t="s">
        <v>46</v>
      </c>
      <c r="E604" t="s">
        <v>18</v>
      </c>
      <c r="F604" t="s">
        <v>233</v>
      </c>
      <c r="G604">
        <v>4</v>
      </c>
      <c r="H604">
        <v>0</v>
      </c>
      <c r="I604">
        <v>0</v>
      </c>
      <c r="J604" s="2">
        <v>41513</v>
      </c>
    </row>
    <row r="605" spans="1:10" x14ac:dyDescent="0.25">
      <c r="A605">
        <v>16</v>
      </c>
      <c r="B605" t="s">
        <v>16</v>
      </c>
      <c r="C605">
        <v>2</v>
      </c>
      <c r="D605" t="s">
        <v>46</v>
      </c>
      <c r="E605" t="s">
        <v>18</v>
      </c>
      <c r="F605" t="s">
        <v>154</v>
      </c>
      <c r="G605">
        <v>1</v>
      </c>
      <c r="H605">
        <f>G605</f>
        <v>1</v>
      </c>
      <c r="I605">
        <v>1</v>
      </c>
      <c r="J605" s="2">
        <v>41513</v>
      </c>
    </row>
    <row r="606" spans="1:10" x14ac:dyDescent="0.25">
      <c r="A606">
        <v>16</v>
      </c>
      <c r="B606" t="s">
        <v>16</v>
      </c>
      <c r="C606">
        <v>2</v>
      </c>
      <c r="D606" t="s">
        <v>46</v>
      </c>
      <c r="E606" t="s">
        <v>18</v>
      </c>
      <c r="F606" t="s">
        <v>180</v>
      </c>
      <c r="G606">
        <v>7</v>
      </c>
      <c r="H606">
        <f>G606</f>
        <v>7</v>
      </c>
      <c r="I606">
        <v>1</v>
      </c>
      <c r="J606" s="2">
        <v>41513</v>
      </c>
    </row>
    <row r="607" spans="1:10" x14ac:dyDescent="0.25">
      <c r="A607">
        <v>16</v>
      </c>
      <c r="B607" t="s">
        <v>16</v>
      </c>
      <c r="C607">
        <v>3</v>
      </c>
      <c r="D607" t="s">
        <v>47</v>
      </c>
      <c r="E607" t="s">
        <v>22</v>
      </c>
      <c r="F607" t="s">
        <v>23</v>
      </c>
      <c r="G607">
        <v>4</v>
      </c>
      <c r="H607">
        <f>G607</f>
        <v>4</v>
      </c>
      <c r="I607">
        <v>1</v>
      </c>
      <c r="J607" s="2">
        <v>41513</v>
      </c>
    </row>
    <row r="608" spans="1:10" x14ac:dyDescent="0.25">
      <c r="A608">
        <v>16</v>
      </c>
      <c r="B608" t="s">
        <v>16</v>
      </c>
      <c r="C608">
        <v>3</v>
      </c>
      <c r="D608" t="s">
        <v>47</v>
      </c>
      <c r="E608" t="s">
        <v>22</v>
      </c>
      <c r="F608" t="s">
        <v>218</v>
      </c>
      <c r="G608">
        <v>5</v>
      </c>
      <c r="H608">
        <f>G608</f>
        <v>5</v>
      </c>
      <c r="I608">
        <v>1</v>
      </c>
      <c r="J608" s="2">
        <v>41513</v>
      </c>
    </row>
    <row r="609" spans="1:10" x14ac:dyDescent="0.25">
      <c r="A609">
        <v>16</v>
      </c>
      <c r="B609" t="s">
        <v>16</v>
      </c>
      <c r="C609">
        <v>3</v>
      </c>
      <c r="D609" t="s">
        <v>47</v>
      </c>
      <c r="E609" t="s">
        <v>22</v>
      </c>
      <c r="F609" t="s">
        <v>235</v>
      </c>
      <c r="G609">
        <v>45</v>
      </c>
      <c r="H609">
        <v>0</v>
      </c>
      <c r="I609">
        <v>0</v>
      </c>
      <c r="J609" s="2">
        <v>41513</v>
      </c>
    </row>
    <row r="610" spans="1:10" x14ac:dyDescent="0.25">
      <c r="A610">
        <v>16</v>
      </c>
      <c r="B610" t="s">
        <v>16</v>
      </c>
      <c r="C610">
        <v>3</v>
      </c>
      <c r="D610" t="s">
        <v>47</v>
      </c>
      <c r="E610" t="s">
        <v>22</v>
      </c>
      <c r="F610" t="s">
        <v>233</v>
      </c>
      <c r="G610">
        <v>18</v>
      </c>
      <c r="H610">
        <v>0</v>
      </c>
      <c r="I610">
        <v>0</v>
      </c>
      <c r="J610" s="2">
        <v>41513</v>
      </c>
    </row>
    <row r="611" spans="1:10" x14ac:dyDescent="0.25">
      <c r="A611">
        <v>16</v>
      </c>
      <c r="B611" t="s">
        <v>16</v>
      </c>
      <c r="C611">
        <v>3</v>
      </c>
      <c r="D611" t="s">
        <v>47</v>
      </c>
      <c r="E611" t="s">
        <v>22</v>
      </c>
      <c r="F611" t="s">
        <v>180</v>
      </c>
      <c r="G611">
        <v>15</v>
      </c>
      <c r="H611">
        <f>G611</f>
        <v>15</v>
      </c>
      <c r="I611">
        <v>1</v>
      </c>
      <c r="J611" s="2">
        <v>41513</v>
      </c>
    </row>
    <row r="612" spans="1:10" x14ac:dyDescent="0.25">
      <c r="A612">
        <v>16</v>
      </c>
      <c r="B612" t="s">
        <v>16</v>
      </c>
      <c r="C612">
        <v>3</v>
      </c>
      <c r="D612" t="s">
        <v>47</v>
      </c>
      <c r="E612" t="s">
        <v>22</v>
      </c>
      <c r="F612" t="s">
        <v>181</v>
      </c>
      <c r="G612">
        <v>1</v>
      </c>
      <c r="H612">
        <v>0</v>
      </c>
      <c r="I612">
        <v>0</v>
      </c>
      <c r="J612" s="2">
        <v>41513</v>
      </c>
    </row>
    <row r="613" spans="1:10" x14ac:dyDescent="0.25">
      <c r="A613">
        <v>16</v>
      </c>
      <c r="B613" t="s">
        <v>16</v>
      </c>
      <c r="C613">
        <v>3</v>
      </c>
      <c r="D613" t="s">
        <v>48</v>
      </c>
      <c r="E613" t="s">
        <v>18</v>
      </c>
      <c r="F613" t="s">
        <v>23</v>
      </c>
      <c r="G613">
        <v>7</v>
      </c>
      <c r="H613">
        <f>G613</f>
        <v>7</v>
      </c>
      <c r="I613">
        <v>1</v>
      </c>
      <c r="J613" s="2">
        <v>41513</v>
      </c>
    </row>
    <row r="614" spans="1:10" x14ac:dyDescent="0.25">
      <c r="A614">
        <v>16</v>
      </c>
      <c r="B614" t="s">
        <v>16</v>
      </c>
      <c r="C614">
        <v>3</v>
      </c>
      <c r="D614" t="s">
        <v>48</v>
      </c>
      <c r="E614" t="s">
        <v>18</v>
      </c>
      <c r="F614" t="s">
        <v>78</v>
      </c>
      <c r="G614">
        <v>1</v>
      </c>
      <c r="H614">
        <f>G614</f>
        <v>1</v>
      </c>
      <c r="I614">
        <v>1</v>
      </c>
      <c r="J614" s="2">
        <v>41513</v>
      </c>
    </row>
    <row r="615" spans="1:10" x14ac:dyDescent="0.25">
      <c r="A615">
        <v>16</v>
      </c>
      <c r="B615" t="s">
        <v>16</v>
      </c>
      <c r="C615">
        <v>3</v>
      </c>
      <c r="D615" t="s">
        <v>48</v>
      </c>
      <c r="E615" t="s">
        <v>18</v>
      </c>
      <c r="F615" t="s">
        <v>235</v>
      </c>
      <c r="G615">
        <v>12</v>
      </c>
      <c r="H615">
        <v>0</v>
      </c>
      <c r="I615">
        <v>0</v>
      </c>
      <c r="J615" s="2">
        <v>41513</v>
      </c>
    </row>
    <row r="616" spans="1:10" x14ac:dyDescent="0.25">
      <c r="A616">
        <v>16</v>
      </c>
      <c r="B616" t="s">
        <v>16</v>
      </c>
      <c r="C616">
        <v>3</v>
      </c>
      <c r="D616" t="s">
        <v>48</v>
      </c>
      <c r="E616" t="s">
        <v>18</v>
      </c>
      <c r="F616" t="s">
        <v>232</v>
      </c>
      <c r="G616">
        <v>3</v>
      </c>
      <c r="H616">
        <v>0</v>
      </c>
      <c r="I616">
        <v>0</v>
      </c>
      <c r="J616" s="2">
        <v>41513</v>
      </c>
    </row>
    <row r="617" spans="1:10" x14ac:dyDescent="0.25">
      <c r="A617">
        <v>16</v>
      </c>
      <c r="B617" t="s">
        <v>16</v>
      </c>
      <c r="C617">
        <v>3</v>
      </c>
      <c r="D617" t="s">
        <v>48</v>
      </c>
      <c r="E617" t="s">
        <v>18</v>
      </c>
      <c r="F617" t="s">
        <v>180</v>
      </c>
      <c r="G617">
        <v>3</v>
      </c>
      <c r="H617">
        <f>G617</f>
        <v>3</v>
      </c>
      <c r="I617">
        <v>1</v>
      </c>
      <c r="J617" s="2">
        <v>41513</v>
      </c>
    </row>
    <row r="618" spans="1:10" x14ac:dyDescent="0.25">
      <c r="A618">
        <v>16</v>
      </c>
      <c r="B618" t="s">
        <v>16</v>
      </c>
      <c r="C618">
        <v>3</v>
      </c>
      <c r="D618" t="s">
        <v>48</v>
      </c>
      <c r="E618" t="s">
        <v>18</v>
      </c>
      <c r="F618" t="s">
        <v>181</v>
      </c>
      <c r="G618">
        <v>1</v>
      </c>
      <c r="H618">
        <v>0</v>
      </c>
      <c r="I618">
        <v>0</v>
      </c>
      <c r="J618" s="2">
        <v>41513</v>
      </c>
    </row>
    <row r="619" spans="1:10" x14ac:dyDescent="0.25">
      <c r="A619">
        <v>16</v>
      </c>
      <c r="B619" t="s">
        <v>16</v>
      </c>
      <c r="C619">
        <v>4</v>
      </c>
      <c r="D619" t="s">
        <v>49</v>
      </c>
      <c r="E619" t="s">
        <v>22</v>
      </c>
      <c r="F619" t="s">
        <v>23</v>
      </c>
      <c r="G619">
        <v>1</v>
      </c>
      <c r="H619">
        <f>G619</f>
        <v>1</v>
      </c>
      <c r="I619">
        <v>1</v>
      </c>
      <c r="J619" s="2">
        <v>41513</v>
      </c>
    </row>
    <row r="620" spans="1:10" x14ac:dyDescent="0.25">
      <c r="A620">
        <v>16</v>
      </c>
      <c r="B620" t="s">
        <v>16</v>
      </c>
      <c r="C620">
        <v>4</v>
      </c>
      <c r="D620" t="s">
        <v>49</v>
      </c>
      <c r="E620" t="s">
        <v>22</v>
      </c>
      <c r="F620" t="s">
        <v>78</v>
      </c>
      <c r="G620">
        <v>4</v>
      </c>
      <c r="H620">
        <f>G620</f>
        <v>4</v>
      </c>
      <c r="I620">
        <v>1</v>
      </c>
      <c r="J620" s="2">
        <v>41513</v>
      </c>
    </row>
    <row r="621" spans="1:10" x14ac:dyDescent="0.25">
      <c r="A621">
        <v>16</v>
      </c>
      <c r="B621" t="s">
        <v>16</v>
      </c>
      <c r="C621">
        <v>4</v>
      </c>
      <c r="D621" t="s">
        <v>49</v>
      </c>
      <c r="E621" t="s">
        <v>22</v>
      </c>
      <c r="F621" t="s">
        <v>155</v>
      </c>
      <c r="G621">
        <v>1</v>
      </c>
      <c r="H621">
        <f>G621</f>
        <v>1</v>
      </c>
      <c r="I621">
        <v>1</v>
      </c>
      <c r="J621" s="2">
        <v>41513</v>
      </c>
    </row>
    <row r="622" spans="1:10" x14ac:dyDescent="0.25">
      <c r="A622">
        <v>16</v>
      </c>
      <c r="B622" t="s">
        <v>16</v>
      </c>
      <c r="C622">
        <v>4</v>
      </c>
      <c r="D622" t="s">
        <v>50</v>
      </c>
      <c r="E622" t="s">
        <v>18</v>
      </c>
      <c r="F622" t="s">
        <v>23</v>
      </c>
      <c r="G622">
        <v>1</v>
      </c>
      <c r="H622">
        <f>G622</f>
        <v>1</v>
      </c>
      <c r="I622">
        <v>1</v>
      </c>
      <c r="J622" s="2">
        <v>41513</v>
      </c>
    </row>
    <row r="623" spans="1:10" x14ac:dyDescent="0.25">
      <c r="A623">
        <v>16</v>
      </c>
      <c r="B623" t="s">
        <v>16</v>
      </c>
      <c r="C623">
        <v>4</v>
      </c>
      <c r="D623" t="s">
        <v>50</v>
      </c>
      <c r="E623" t="s">
        <v>18</v>
      </c>
      <c r="F623" t="s">
        <v>78</v>
      </c>
      <c r="G623">
        <v>3</v>
      </c>
      <c r="H623">
        <f>G623</f>
        <v>3</v>
      </c>
      <c r="I623">
        <v>1</v>
      </c>
      <c r="J623" s="2">
        <v>41513</v>
      </c>
    </row>
    <row r="624" spans="1:10" x14ac:dyDescent="0.25">
      <c r="A624">
        <v>16</v>
      </c>
      <c r="B624" t="s">
        <v>16</v>
      </c>
      <c r="C624">
        <v>4</v>
      </c>
      <c r="D624" t="s">
        <v>50</v>
      </c>
      <c r="E624" t="s">
        <v>18</v>
      </c>
      <c r="F624" t="s">
        <v>235</v>
      </c>
      <c r="G624">
        <v>18</v>
      </c>
      <c r="H624">
        <v>0</v>
      </c>
      <c r="I624">
        <v>0</v>
      </c>
      <c r="J624" s="2">
        <v>41513</v>
      </c>
    </row>
    <row r="625" spans="1:10" x14ac:dyDescent="0.25">
      <c r="A625">
        <v>16</v>
      </c>
      <c r="B625" t="s">
        <v>16</v>
      </c>
      <c r="C625">
        <v>4</v>
      </c>
      <c r="D625" t="s">
        <v>50</v>
      </c>
      <c r="E625" t="s">
        <v>18</v>
      </c>
      <c r="F625" t="s">
        <v>233</v>
      </c>
      <c r="G625">
        <v>9</v>
      </c>
      <c r="H625">
        <v>0</v>
      </c>
      <c r="I625">
        <v>0</v>
      </c>
      <c r="J625" s="2">
        <v>41513</v>
      </c>
    </row>
    <row r="626" spans="1:10" x14ac:dyDescent="0.25">
      <c r="A626">
        <v>16</v>
      </c>
      <c r="B626" t="s">
        <v>16</v>
      </c>
      <c r="C626">
        <v>4</v>
      </c>
      <c r="D626" t="s">
        <v>50</v>
      </c>
      <c r="E626" t="s">
        <v>18</v>
      </c>
      <c r="F626" t="s">
        <v>232</v>
      </c>
      <c r="G626">
        <v>1</v>
      </c>
      <c r="H626">
        <v>0</v>
      </c>
      <c r="I626">
        <v>0</v>
      </c>
      <c r="J626" s="2">
        <v>41513</v>
      </c>
    </row>
    <row r="627" spans="1:10" x14ac:dyDescent="0.25">
      <c r="A627">
        <v>16</v>
      </c>
      <c r="B627" t="s">
        <v>16</v>
      </c>
      <c r="C627">
        <v>4</v>
      </c>
      <c r="D627" t="s">
        <v>50</v>
      </c>
      <c r="E627" t="s">
        <v>18</v>
      </c>
      <c r="F627" t="s">
        <v>180</v>
      </c>
      <c r="G627">
        <v>2</v>
      </c>
      <c r="H627">
        <f>G627</f>
        <v>2</v>
      </c>
      <c r="I627">
        <v>1</v>
      </c>
      <c r="J627" s="2">
        <v>41513</v>
      </c>
    </row>
    <row r="628" spans="1:10" x14ac:dyDescent="0.25">
      <c r="A628">
        <v>16</v>
      </c>
      <c r="B628" t="s">
        <v>16</v>
      </c>
      <c r="C628">
        <v>5</v>
      </c>
      <c r="D628" t="s">
        <v>51</v>
      </c>
      <c r="E628" t="s">
        <v>22</v>
      </c>
      <c r="F628" t="s">
        <v>23</v>
      </c>
      <c r="G628">
        <v>1</v>
      </c>
      <c r="H628">
        <f>G628</f>
        <v>1</v>
      </c>
      <c r="I628">
        <v>1</v>
      </c>
      <c r="J628" s="2">
        <v>41513</v>
      </c>
    </row>
    <row r="629" spans="1:10" x14ac:dyDescent="0.25">
      <c r="A629">
        <v>16</v>
      </c>
      <c r="B629" t="s">
        <v>16</v>
      </c>
      <c r="C629">
        <v>5</v>
      </c>
      <c r="D629" t="s">
        <v>51</v>
      </c>
      <c r="E629" t="s">
        <v>22</v>
      </c>
      <c r="F629" t="s">
        <v>78</v>
      </c>
      <c r="G629">
        <v>4</v>
      </c>
      <c r="H629">
        <f>G629</f>
        <v>4</v>
      </c>
      <c r="I629">
        <v>1</v>
      </c>
      <c r="J629" s="2">
        <v>41513</v>
      </c>
    </row>
    <row r="630" spans="1:10" x14ac:dyDescent="0.25">
      <c r="A630">
        <v>16</v>
      </c>
      <c r="B630" t="s">
        <v>16</v>
      </c>
      <c r="C630">
        <v>5</v>
      </c>
      <c r="D630" t="s">
        <v>51</v>
      </c>
      <c r="E630" t="s">
        <v>22</v>
      </c>
      <c r="F630" t="s">
        <v>233</v>
      </c>
      <c r="G630">
        <v>3</v>
      </c>
      <c r="H630">
        <v>0</v>
      </c>
      <c r="I630">
        <v>0</v>
      </c>
      <c r="J630" s="2">
        <v>41513</v>
      </c>
    </row>
    <row r="631" spans="1:10" x14ac:dyDescent="0.25">
      <c r="A631">
        <v>16</v>
      </c>
      <c r="B631" t="s">
        <v>16</v>
      </c>
      <c r="C631">
        <v>5</v>
      </c>
      <c r="D631" t="s">
        <v>52</v>
      </c>
      <c r="E631" t="s">
        <v>18</v>
      </c>
      <c r="F631" t="s">
        <v>23</v>
      </c>
      <c r="G631">
        <v>1</v>
      </c>
      <c r="H631">
        <f>G631</f>
        <v>1</v>
      </c>
      <c r="I631">
        <v>1</v>
      </c>
      <c r="J631" s="2">
        <v>41513</v>
      </c>
    </row>
    <row r="632" spans="1:10" x14ac:dyDescent="0.25">
      <c r="A632">
        <v>16</v>
      </c>
      <c r="B632" t="s">
        <v>16</v>
      </c>
      <c r="C632">
        <v>5</v>
      </c>
      <c r="D632" t="s">
        <v>52</v>
      </c>
      <c r="E632" t="s">
        <v>18</v>
      </c>
      <c r="F632" t="s">
        <v>78</v>
      </c>
      <c r="G632">
        <v>9</v>
      </c>
      <c r="H632">
        <f>G632</f>
        <v>9</v>
      </c>
      <c r="I632">
        <v>1</v>
      </c>
      <c r="J632" s="2">
        <v>41513</v>
      </c>
    </row>
    <row r="633" spans="1:10" x14ac:dyDescent="0.25">
      <c r="A633">
        <v>16</v>
      </c>
      <c r="B633" t="s">
        <v>16</v>
      </c>
      <c r="C633">
        <v>5</v>
      </c>
      <c r="D633" t="s">
        <v>52</v>
      </c>
      <c r="E633" t="s">
        <v>18</v>
      </c>
      <c r="F633" t="s">
        <v>233</v>
      </c>
      <c r="G633">
        <v>3</v>
      </c>
      <c r="H633">
        <v>0</v>
      </c>
      <c r="I633">
        <v>0</v>
      </c>
      <c r="J633" s="2">
        <v>41513</v>
      </c>
    </row>
    <row r="634" spans="1:10" x14ac:dyDescent="0.25">
      <c r="A634">
        <v>16</v>
      </c>
      <c r="B634" t="s">
        <v>29</v>
      </c>
      <c r="C634">
        <v>1</v>
      </c>
      <c r="D634" t="s">
        <v>165</v>
      </c>
      <c r="E634" t="s">
        <v>22</v>
      </c>
      <c r="F634" t="s">
        <v>218</v>
      </c>
      <c r="G634">
        <v>14</v>
      </c>
      <c r="H634">
        <f>G634</f>
        <v>14</v>
      </c>
      <c r="I634">
        <v>1</v>
      </c>
      <c r="J634" s="2">
        <v>41513</v>
      </c>
    </row>
    <row r="635" spans="1:10" x14ac:dyDescent="0.25">
      <c r="A635">
        <v>16</v>
      </c>
      <c r="B635" t="s">
        <v>29</v>
      </c>
      <c r="C635">
        <v>1</v>
      </c>
      <c r="D635" t="s">
        <v>165</v>
      </c>
      <c r="E635" t="s">
        <v>22</v>
      </c>
      <c r="F635" t="s">
        <v>235</v>
      </c>
      <c r="G635">
        <v>3</v>
      </c>
      <c r="H635">
        <v>0</v>
      </c>
      <c r="I635">
        <v>0</v>
      </c>
      <c r="J635" s="2">
        <v>41513</v>
      </c>
    </row>
    <row r="636" spans="1:10" x14ac:dyDescent="0.25">
      <c r="A636">
        <v>16</v>
      </c>
      <c r="B636" t="s">
        <v>29</v>
      </c>
      <c r="C636">
        <v>1</v>
      </c>
      <c r="D636" t="s">
        <v>165</v>
      </c>
      <c r="E636" t="s">
        <v>22</v>
      </c>
      <c r="F636" t="s">
        <v>233</v>
      </c>
      <c r="G636">
        <v>10</v>
      </c>
      <c r="H636">
        <v>0</v>
      </c>
      <c r="I636">
        <v>0</v>
      </c>
      <c r="J636" s="2">
        <v>41513</v>
      </c>
    </row>
    <row r="637" spans="1:10" x14ac:dyDescent="0.25">
      <c r="A637">
        <v>16</v>
      </c>
      <c r="B637" t="s">
        <v>29</v>
      </c>
      <c r="C637">
        <v>1</v>
      </c>
      <c r="D637" t="s">
        <v>165</v>
      </c>
      <c r="E637" t="s">
        <v>22</v>
      </c>
      <c r="F637" t="s">
        <v>142</v>
      </c>
      <c r="G637">
        <v>1</v>
      </c>
      <c r="H637">
        <f>G637</f>
        <v>1</v>
      </c>
      <c r="I637">
        <v>1</v>
      </c>
      <c r="J637" s="2">
        <v>41513</v>
      </c>
    </row>
    <row r="638" spans="1:10" x14ac:dyDescent="0.25">
      <c r="A638">
        <v>16</v>
      </c>
      <c r="B638" t="s">
        <v>29</v>
      </c>
      <c r="C638">
        <v>1</v>
      </c>
      <c r="D638" t="s">
        <v>165</v>
      </c>
      <c r="E638" t="s">
        <v>22</v>
      </c>
      <c r="F638" t="s">
        <v>164</v>
      </c>
      <c r="G638">
        <v>12</v>
      </c>
      <c r="H638">
        <f>G638</f>
        <v>12</v>
      </c>
      <c r="I638">
        <v>1</v>
      </c>
      <c r="J638" s="2">
        <v>41513</v>
      </c>
    </row>
    <row r="639" spans="1:10" x14ac:dyDescent="0.25">
      <c r="A639">
        <v>16</v>
      </c>
      <c r="B639" t="s">
        <v>29</v>
      </c>
      <c r="C639">
        <v>1</v>
      </c>
      <c r="D639" t="s">
        <v>165</v>
      </c>
      <c r="E639" t="s">
        <v>22</v>
      </c>
      <c r="F639" t="s">
        <v>174</v>
      </c>
      <c r="G639">
        <v>10</v>
      </c>
      <c r="H639">
        <v>0</v>
      </c>
      <c r="I639">
        <v>0</v>
      </c>
      <c r="J639" s="2">
        <v>41513</v>
      </c>
    </row>
    <row r="640" spans="1:10" x14ac:dyDescent="0.25">
      <c r="A640">
        <v>16</v>
      </c>
      <c r="B640" t="s">
        <v>29</v>
      </c>
      <c r="C640">
        <v>1</v>
      </c>
      <c r="D640" t="s">
        <v>165</v>
      </c>
      <c r="E640" t="s">
        <v>22</v>
      </c>
      <c r="F640" t="s">
        <v>180</v>
      </c>
      <c r="G640">
        <v>8</v>
      </c>
      <c r="H640">
        <f>G640</f>
        <v>8</v>
      </c>
      <c r="I640">
        <v>1</v>
      </c>
      <c r="J640" s="2">
        <v>41513</v>
      </c>
    </row>
    <row r="641" spans="1:10" x14ac:dyDescent="0.25">
      <c r="A641">
        <v>16</v>
      </c>
      <c r="B641" t="s">
        <v>29</v>
      </c>
      <c r="C641">
        <v>1</v>
      </c>
      <c r="D641" t="s">
        <v>165</v>
      </c>
      <c r="E641" t="s">
        <v>22</v>
      </c>
      <c r="F641" t="s">
        <v>181</v>
      </c>
      <c r="G641">
        <v>4</v>
      </c>
      <c r="H641">
        <v>0</v>
      </c>
      <c r="I641">
        <v>0</v>
      </c>
      <c r="J641" s="2">
        <v>41513</v>
      </c>
    </row>
    <row r="642" spans="1:10" x14ac:dyDescent="0.25">
      <c r="A642">
        <v>16</v>
      </c>
      <c r="B642" t="s">
        <v>29</v>
      </c>
      <c r="C642">
        <v>1</v>
      </c>
      <c r="D642" t="s">
        <v>98</v>
      </c>
      <c r="E642" t="s">
        <v>18</v>
      </c>
      <c r="F642" t="s">
        <v>78</v>
      </c>
      <c r="G642">
        <v>2</v>
      </c>
      <c r="H642">
        <f>G642</f>
        <v>2</v>
      </c>
      <c r="I642">
        <v>1</v>
      </c>
      <c r="J642" s="2">
        <v>41513</v>
      </c>
    </row>
    <row r="643" spans="1:10" x14ac:dyDescent="0.25">
      <c r="A643">
        <v>16</v>
      </c>
      <c r="B643" t="s">
        <v>29</v>
      </c>
      <c r="C643">
        <v>1</v>
      </c>
      <c r="D643" t="s">
        <v>98</v>
      </c>
      <c r="E643" t="s">
        <v>18</v>
      </c>
      <c r="F643" t="s">
        <v>218</v>
      </c>
      <c r="G643">
        <v>5</v>
      </c>
      <c r="H643">
        <f>G643</f>
        <v>5</v>
      </c>
      <c r="I643">
        <v>1</v>
      </c>
      <c r="J643" s="2">
        <v>41513</v>
      </c>
    </row>
    <row r="644" spans="1:10" x14ac:dyDescent="0.25">
      <c r="A644">
        <v>16</v>
      </c>
      <c r="B644" t="s">
        <v>29</v>
      </c>
      <c r="C644">
        <v>1</v>
      </c>
      <c r="D644" t="s">
        <v>98</v>
      </c>
      <c r="E644" t="s">
        <v>18</v>
      </c>
      <c r="F644" t="s">
        <v>164</v>
      </c>
      <c r="G644">
        <v>20</v>
      </c>
      <c r="H644">
        <f>G644</f>
        <v>20</v>
      </c>
      <c r="I644">
        <v>1</v>
      </c>
      <c r="J644" s="2">
        <v>41513</v>
      </c>
    </row>
    <row r="645" spans="1:10" x14ac:dyDescent="0.25">
      <c r="A645">
        <v>16</v>
      </c>
      <c r="B645" t="s">
        <v>29</v>
      </c>
      <c r="C645">
        <v>1</v>
      </c>
      <c r="D645" t="s">
        <v>98</v>
      </c>
      <c r="E645" t="s">
        <v>18</v>
      </c>
      <c r="F645" t="s">
        <v>174</v>
      </c>
      <c r="G645">
        <v>1</v>
      </c>
      <c r="H645">
        <v>0</v>
      </c>
      <c r="I645">
        <v>0</v>
      </c>
      <c r="J645" s="2">
        <v>41513</v>
      </c>
    </row>
    <row r="646" spans="1:10" x14ac:dyDescent="0.25">
      <c r="A646">
        <v>16</v>
      </c>
      <c r="B646" t="s">
        <v>29</v>
      </c>
      <c r="C646">
        <v>1</v>
      </c>
      <c r="D646" t="s">
        <v>98</v>
      </c>
      <c r="E646" t="s">
        <v>18</v>
      </c>
      <c r="F646" t="s">
        <v>180</v>
      </c>
      <c r="G646">
        <v>6</v>
      </c>
      <c r="H646">
        <f>G646</f>
        <v>6</v>
      </c>
      <c r="I646">
        <v>1</v>
      </c>
      <c r="J646" s="2">
        <v>41513</v>
      </c>
    </row>
    <row r="647" spans="1:10" x14ac:dyDescent="0.25">
      <c r="A647">
        <v>16</v>
      </c>
      <c r="B647" t="s">
        <v>29</v>
      </c>
      <c r="C647">
        <v>1</v>
      </c>
      <c r="D647" t="s">
        <v>98</v>
      </c>
      <c r="E647" t="s">
        <v>18</v>
      </c>
      <c r="F647" t="s">
        <v>181</v>
      </c>
      <c r="G647">
        <v>3</v>
      </c>
      <c r="H647">
        <v>0</v>
      </c>
      <c r="I647">
        <v>0</v>
      </c>
      <c r="J647" s="2">
        <v>41513</v>
      </c>
    </row>
    <row r="648" spans="1:10" x14ac:dyDescent="0.25">
      <c r="A648">
        <v>16</v>
      </c>
      <c r="B648" t="s">
        <v>29</v>
      </c>
      <c r="C648">
        <v>2</v>
      </c>
      <c r="D648" t="s">
        <v>166</v>
      </c>
      <c r="E648" t="s">
        <v>22</v>
      </c>
      <c r="F648" t="s">
        <v>78</v>
      </c>
      <c r="G648">
        <v>2</v>
      </c>
      <c r="H648">
        <f>G648</f>
        <v>2</v>
      </c>
      <c r="I648">
        <v>1</v>
      </c>
      <c r="J648" s="2">
        <v>41513</v>
      </c>
    </row>
    <row r="649" spans="1:10" x14ac:dyDescent="0.25">
      <c r="A649">
        <v>16</v>
      </c>
      <c r="B649" t="s">
        <v>29</v>
      </c>
      <c r="C649">
        <v>2</v>
      </c>
      <c r="D649" t="s">
        <v>166</v>
      </c>
      <c r="E649" t="s">
        <v>22</v>
      </c>
      <c r="F649" t="s">
        <v>218</v>
      </c>
      <c r="G649">
        <v>7</v>
      </c>
      <c r="H649">
        <f>G649</f>
        <v>7</v>
      </c>
      <c r="I649">
        <v>1</v>
      </c>
      <c r="J649" s="2">
        <v>41513</v>
      </c>
    </row>
    <row r="650" spans="1:10" x14ac:dyDescent="0.25">
      <c r="A650">
        <v>16</v>
      </c>
      <c r="B650" t="s">
        <v>29</v>
      </c>
      <c r="C650">
        <v>2</v>
      </c>
      <c r="D650" t="s">
        <v>166</v>
      </c>
      <c r="E650" t="s">
        <v>22</v>
      </c>
      <c r="F650" t="s">
        <v>233</v>
      </c>
      <c r="G650">
        <v>12</v>
      </c>
      <c r="H650">
        <v>0</v>
      </c>
      <c r="I650">
        <v>0</v>
      </c>
      <c r="J650" s="2">
        <v>41513</v>
      </c>
    </row>
    <row r="651" spans="1:10" x14ac:dyDescent="0.25">
      <c r="A651">
        <v>16</v>
      </c>
      <c r="B651" t="s">
        <v>29</v>
      </c>
      <c r="C651">
        <v>2</v>
      </c>
      <c r="D651" t="s">
        <v>166</v>
      </c>
      <c r="E651" t="s">
        <v>22</v>
      </c>
      <c r="F651" t="s">
        <v>164</v>
      </c>
      <c r="G651">
        <v>20</v>
      </c>
      <c r="H651">
        <f>G651</f>
        <v>20</v>
      </c>
      <c r="I651">
        <v>1</v>
      </c>
      <c r="J651" s="2">
        <v>41513</v>
      </c>
    </row>
    <row r="652" spans="1:10" x14ac:dyDescent="0.25">
      <c r="A652">
        <v>16</v>
      </c>
      <c r="B652" t="s">
        <v>29</v>
      </c>
      <c r="C652">
        <v>2</v>
      </c>
      <c r="D652" t="s">
        <v>166</v>
      </c>
      <c r="E652" t="s">
        <v>22</v>
      </c>
      <c r="F652" t="s">
        <v>180</v>
      </c>
      <c r="G652">
        <v>30</v>
      </c>
      <c r="H652">
        <f>G652</f>
        <v>30</v>
      </c>
      <c r="I652">
        <v>1</v>
      </c>
      <c r="J652" s="2">
        <v>41513</v>
      </c>
    </row>
    <row r="653" spans="1:10" x14ac:dyDescent="0.25">
      <c r="A653">
        <v>16</v>
      </c>
      <c r="B653" t="s">
        <v>29</v>
      </c>
      <c r="C653">
        <v>2</v>
      </c>
      <c r="D653" t="s">
        <v>166</v>
      </c>
      <c r="E653" t="s">
        <v>22</v>
      </c>
      <c r="F653" t="s">
        <v>181</v>
      </c>
      <c r="G653">
        <v>3</v>
      </c>
      <c r="H653">
        <v>0</v>
      </c>
      <c r="I653">
        <v>0</v>
      </c>
      <c r="J653" s="2">
        <v>41513</v>
      </c>
    </row>
    <row r="654" spans="1:10" x14ac:dyDescent="0.25">
      <c r="A654">
        <v>16</v>
      </c>
      <c r="B654" t="s">
        <v>29</v>
      </c>
      <c r="C654">
        <v>2</v>
      </c>
      <c r="D654" t="s">
        <v>99</v>
      </c>
      <c r="E654" t="s">
        <v>18</v>
      </c>
      <c r="F654" t="s">
        <v>78</v>
      </c>
      <c r="G654">
        <v>1</v>
      </c>
      <c r="H654">
        <f>G654</f>
        <v>1</v>
      </c>
      <c r="I654">
        <v>1</v>
      </c>
      <c r="J654" s="2">
        <v>41513</v>
      </c>
    </row>
    <row r="655" spans="1:10" x14ac:dyDescent="0.25">
      <c r="A655">
        <v>16</v>
      </c>
      <c r="B655" t="s">
        <v>29</v>
      </c>
      <c r="C655">
        <v>2</v>
      </c>
      <c r="D655" t="s">
        <v>99</v>
      </c>
      <c r="E655" t="s">
        <v>18</v>
      </c>
      <c r="F655" t="s">
        <v>218</v>
      </c>
      <c r="G655">
        <v>3</v>
      </c>
      <c r="H655">
        <f>G655</f>
        <v>3</v>
      </c>
      <c r="I655">
        <v>1</v>
      </c>
      <c r="J655" s="2">
        <v>41513</v>
      </c>
    </row>
    <row r="656" spans="1:10" x14ac:dyDescent="0.25">
      <c r="A656">
        <v>16</v>
      </c>
      <c r="B656" t="s">
        <v>29</v>
      </c>
      <c r="C656">
        <v>2</v>
      </c>
      <c r="D656" t="s">
        <v>99</v>
      </c>
      <c r="E656" t="s">
        <v>18</v>
      </c>
      <c r="F656" t="s">
        <v>235</v>
      </c>
      <c r="G656">
        <v>12</v>
      </c>
      <c r="H656">
        <v>0</v>
      </c>
      <c r="I656">
        <v>0</v>
      </c>
      <c r="J656" s="2">
        <v>41513</v>
      </c>
    </row>
    <row r="657" spans="1:10" x14ac:dyDescent="0.25">
      <c r="A657">
        <v>16</v>
      </c>
      <c r="B657" t="s">
        <v>29</v>
      </c>
      <c r="C657">
        <v>2</v>
      </c>
      <c r="D657" t="s">
        <v>99</v>
      </c>
      <c r="E657" t="s">
        <v>18</v>
      </c>
      <c r="F657" t="s">
        <v>233</v>
      </c>
      <c r="G657">
        <v>3</v>
      </c>
      <c r="H657">
        <v>0</v>
      </c>
      <c r="I657">
        <v>0</v>
      </c>
      <c r="J657" s="2">
        <v>41513</v>
      </c>
    </row>
    <row r="658" spans="1:10" x14ac:dyDescent="0.25">
      <c r="A658">
        <v>16</v>
      </c>
      <c r="B658" t="s">
        <v>29</v>
      </c>
      <c r="C658">
        <v>2</v>
      </c>
      <c r="D658" t="s">
        <v>99</v>
      </c>
      <c r="E658" t="s">
        <v>18</v>
      </c>
      <c r="F658" t="s">
        <v>215</v>
      </c>
      <c r="G658">
        <v>1</v>
      </c>
      <c r="H658">
        <f>G658</f>
        <v>1</v>
      </c>
      <c r="I658">
        <v>1</v>
      </c>
      <c r="J658" s="2">
        <v>41513</v>
      </c>
    </row>
    <row r="659" spans="1:10" x14ac:dyDescent="0.25">
      <c r="A659">
        <v>16</v>
      </c>
      <c r="B659" t="s">
        <v>29</v>
      </c>
      <c r="C659">
        <v>2</v>
      </c>
      <c r="D659" t="s">
        <v>99</v>
      </c>
      <c r="E659" t="s">
        <v>18</v>
      </c>
      <c r="F659" t="s">
        <v>164</v>
      </c>
      <c r="G659">
        <v>9</v>
      </c>
      <c r="H659">
        <f>G659</f>
        <v>9</v>
      </c>
      <c r="I659">
        <v>1</v>
      </c>
      <c r="J659" s="2">
        <v>41513</v>
      </c>
    </row>
    <row r="660" spans="1:10" x14ac:dyDescent="0.25">
      <c r="A660">
        <v>16</v>
      </c>
      <c r="B660" t="s">
        <v>29</v>
      </c>
      <c r="C660">
        <v>2</v>
      </c>
      <c r="D660" t="s">
        <v>99</v>
      </c>
      <c r="E660" t="s">
        <v>18</v>
      </c>
      <c r="F660" t="s">
        <v>232</v>
      </c>
      <c r="G660">
        <v>3</v>
      </c>
      <c r="H660">
        <v>0</v>
      </c>
      <c r="I660">
        <v>0</v>
      </c>
      <c r="J660" s="2">
        <v>41513</v>
      </c>
    </row>
    <row r="661" spans="1:10" x14ac:dyDescent="0.25">
      <c r="A661">
        <v>16</v>
      </c>
      <c r="B661" t="s">
        <v>29</v>
      </c>
      <c r="C661">
        <v>3</v>
      </c>
      <c r="D661" t="s">
        <v>167</v>
      </c>
      <c r="E661" t="s">
        <v>22</v>
      </c>
      <c r="F661" t="s">
        <v>218</v>
      </c>
      <c r="G661">
        <v>13</v>
      </c>
      <c r="H661">
        <f>G661</f>
        <v>13</v>
      </c>
      <c r="I661">
        <v>1</v>
      </c>
      <c r="J661" s="2">
        <v>41513</v>
      </c>
    </row>
    <row r="662" spans="1:10" x14ac:dyDescent="0.25">
      <c r="A662">
        <v>16</v>
      </c>
      <c r="B662" t="s">
        <v>29</v>
      </c>
      <c r="C662">
        <v>3</v>
      </c>
      <c r="D662" t="s">
        <v>167</v>
      </c>
      <c r="E662" t="s">
        <v>22</v>
      </c>
      <c r="F662" t="s">
        <v>233</v>
      </c>
      <c r="G662">
        <v>19</v>
      </c>
      <c r="H662">
        <v>0</v>
      </c>
      <c r="I662">
        <v>0</v>
      </c>
      <c r="J662" s="2">
        <v>41513</v>
      </c>
    </row>
    <row r="663" spans="1:10" x14ac:dyDescent="0.25">
      <c r="A663">
        <v>16</v>
      </c>
      <c r="B663" t="s">
        <v>29</v>
      </c>
      <c r="C663">
        <v>3</v>
      </c>
      <c r="D663" t="s">
        <v>167</v>
      </c>
      <c r="E663" t="s">
        <v>22</v>
      </c>
      <c r="F663" t="s">
        <v>164</v>
      </c>
      <c r="G663">
        <v>11</v>
      </c>
      <c r="H663">
        <f>G663</f>
        <v>11</v>
      </c>
      <c r="I663">
        <v>1</v>
      </c>
      <c r="J663" s="2">
        <v>41513</v>
      </c>
    </row>
    <row r="664" spans="1:10" x14ac:dyDescent="0.25">
      <c r="A664">
        <v>16</v>
      </c>
      <c r="B664" t="s">
        <v>29</v>
      </c>
      <c r="C664">
        <v>3</v>
      </c>
      <c r="D664" t="s">
        <v>167</v>
      </c>
      <c r="E664" t="s">
        <v>22</v>
      </c>
      <c r="F664" t="s">
        <v>169</v>
      </c>
      <c r="G664">
        <v>1</v>
      </c>
      <c r="H664">
        <v>0</v>
      </c>
      <c r="I664">
        <v>0</v>
      </c>
      <c r="J664" s="2">
        <v>41513</v>
      </c>
    </row>
    <row r="665" spans="1:10" x14ac:dyDescent="0.25">
      <c r="A665">
        <v>16</v>
      </c>
      <c r="B665" t="s">
        <v>29</v>
      </c>
      <c r="C665">
        <v>3</v>
      </c>
      <c r="D665" t="s">
        <v>167</v>
      </c>
      <c r="E665" t="s">
        <v>22</v>
      </c>
      <c r="F665" t="s">
        <v>232</v>
      </c>
      <c r="G665">
        <v>4</v>
      </c>
      <c r="H665">
        <v>0</v>
      </c>
      <c r="I665">
        <v>0</v>
      </c>
      <c r="J665" s="2">
        <v>41513</v>
      </c>
    </row>
    <row r="666" spans="1:10" x14ac:dyDescent="0.25">
      <c r="A666">
        <v>16</v>
      </c>
      <c r="B666" t="s">
        <v>29</v>
      </c>
      <c r="C666">
        <v>3</v>
      </c>
      <c r="D666" t="s">
        <v>167</v>
      </c>
      <c r="E666" t="s">
        <v>22</v>
      </c>
      <c r="F666" t="s">
        <v>180</v>
      </c>
      <c r="G666">
        <v>7</v>
      </c>
      <c r="H666">
        <f>G666</f>
        <v>7</v>
      </c>
      <c r="I666">
        <v>1</v>
      </c>
      <c r="J666" s="2">
        <v>41513</v>
      </c>
    </row>
    <row r="667" spans="1:10" x14ac:dyDescent="0.25">
      <c r="A667">
        <v>16</v>
      </c>
      <c r="B667" t="s">
        <v>29</v>
      </c>
      <c r="C667">
        <v>3</v>
      </c>
      <c r="D667" t="s">
        <v>168</v>
      </c>
      <c r="E667" t="s">
        <v>18</v>
      </c>
      <c r="F667" t="s">
        <v>218</v>
      </c>
      <c r="G667">
        <v>16</v>
      </c>
      <c r="H667">
        <f>G667</f>
        <v>16</v>
      </c>
      <c r="I667">
        <v>1</v>
      </c>
      <c r="J667" s="2">
        <v>41513</v>
      </c>
    </row>
    <row r="668" spans="1:10" x14ac:dyDescent="0.25">
      <c r="A668">
        <v>16</v>
      </c>
      <c r="B668" t="s">
        <v>29</v>
      </c>
      <c r="C668">
        <v>3</v>
      </c>
      <c r="D668" t="s">
        <v>168</v>
      </c>
      <c r="E668" t="s">
        <v>18</v>
      </c>
      <c r="F668" t="s">
        <v>233</v>
      </c>
      <c r="G668">
        <v>24</v>
      </c>
      <c r="H668">
        <v>0</v>
      </c>
      <c r="I668">
        <v>0</v>
      </c>
      <c r="J668" s="2">
        <v>41513</v>
      </c>
    </row>
    <row r="669" spans="1:10" x14ac:dyDescent="0.25">
      <c r="A669">
        <v>16</v>
      </c>
      <c r="B669" t="s">
        <v>29</v>
      </c>
      <c r="C669">
        <v>3</v>
      </c>
      <c r="D669" t="s">
        <v>168</v>
      </c>
      <c r="E669" t="s">
        <v>18</v>
      </c>
      <c r="F669" t="s">
        <v>164</v>
      </c>
      <c r="G669">
        <v>6</v>
      </c>
      <c r="H669">
        <f>G669</f>
        <v>6</v>
      </c>
      <c r="I669">
        <v>1</v>
      </c>
      <c r="J669" s="2">
        <v>41513</v>
      </c>
    </row>
    <row r="670" spans="1:10" x14ac:dyDescent="0.25">
      <c r="A670">
        <v>16</v>
      </c>
      <c r="B670" t="s">
        <v>29</v>
      </c>
      <c r="C670">
        <v>3</v>
      </c>
      <c r="D670" t="s">
        <v>168</v>
      </c>
      <c r="E670" t="s">
        <v>18</v>
      </c>
      <c r="F670" t="s">
        <v>232</v>
      </c>
      <c r="G670">
        <v>3</v>
      </c>
      <c r="H670">
        <v>0</v>
      </c>
      <c r="I670">
        <v>0</v>
      </c>
      <c r="J670" s="2">
        <v>41513</v>
      </c>
    </row>
    <row r="671" spans="1:10" x14ac:dyDescent="0.25">
      <c r="A671">
        <v>16</v>
      </c>
      <c r="B671" t="s">
        <v>29</v>
      </c>
      <c r="C671">
        <v>3</v>
      </c>
      <c r="D671" t="s">
        <v>168</v>
      </c>
      <c r="E671" t="s">
        <v>18</v>
      </c>
      <c r="F671" t="s">
        <v>180</v>
      </c>
      <c r="G671">
        <v>12</v>
      </c>
      <c r="H671">
        <f>G671</f>
        <v>12</v>
      </c>
      <c r="I671">
        <v>1</v>
      </c>
      <c r="J671" s="2">
        <v>41513</v>
      </c>
    </row>
    <row r="672" spans="1:10" x14ac:dyDescent="0.25">
      <c r="A672">
        <v>16</v>
      </c>
      <c r="B672" t="s">
        <v>29</v>
      </c>
      <c r="C672">
        <v>4</v>
      </c>
      <c r="D672" t="s">
        <v>100</v>
      </c>
      <c r="E672" t="s">
        <v>22</v>
      </c>
      <c r="F672" t="s">
        <v>78</v>
      </c>
      <c r="G672">
        <v>1</v>
      </c>
      <c r="H672">
        <f>G672</f>
        <v>1</v>
      </c>
      <c r="I672">
        <v>1</v>
      </c>
      <c r="J672" s="2">
        <v>41513</v>
      </c>
    </row>
    <row r="673" spans="1:10" x14ac:dyDescent="0.25">
      <c r="A673">
        <v>16</v>
      </c>
      <c r="B673" t="s">
        <v>29</v>
      </c>
      <c r="C673">
        <v>4</v>
      </c>
      <c r="D673" t="s">
        <v>100</v>
      </c>
      <c r="E673" t="s">
        <v>22</v>
      </c>
      <c r="F673" t="s">
        <v>218</v>
      </c>
      <c r="G673">
        <v>1</v>
      </c>
      <c r="H673">
        <f>G673</f>
        <v>1</v>
      </c>
      <c r="I673">
        <v>1</v>
      </c>
      <c r="J673" s="2">
        <v>41513</v>
      </c>
    </row>
    <row r="674" spans="1:10" x14ac:dyDescent="0.25">
      <c r="A674">
        <v>16</v>
      </c>
      <c r="B674" t="s">
        <v>29</v>
      </c>
      <c r="C674">
        <v>4</v>
      </c>
      <c r="D674" t="s">
        <v>100</v>
      </c>
      <c r="E674" t="s">
        <v>22</v>
      </c>
      <c r="F674" t="s">
        <v>233</v>
      </c>
      <c r="G674">
        <v>8</v>
      </c>
      <c r="H674">
        <v>0</v>
      </c>
      <c r="I674">
        <v>0</v>
      </c>
      <c r="J674" s="2">
        <v>41513</v>
      </c>
    </row>
    <row r="675" spans="1:10" x14ac:dyDescent="0.25">
      <c r="A675">
        <v>16</v>
      </c>
      <c r="B675" t="s">
        <v>29</v>
      </c>
      <c r="C675">
        <v>4</v>
      </c>
      <c r="D675" t="s">
        <v>100</v>
      </c>
      <c r="E675" t="s">
        <v>22</v>
      </c>
      <c r="F675" t="s">
        <v>232</v>
      </c>
      <c r="G675">
        <v>7</v>
      </c>
      <c r="H675">
        <v>0</v>
      </c>
      <c r="I675">
        <v>0</v>
      </c>
      <c r="J675" s="2">
        <v>41513</v>
      </c>
    </row>
    <row r="676" spans="1:10" x14ac:dyDescent="0.25">
      <c r="A676">
        <v>16</v>
      </c>
      <c r="B676" t="s">
        <v>29</v>
      </c>
      <c r="C676">
        <v>4</v>
      </c>
      <c r="D676" t="s">
        <v>53</v>
      </c>
      <c r="E676" t="s">
        <v>18</v>
      </c>
      <c r="F676" t="s">
        <v>78</v>
      </c>
      <c r="G676">
        <v>2</v>
      </c>
      <c r="H676">
        <f>G676</f>
        <v>2</v>
      </c>
      <c r="I676">
        <v>1</v>
      </c>
      <c r="J676" s="2">
        <v>41513</v>
      </c>
    </row>
    <row r="677" spans="1:10" x14ac:dyDescent="0.25">
      <c r="A677">
        <v>16</v>
      </c>
      <c r="B677" t="s">
        <v>29</v>
      </c>
      <c r="C677">
        <v>4</v>
      </c>
      <c r="D677" t="s">
        <v>53</v>
      </c>
      <c r="E677" t="s">
        <v>18</v>
      </c>
      <c r="F677" t="s">
        <v>233</v>
      </c>
      <c r="G677">
        <v>5</v>
      </c>
      <c r="H677">
        <v>0</v>
      </c>
      <c r="I677">
        <v>0</v>
      </c>
      <c r="J677" s="2">
        <v>41513</v>
      </c>
    </row>
    <row r="678" spans="1:10" x14ac:dyDescent="0.25">
      <c r="A678">
        <v>16</v>
      </c>
      <c r="B678" t="s">
        <v>29</v>
      </c>
      <c r="C678">
        <v>4</v>
      </c>
      <c r="D678" t="s">
        <v>53</v>
      </c>
      <c r="E678" t="s">
        <v>18</v>
      </c>
      <c r="F678" t="s">
        <v>232</v>
      </c>
      <c r="G678">
        <v>2</v>
      </c>
      <c r="H678">
        <v>0</v>
      </c>
      <c r="I678">
        <v>0</v>
      </c>
      <c r="J678" s="2">
        <v>41513</v>
      </c>
    </row>
    <row r="679" spans="1:10" x14ac:dyDescent="0.25">
      <c r="A679">
        <v>16</v>
      </c>
      <c r="B679" t="s">
        <v>29</v>
      </c>
      <c r="C679">
        <v>4</v>
      </c>
      <c r="D679" t="s">
        <v>53</v>
      </c>
      <c r="E679" t="s">
        <v>18</v>
      </c>
      <c r="F679" t="s">
        <v>174</v>
      </c>
      <c r="G679">
        <v>1</v>
      </c>
      <c r="H679">
        <v>0</v>
      </c>
      <c r="I679">
        <v>0</v>
      </c>
      <c r="J679" s="2">
        <v>41513</v>
      </c>
    </row>
    <row r="680" spans="1:10" x14ac:dyDescent="0.25">
      <c r="A680">
        <v>16</v>
      </c>
      <c r="B680" t="s">
        <v>29</v>
      </c>
      <c r="C680">
        <v>5</v>
      </c>
      <c r="D680" t="s">
        <v>101</v>
      </c>
      <c r="E680" t="s">
        <v>22</v>
      </c>
      <c r="F680" t="s">
        <v>78</v>
      </c>
      <c r="G680">
        <v>3</v>
      </c>
      <c r="H680">
        <f>G680</f>
        <v>3</v>
      </c>
      <c r="I680">
        <v>1</v>
      </c>
      <c r="J680" s="2">
        <v>41513</v>
      </c>
    </row>
    <row r="681" spans="1:10" x14ac:dyDescent="0.25">
      <c r="A681">
        <v>16</v>
      </c>
      <c r="B681" t="s">
        <v>29</v>
      </c>
      <c r="C681">
        <v>5</v>
      </c>
      <c r="D681" t="s">
        <v>101</v>
      </c>
      <c r="E681" t="s">
        <v>22</v>
      </c>
      <c r="F681" t="s">
        <v>232</v>
      </c>
      <c r="G681">
        <v>1</v>
      </c>
      <c r="H681">
        <v>0</v>
      </c>
      <c r="I681">
        <v>0</v>
      </c>
      <c r="J681" s="2">
        <v>41513</v>
      </c>
    </row>
    <row r="682" spans="1:10" x14ac:dyDescent="0.25">
      <c r="A682">
        <v>16</v>
      </c>
      <c r="B682" t="s">
        <v>29</v>
      </c>
      <c r="C682">
        <v>5</v>
      </c>
      <c r="D682" t="s">
        <v>101</v>
      </c>
      <c r="E682" t="s">
        <v>22</v>
      </c>
      <c r="F682" t="s">
        <v>174</v>
      </c>
      <c r="G682">
        <v>1</v>
      </c>
      <c r="H682">
        <v>0</v>
      </c>
      <c r="I682">
        <v>0</v>
      </c>
      <c r="J682" s="2">
        <v>41513</v>
      </c>
    </row>
    <row r="683" spans="1:10" x14ac:dyDescent="0.25">
      <c r="A683">
        <v>16</v>
      </c>
      <c r="B683" t="s">
        <v>29</v>
      </c>
      <c r="C683">
        <v>5</v>
      </c>
      <c r="D683" t="s">
        <v>102</v>
      </c>
      <c r="E683" t="s">
        <v>18</v>
      </c>
      <c r="F683" t="s">
        <v>78</v>
      </c>
      <c r="G683">
        <v>5</v>
      </c>
      <c r="H683">
        <f>G683</f>
        <v>5</v>
      </c>
      <c r="I683">
        <v>1</v>
      </c>
      <c r="J683" s="2">
        <v>41513</v>
      </c>
    </row>
    <row r="684" spans="1:10" x14ac:dyDescent="0.25">
      <c r="A684">
        <v>16</v>
      </c>
      <c r="B684" t="s">
        <v>29</v>
      </c>
      <c r="C684">
        <v>5</v>
      </c>
      <c r="D684" t="s">
        <v>102</v>
      </c>
      <c r="E684" t="s">
        <v>18</v>
      </c>
      <c r="F684" t="s">
        <v>233</v>
      </c>
      <c r="G684">
        <v>1</v>
      </c>
      <c r="H684">
        <v>0</v>
      </c>
      <c r="I684">
        <v>0</v>
      </c>
      <c r="J684" s="2">
        <v>41513</v>
      </c>
    </row>
    <row r="685" spans="1:10" x14ac:dyDescent="0.25">
      <c r="A685">
        <v>16</v>
      </c>
      <c r="B685" t="s">
        <v>29</v>
      </c>
      <c r="C685">
        <v>5</v>
      </c>
      <c r="D685" t="s">
        <v>102</v>
      </c>
      <c r="E685" t="s">
        <v>18</v>
      </c>
      <c r="F685" t="s">
        <v>232</v>
      </c>
      <c r="G685">
        <v>1</v>
      </c>
      <c r="H685">
        <v>0</v>
      </c>
      <c r="I685">
        <v>0</v>
      </c>
      <c r="J685" s="2">
        <v>41513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5"/>
  <sheetViews>
    <sheetView workbookViewId="0">
      <selection sqref="A1:Q120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 x14ac:dyDescent="0.25">
      <c r="A2">
        <v>10</v>
      </c>
      <c r="B2" t="s">
        <v>16</v>
      </c>
      <c r="C2">
        <v>1</v>
      </c>
      <c r="D2" t="s">
        <v>77</v>
      </c>
      <c r="E2" t="s">
        <v>22</v>
      </c>
      <c r="F2" t="s">
        <v>78</v>
      </c>
      <c r="G2">
        <v>3</v>
      </c>
      <c r="H2">
        <v>3</v>
      </c>
      <c r="I2">
        <v>1</v>
      </c>
      <c r="J2" s="2">
        <v>41513</v>
      </c>
      <c r="K2" s="3">
        <v>1</v>
      </c>
      <c r="L2" s="2" t="s">
        <v>24</v>
      </c>
      <c r="M2">
        <v>45</v>
      </c>
      <c r="N2">
        <v>15</v>
      </c>
      <c r="O2">
        <v>9</v>
      </c>
      <c r="P2">
        <v>5</v>
      </c>
      <c r="Q2">
        <f t="shared" ref="Q2:Q65" si="0">O2-P2</f>
        <v>4</v>
      </c>
    </row>
    <row r="3" spans="1:17" x14ac:dyDescent="0.25">
      <c r="A3">
        <v>10</v>
      </c>
      <c r="B3" t="s">
        <v>16</v>
      </c>
      <c r="C3">
        <v>1</v>
      </c>
      <c r="D3" t="s">
        <v>77</v>
      </c>
      <c r="E3" t="s">
        <v>22</v>
      </c>
      <c r="F3" t="s">
        <v>218</v>
      </c>
      <c r="G3">
        <v>9</v>
      </c>
      <c r="H3">
        <v>9</v>
      </c>
      <c r="I3">
        <v>1</v>
      </c>
      <c r="J3" s="2">
        <v>41513</v>
      </c>
      <c r="K3" s="3">
        <v>1</v>
      </c>
      <c r="L3" s="2" t="s">
        <v>24</v>
      </c>
      <c r="M3">
        <v>45</v>
      </c>
      <c r="N3">
        <v>15</v>
      </c>
      <c r="O3">
        <v>9</v>
      </c>
      <c r="P3">
        <v>5</v>
      </c>
      <c r="Q3">
        <f t="shared" si="0"/>
        <v>4</v>
      </c>
    </row>
    <row r="4" spans="1:17" x14ac:dyDescent="0.25">
      <c r="A4">
        <v>10</v>
      </c>
      <c r="B4" t="s">
        <v>16</v>
      </c>
      <c r="C4">
        <v>1</v>
      </c>
      <c r="D4" t="s">
        <v>77</v>
      </c>
      <c r="E4" t="s">
        <v>22</v>
      </c>
      <c r="F4" t="s">
        <v>142</v>
      </c>
      <c r="G4">
        <v>1</v>
      </c>
      <c r="H4">
        <v>1</v>
      </c>
      <c r="I4">
        <v>1</v>
      </c>
      <c r="J4" s="2">
        <v>41513</v>
      </c>
      <c r="K4" s="3">
        <v>1</v>
      </c>
      <c r="L4" s="2" t="s">
        <v>24</v>
      </c>
      <c r="M4">
        <v>45</v>
      </c>
      <c r="N4">
        <v>15</v>
      </c>
      <c r="O4">
        <v>9</v>
      </c>
      <c r="P4">
        <v>5</v>
      </c>
      <c r="Q4">
        <f t="shared" si="0"/>
        <v>4</v>
      </c>
    </row>
    <row r="5" spans="1:17" x14ac:dyDescent="0.25">
      <c r="A5">
        <v>10</v>
      </c>
      <c r="B5" t="s">
        <v>16</v>
      </c>
      <c r="C5">
        <v>1</v>
      </c>
      <c r="D5" t="s">
        <v>77</v>
      </c>
      <c r="E5" t="s">
        <v>22</v>
      </c>
      <c r="F5" t="s">
        <v>147</v>
      </c>
      <c r="G5">
        <v>1</v>
      </c>
      <c r="H5">
        <v>1</v>
      </c>
      <c r="I5">
        <v>1</v>
      </c>
      <c r="J5" s="2">
        <v>41513</v>
      </c>
      <c r="K5" s="3">
        <v>1</v>
      </c>
      <c r="L5" s="2" t="s">
        <v>24</v>
      </c>
      <c r="M5">
        <v>45</v>
      </c>
      <c r="N5">
        <v>15</v>
      </c>
      <c r="O5">
        <v>9</v>
      </c>
      <c r="P5">
        <v>5</v>
      </c>
      <c r="Q5">
        <f t="shared" si="0"/>
        <v>4</v>
      </c>
    </row>
    <row r="6" spans="1:17" x14ac:dyDescent="0.25">
      <c r="A6">
        <v>10</v>
      </c>
      <c r="B6" t="s">
        <v>16</v>
      </c>
      <c r="C6">
        <v>1</v>
      </c>
      <c r="D6" t="s">
        <v>77</v>
      </c>
      <c r="E6" t="s">
        <v>22</v>
      </c>
      <c r="F6" t="s">
        <v>231</v>
      </c>
      <c r="G6">
        <v>2</v>
      </c>
      <c r="H6">
        <v>0</v>
      </c>
      <c r="I6">
        <v>0</v>
      </c>
      <c r="J6" s="2">
        <v>41513</v>
      </c>
      <c r="K6" s="3">
        <v>1</v>
      </c>
      <c r="L6" s="2" t="s">
        <v>24</v>
      </c>
      <c r="M6">
        <v>45</v>
      </c>
      <c r="N6">
        <v>15</v>
      </c>
      <c r="O6">
        <v>9</v>
      </c>
      <c r="P6">
        <v>5</v>
      </c>
      <c r="Q6">
        <f t="shared" si="0"/>
        <v>4</v>
      </c>
    </row>
    <row r="7" spans="1:17" x14ac:dyDescent="0.25">
      <c r="A7">
        <v>10</v>
      </c>
      <c r="B7" t="s">
        <v>16</v>
      </c>
      <c r="C7">
        <v>1</v>
      </c>
      <c r="D7" t="s">
        <v>77</v>
      </c>
      <c r="E7" t="s">
        <v>22</v>
      </c>
      <c r="F7" t="s">
        <v>179</v>
      </c>
      <c r="G7">
        <v>1</v>
      </c>
      <c r="H7">
        <v>1</v>
      </c>
      <c r="I7">
        <v>1</v>
      </c>
      <c r="J7" s="2">
        <v>41513</v>
      </c>
      <c r="K7" s="3">
        <v>1</v>
      </c>
      <c r="L7" s="2" t="s">
        <v>24</v>
      </c>
      <c r="M7">
        <v>45</v>
      </c>
      <c r="N7">
        <v>15</v>
      </c>
      <c r="O7">
        <v>9</v>
      </c>
      <c r="P7">
        <v>5</v>
      </c>
      <c r="Q7">
        <f t="shared" si="0"/>
        <v>4</v>
      </c>
    </row>
    <row r="8" spans="1:17" x14ac:dyDescent="0.25">
      <c r="A8">
        <v>10</v>
      </c>
      <c r="B8" t="s">
        <v>16</v>
      </c>
      <c r="C8">
        <v>1</v>
      </c>
      <c r="D8" t="s">
        <v>77</v>
      </c>
      <c r="E8" t="s">
        <v>22</v>
      </c>
      <c r="F8" t="s">
        <v>181</v>
      </c>
      <c r="G8">
        <v>2</v>
      </c>
      <c r="H8">
        <v>0</v>
      </c>
      <c r="I8">
        <v>0</v>
      </c>
      <c r="J8" s="2">
        <v>41513</v>
      </c>
      <c r="K8" s="3">
        <v>1</v>
      </c>
      <c r="L8" s="2" t="s">
        <v>24</v>
      </c>
      <c r="M8">
        <v>45</v>
      </c>
      <c r="N8">
        <v>15</v>
      </c>
      <c r="O8">
        <v>9</v>
      </c>
      <c r="P8">
        <v>5</v>
      </c>
      <c r="Q8">
        <f t="shared" si="0"/>
        <v>4</v>
      </c>
    </row>
    <row r="9" spans="1:17" x14ac:dyDescent="0.25">
      <c r="A9">
        <v>10</v>
      </c>
      <c r="B9" t="s">
        <v>16</v>
      </c>
      <c r="C9">
        <v>1</v>
      </c>
      <c r="D9" t="s">
        <v>77</v>
      </c>
      <c r="E9" t="s">
        <v>22</v>
      </c>
      <c r="F9" t="s">
        <v>141</v>
      </c>
      <c r="G9">
        <v>25</v>
      </c>
      <c r="H9">
        <v>0</v>
      </c>
      <c r="I9">
        <v>0</v>
      </c>
      <c r="J9" s="2">
        <v>41513</v>
      </c>
      <c r="K9" s="3">
        <v>0</v>
      </c>
      <c r="L9" s="2" t="s">
        <v>112</v>
      </c>
      <c r="M9">
        <v>45</v>
      </c>
      <c r="N9">
        <v>15</v>
      </c>
      <c r="O9">
        <v>9</v>
      </c>
      <c r="P9">
        <v>5</v>
      </c>
      <c r="Q9">
        <f t="shared" si="0"/>
        <v>4</v>
      </c>
    </row>
    <row r="10" spans="1:17" x14ac:dyDescent="0.25">
      <c r="A10">
        <v>10</v>
      </c>
      <c r="B10" t="s">
        <v>16</v>
      </c>
      <c r="C10">
        <v>1</v>
      </c>
      <c r="D10" t="s">
        <v>77</v>
      </c>
      <c r="E10" t="s">
        <v>22</v>
      </c>
      <c r="F10" t="s">
        <v>232</v>
      </c>
      <c r="G10">
        <v>1</v>
      </c>
      <c r="H10">
        <v>0</v>
      </c>
      <c r="I10">
        <v>0</v>
      </c>
      <c r="J10" s="2">
        <v>41513</v>
      </c>
      <c r="K10" s="3">
        <v>0</v>
      </c>
      <c r="L10" s="2" t="s">
        <v>232</v>
      </c>
      <c r="M10">
        <v>45</v>
      </c>
      <c r="N10">
        <v>15</v>
      </c>
      <c r="O10">
        <v>9</v>
      </c>
      <c r="P10">
        <v>5</v>
      </c>
      <c r="Q10">
        <f t="shared" si="0"/>
        <v>4</v>
      </c>
    </row>
    <row r="11" spans="1:17" x14ac:dyDescent="0.25">
      <c r="A11">
        <v>10</v>
      </c>
      <c r="B11" t="s">
        <v>16</v>
      </c>
      <c r="C11">
        <v>1</v>
      </c>
      <c r="D11" t="s">
        <v>79</v>
      </c>
      <c r="E11" t="s">
        <v>18</v>
      </c>
      <c r="F11" t="s">
        <v>78</v>
      </c>
      <c r="G11">
        <v>5</v>
      </c>
      <c r="H11">
        <v>5</v>
      </c>
      <c r="I11">
        <v>1</v>
      </c>
      <c r="J11" s="2">
        <v>41513</v>
      </c>
      <c r="K11" s="3">
        <v>1</v>
      </c>
      <c r="L11" s="2" t="s">
        <v>24</v>
      </c>
      <c r="M11">
        <v>33</v>
      </c>
      <c r="N11">
        <v>9</v>
      </c>
      <c r="O11">
        <v>9</v>
      </c>
      <c r="P11">
        <v>3</v>
      </c>
      <c r="Q11">
        <f t="shared" si="0"/>
        <v>6</v>
      </c>
    </row>
    <row r="12" spans="1:17" x14ac:dyDescent="0.25">
      <c r="A12">
        <v>10</v>
      </c>
      <c r="B12" t="s">
        <v>16</v>
      </c>
      <c r="C12">
        <v>1</v>
      </c>
      <c r="D12" t="s">
        <v>79</v>
      </c>
      <c r="E12" t="s">
        <v>18</v>
      </c>
      <c r="F12" t="s">
        <v>218</v>
      </c>
      <c r="G12">
        <v>3</v>
      </c>
      <c r="H12">
        <v>3</v>
      </c>
      <c r="I12">
        <v>1</v>
      </c>
      <c r="J12" s="2">
        <v>41513</v>
      </c>
      <c r="K12" s="3">
        <v>1</v>
      </c>
      <c r="L12" s="2" t="s">
        <v>20</v>
      </c>
      <c r="M12">
        <v>33</v>
      </c>
      <c r="N12">
        <v>9</v>
      </c>
      <c r="O12">
        <v>9</v>
      </c>
      <c r="P12">
        <v>3</v>
      </c>
      <c r="Q12">
        <f t="shared" si="0"/>
        <v>6</v>
      </c>
    </row>
    <row r="13" spans="1:17" x14ac:dyDescent="0.25">
      <c r="A13">
        <v>10</v>
      </c>
      <c r="B13" t="s">
        <v>16</v>
      </c>
      <c r="C13">
        <v>1</v>
      </c>
      <c r="D13" t="s">
        <v>79</v>
      </c>
      <c r="E13" t="s">
        <v>18</v>
      </c>
      <c r="F13" t="s">
        <v>128</v>
      </c>
      <c r="G13">
        <v>1</v>
      </c>
      <c r="H13">
        <v>1</v>
      </c>
      <c r="I13">
        <v>1</v>
      </c>
      <c r="J13" s="2">
        <v>41513</v>
      </c>
      <c r="K13" s="3">
        <v>1</v>
      </c>
      <c r="L13" s="2" t="s">
        <v>24</v>
      </c>
      <c r="M13">
        <v>33</v>
      </c>
      <c r="N13">
        <v>9</v>
      </c>
      <c r="O13">
        <v>9</v>
      </c>
      <c r="P13">
        <v>3</v>
      </c>
      <c r="Q13">
        <f t="shared" si="0"/>
        <v>6</v>
      </c>
    </row>
    <row r="14" spans="1:17" x14ac:dyDescent="0.25">
      <c r="A14">
        <v>10</v>
      </c>
      <c r="B14" t="s">
        <v>16</v>
      </c>
      <c r="C14">
        <v>1</v>
      </c>
      <c r="D14" t="s">
        <v>79</v>
      </c>
      <c r="E14" t="s">
        <v>18</v>
      </c>
      <c r="F14" t="s">
        <v>156</v>
      </c>
      <c r="G14">
        <v>5</v>
      </c>
      <c r="H14">
        <v>0</v>
      </c>
      <c r="I14">
        <v>0</v>
      </c>
      <c r="J14" s="2">
        <v>41513</v>
      </c>
      <c r="K14" s="3">
        <v>1</v>
      </c>
      <c r="L14" s="2" t="s">
        <v>24</v>
      </c>
      <c r="M14">
        <v>33</v>
      </c>
      <c r="N14">
        <v>9</v>
      </c>
      <c r="O14">
        <v>9</v>
      </c>
      <c r="P14">
        <v>3</v>
      </c>
      <c r="Q14">
        <f t="shared" si="0"/>
        <v>6</v>
      </c>
    </row>
    <row r="15" spans="1:17" x14ac:dyDescent="0.25">
      <c r="A15">
        <v>10</v>
      </c>
      <c r="B15" t="s">
        <v>16</v>
      </c>
      <c r="C15">
        <v>1</v>
      </c>
      <c r="D15" t="s">
        <v>79</v>
      </c>
      <c r="E15" t="s">
        <v>18</v>
      </c>
      <c r="F15" t="s">
        <v>170</v>
      </c>
      <c r="G15">
        <v>1</v>
      </c>
      <c r="H15">
        <v>0</v>
      </c>
      <c r="I15">
        <v>0</v>
      </c>
      <c r="J15" s="2">
        <v>41513</v>
      </c>
      <c r="K15" s="3">
        <v>1</v>
      </c>
      <c r="L15" s="2" t="s">
        <v>24</v>
      </c>
      <c r="M15">
        <v>33</v>
      </c>
      <c r="N15">
        <v>9</v>
      </c>
      <c r="O15">
        <v>9</v>
      </c>
      <c r="P15">
        <v>3</v>
      </c>
      <c r="Q15">
        <f t="shared" si="0"/>
        <v>6</v>
      </c>
    </row>
    <row r="16" spans="1:17" x14ac:dyDescent="0.25">
      <c r="A16">
        <v>10</v>
      </c>
      <c r="B16" t="s">
        <v>16</v>
      </c>
      <c r="C16">
        <v>1</v>
      </c>
      <c r="D16" t="s">
        <v>79</v>
      </c>
      <c r="E16" t="s">
        <v>18</v>
      </c>
      <c r="F16" t="s">
        <v>181</v>
      </c>
      <c r="G16">
        <v>2</v>
      </c>
      <c r="H16">
        <v>0</v>
      </c>
      <c r="I16">
        <v>0</v>
      </c>
      <c r="J16" s="2">
        <v>41513</v>
      </c>
      <c r="K16" s="3">
        <v>1</v>
      </c>
      <c r="L16" s="2" t="s">
        <v>24</v>
      </c>
      <c r="M16">
        <v>33</v>
      </c>
      <c r="N16">
        <v>9</v>
      </c>
      <c r="O16">
        <v>9</v>
      </c>
      <c r="P16">
        <v>3</v>
      </c>
      <c r="Q16">
        <f t="shared" si="0"/>
        <v>6</v>
      </c>
    </row>
    <row r="17" spans="1:17" x14ac:dyDescent="0.25">
      <c r="A17">
        <v>10</v>
      </c>
      <c r="B17" t="s">
        <v>16</v>
      </c>
      <c r="C17">
        <v>1</v>
      </c>
      <c r="D17" t="s">
        <v>79</v>
      </c>
      <c r="E17" t="s">
        <v>18</v>
      </c>
      <c r="F17" t="s">
        <v>233</v>
      </c>
      <c r="G17">
        <v>2</v>
      </c>
      <c r="H17">
        <v>0</v>
      </c>
      <c r="I17">
        <v>0</v>
      </c>
      <c r="J17" s="2">
        <v>41513</v>
      </c>
      <c r="K17" s="3">
        <v>0</v>
      </c>
      <c r="L17" s="2" t="s">
        <v>24</v>
      </c>
      <c r="M17">
        <v>33</v>
      </c>
      <c r="N17">
        <v>9</v>
      </c>
      <c r="O17">
        <v>9</v>
      </c>
      <c r="P17">
        <v>3</v>
      </c>
      <c r="Q17">
        <f t="shared" si="0"/>
        <v>6</v>
      </c>
    </row>
    <row r="18" spans="1:17" x14ac:dyDescent="0.25">
      <c r="A18">
        <v>10</v>
      </c>
      <c r="B18" t="s">
        <v>16</v>
      </c>
      <c r="C18">
        <v>1</v>
      </c>
      <c r="D18" t="s">
        <v>79</v>
      </c>
      <c r="E18" t="s">
        <v>18</v>
      </c>
      <c r="F18" t="s">
        <v>141</v>
      </c>
      <c r="G18">
        <v>12</v>
      </c>
      <c r="H18">
        <v>0</v>
      </c>
      <c r="I18">
        <v>0</v>
      </c>
      <c r="J18" s="2">
        <v>41513</v>
      </c>
      <c r="K18" s="3">
        <v>0</v>
      </c>
      <c r="L18" s="2" t="s">
        <v>112</v>
      </c>
      <c r="M18">
        <v>33</v>
      </c>
      <c r="N18">
        <v>9</v>
      </c>
      <c r="O18">
        <v>9</v>
      </c>
      <c r="P18">
        <v>3</v>
      </c>
      <c r="Q18">
        <f t="shared" si="0"/>
        <v>6</v>
      </c>
    </row>
    <row r="19" spans="1:17" x14ac:dyDescent="0.25">
      <c r="A19">
        <v>10</v>
      </c>
      <c r="B19" t="s">
        <v>16</v>
      </c>
      <c r="C19">
        <v>1</v>
      </c>
      <c r="D19" t="s">
        <v>79</v>
      </c>
      <c r="E19" t="s">
        <v>18</v>
      </c>
      <c r="F19" t="s">
        <v>232</v>
      </c>
      <c r="G19">
        <v>2</v>
      </c>
      <c r="H19">
        <v>0</v>
      </c>
      <c r="I19">
        <v>0</v>
      </c>
      <c r="J19" s="2">
        <v>41513</v>
      </c>
      <c r="K19" s="3">
        <v>0</v>
      </c>
      <c r="L19" s="2" t="s">
        <v>232</v>
      </c>
      <c r="M19">
        <v>33</v>
      </c>
      <c r="N19">
        <v>9</v>
      </c>
      <c r="O19">
        <v>9</v>
      </c>
      <c r="P19">
        <v>3</v>
      </c>
      <c r="Q19">
        <f t="shared" si="0"/>
        <v>6</v>
      </c>
    </row>
    <row r="20" spans="1:17" x14ac:dyDescent="0.25">
      <c r="A20">
        <v>10</v>
      </c>
      <c r="B20" t="s">
        <v>16</v>
      </c>
      <c r="C20">
        <v>2</v>
      </c>
      <c r="D20" t="s">
        <v>54</v>
      </c>
      <c r="E20" t="s">
        <v>22</v>
      </c>
      <c r="F20" t="s">
        <v>218</v>
      </c>
      <c r="G20">
        <v>2</v>
      </c>
      <c r="H20">
        <v>2</v>
      </c>
      <c r="I20">
        <v>1</v>
      </c>
      <c r="J20" s="2">
        <v>41513</v>
      </c>
      <c r="K20" s="3">
        <v>1</v>
      </c>
      <c r="L20" s="2" t="s">
        <v>20</v>
      </c>
      <c r="M20">
        <v>31</v>
      </c>
      <c r="N20">
        <v>17</v>
      </c>
      <c r="O20">
        <v>9</v>
      </c>
      <c r="P20">
        <v>4</v>
      </c>
      <c r="Q20">
        <f t="shared" si="0"/>
        <v>5</v>
      </c>
    </row>
    <row r="21" spans="1:17" x14ac:dyDescent="0.25">
      <c r="A21">
        <v>10</v>
      </c>
      <c r="B21" t="s">
        <v>16</v>
      </c>
      <c r="C21">
        <v>2</v>
      </c>
      <c r="D21" t="s">
        <v>54</v>
      </c>
      <c r="E21" t="s">
        <v>22</v>
      </c>
      <c r="F21" t="s">
        <v>128</v>
      </c>
      <c r="G21">
        <v>1</v>
      </c>
      <c r="H21">
        <v>1</v>
      </c>
      <c r="I21">
        <v>1</v>
      </c>
      <c r="J21" s="2">
        <v>41513</v>
      </c>
      <c r="K21" s="3">
        <v>1</v>
      </c>
      <c r="L21" s="2" t="s">
        <v>24</v>
      </c>
      <c r="M21">
        <v>31</v>
      </c>
      <c r="N21">
        <v>17</v>
      </c>
      <c r="O21">
        <v>9</v>
      </c>
      <c r="P21">
        <v>4</v>
      </c>
      <c r="Q21">
        <f t="shared" si="0"/>
        <v>5</v>
      </c>
    </row>
    <row r="22" spans="1:17" x14ac:dyDescent="0.25">
      <c r="A22">
        <v>10</v>
      </c>
      <c r="B22" t="s">
        <v>16</v>
      </c>
      <c r="C22">
        <v>2</v>
      </c>
      <c r="D22" t="s">
        <v>54</v>
      </c>
      <c r="E22" t="s">
        <v>22</v>
      </c>
      <c r="F22" t="s">
        <v>156</v>
      </c>
      <c r="G22">
        <v>3</v>
      </c>
      <c r="H22">
        <v>0</v>
      </c>
      <c r="I22">
        <v>0</v>
      </c>
      <c r="J22" s="2">
        <v>41513</v>
      </c>
      <c r="K22" s="3">
        <v>1</v>
      </c>
      <c r="L22" s="2" t="s">
        <v>24</v>
      </c>
      <c r="M22">
        <v>31</v>
      </c>
      <c r="N22">
        <v>17</v>
      </c>
      <c r="O22">
        <v>9</v>
      </c>
      <c r="P22">
        <v>4</v>
      </c>
      <c r="Q22">
        <f t="shared" si="0"/>
        <v>5</v>
      </c>
    </row>
    <row r="23" spans="1:17" x14ac:dyDescent="0.25">
      <c r="A23">
        <v>10</v>
      </c>
      <c r="B23" t="s">
        <v>16</v>
      </c>
      <c r="C23">
        <v>2</v>
      </c>
      <c r="D23" t="s">
        <v>54</v>
      </c>
      <c r="E23" t="s">
        <v>22</v>
      </c>
      <c r="F23" t="s">
        <v>164</v>
      </c>
      <c r="G23">
        <v>12</v>
      </c>
      <c r="H23">
        <v>12</v>
      </c>
      <c r="I23">
        <v>1</v>
      </c>
      <c r="J23" s="2">
        <v>41513</v>
      </c>
      <c r="K23" s="3">
        <v>1</v>
      </c>
      <c r="L23" s="2" t="s">
        <v>20</v>
      </c>
      <c r="M23">
        <v>31</v>
      </c>
      <c r="N23">
        <v>17</v>
      </c>
      <c r="O23">
        <v>9</v>
      </c>
      <c r="P23">
        <v>4</v>
      </c>
      <c r="Q23">
        <f t="shared" si="0"/>
        <v>5</v>
      </c>
    </row>
    <row r="24" spans="1:17" x14ac:dyDescent="0.25">
      <c r="A24">
        <v>10</v>
      </c>
      <c r="B24" t="s">
        <v>16</v>
      </c>
      <c r="C24">
        <v>2</v>
      </c>
      <c r="D24" t="s">
        <v>54</v>
      </c>
      <c r="E24" t="s">
        <v>22</v>
      </c>
      <c r="F24" t="s">
        <v>234</v>
      </c>
      <c r="G24">
        <v>1</v>
      </c>
      <c r="H24">
        <v>0</v>
      </c>
      <c r="I24">
        <v>0</v>
      </c>
      <c r="J24" s="2">
        <v>41513</v>
      </c>
      <c r="K24" s="3">
        <v>1</v>
      </c>
      <c r="L24" s="2" t="s">
        <v>24</v>
      </c>
      <c r="M24">
        <v>31</v>
      </c>
      <c r="N24">
        <v>17</v>
      </c>
      <c r="O24">
        <v>9</v>
      </c>
      <c r="P24">
        <v>4</v>
      </c>
      <c r="Q24">
        <f t="shared" si="0"/>
        <v>5</v>
      </c>
    </row>
    <row r="25" spans="1:17" x14ac:dyDescent="0.25">
      <c r="A25">
        <v>10</v>
      </c>
      <c r="B25" t="s">
        <v>16</v>
      </c>
      <c r="C25">
        <v>2</v>
      </c>
      <c r="D25" t="s">
        <v>54</v>
      </c>
      <c r="E25" t="s">
        <v>22</v>
      </c>
      <c r="F25" t="s">
        <v>178</v>
      </c>
      <c r="G25">
        <v>1</v>
      </c>
      <c r="H25">
        <v>0</v>
      </c>
      <c r="I25">
        <v>0</v>
      </c>
      <c r="J25" s="2">
        <v>41513</v>
      </c>
      <c r="K25" s="3">
        <v>1</v>
      </c>
      <c r="L25" s="2" t="s">
        <v>24</v>
      </c>
      <c r="M25">
        <v>31</v>
      </c>
      <c r="N25">
        <v>17</v>
      </c>
      <c r="O25">
        <v>9</v>
      </c>
      <c r="P25">
        <v>4</v>
      </c>
      <c r="Q25">
        <f t="shared" si="0"/>
        <v>5</v>
      </c>
    </row>
    <row r="26" spans="1:17" x14ac:dyDescent="0.25">
      <c r="A26">
        <v>10</v>
      </c>
      <c r="B26" t="s">
        <v>16</v>
      </c>
      <c r="C26">
        <v>2</v>
      </c>
      <c r="D26" t="s">
        <v>54</v>
      </c>
      <c r="E26" t="s">
        <v>22</v>
      </c>
      <c r="F26" t="s">
        <v>180</v>
      </c>
      <c r="G26">
        <v>2</v>
      </c>
      <c r="H26">
        <v>2</v>
      </c>
      <c r="I26">
        <v>1</v>
      </c>
      <c r="J26" s="2">
        <v>41513</v>
      </c>
      <c r="K26" s="3">
        <v>1</v>
      </c>
      <c r="L26" s="2" t="s">
        <v>20</v>
      </c>
      <c r="M26">
        <v>31</v>
      </c>
      <c r="N26">
        <v>17</v>
      </c>
      <c r="O26">
        <v>9</v>
      </c>
      <c r="P26">
        <v>4</v>
      </c>
      <c r="Q26">
        <f t="shared" si="0"/>
        <v>5</v>
      </c>
    </row>
    <row r="27" spans="1:17" x14ac:dyDescent="0.25">
      <c r="A27">
        <v>10</v>
      </c>
      <c r="B27" t="s">
        <v>16</v>
      </c>
      <c r="C27">
        <v>2</v>
      </c>
      <c r="D27" t="s">
        <v>54</v>
      </c>
      <c r="E27" t="s">
        <v>22</v>
      </c>
      <c r="F27" t="s">
        <v>181</v>
      </c>
      <c r="G27">
        <v>2</v>
      </c>
      <c r="H27">
        <v>0</v>
      </c>
      <c r="I27">
        <v>0</v>
      </c>
      <c r="J27" s="2">
        <v>41513</v>
      </c>
      <c r="K27" s="3">
        <v>1</v>
      </c>
      <c r="L27" s="2" t="s">
        <v>24</v>
      </c>
      <c r="M27">
        <v>31</v>
      </c>
      <c r="N27">
        <v>17</v>
      </c>
      <c r="O27">
        <v>9</v>
      </c>
      <c r="P27">
        <v>4</v>
      </c>
      <c r="Q27">
        <f t="shared" si="0"/>
        <v>5</v>
      </c>
    </row>
    <row r="28" spans="1:17" x14ac:dyDescent="0.25">
      <c r="A28">
        <v>10</v>
      </c>
      <c r="B28" t="s">
        <v>16</v>
      </c>
      <c r="C28">
        <v>2</v>
      </c>
      <c r="D28" t="s">
        <v>54</v>
      </c>
      <c r="E28" t="s">
        <v>22</v>
      </c>
      <c r="F28" t="s">
        <v>233</v>
      </c>
      <c r="G28">
        <v>7</v>
      </c>
      <c r="H28">
        <v>0</v>
      </c>
      <c r="I28">
        <v>0</v>
      </c>
      <c r="J28" s="2">
        <v>41513</v>
      </c>
      <c r="K28" s="3">
        <v>0</v>
      </c>
      <c r="L28" s="2" t="s">
        <v>24</v>
      </c>
      <c r="M28">
        <v>31</v>
      </c>
      <c r="N28">
        <v>17</v>
      </c>
      <c r="O28">
        <v>9</v>
      </c>
      <c r="P28">
        <v>4</v>
      </c>
      <c r="Q28">
        <f t="shared" si="0"/>
        <v>5</v>
      </c>
    </row>
    <row r="29" spans="1:17" x14ac:dyDescent="0.25">
      <c r="A29">
        <v>10</v>
      </c>
      <c r="B29" t="s">
        <v>16</v>
      </c>
      <c r="C29">
        <v>2</v>
      </c>
      <c r="D29" t="s">
        <v>104</v>
      </c>
      <c r="E29" t="s">
        <v>18</v>
      </c>
      <c r="F29" t="s">
        <v>78</v>
      </c>
      <c r="G29">
        <v>1</v>
      </c>
      <c r="H29">
        <v>1</v>
      </c>
      <c r="I29">
        <v>1</v>
      </c>
      <c r="J29" s="2">
        <v>41513</v>
      </c>
      <c r="K29" s="3">
        <v>1</v>
      </c>
      <c r="L29" s="2" t="s">
        <v>24</v>
      </c>
      <c r="M29">
        <v>18</v>
      </c>
      <c r="N29">
        <v>7</v>
      </c>
      <c r="O29">
        <v>8</v>
      </c>
      <c r="P29">
        <v>3</v>
      </c>
      <c r="Q29">
        <f t="shared" si="0"/>
        <v>5</v>
      </c>
    </row>
    <row r="30" spans="1:17" x14ac:dyDescent="0.25">
      <c r="A30">
        <v>10</v>
      </c>
      <c r="B30" t="s">
        <v>16</v>
      </c>
      <c r="C30">
        <v>2</v>
      </c>
      <c r="D30" t="s">
        <v>104</v>
      </c>
      <c r="E30" t="s">
        <v>18</v>
      </c>
      <c r="F30" t="s">
        <v>218</v>
      </c>
      <c r="G30">
        <v>5</v>
      </c>
      <c r="H30">
        <v>5</v>
      </c>
      <c r="I30">
        <v>1</v>
      </c>
      <c r="J30" s="2">
        <v>41513</v>
      </c>
      <c r="K30" s="3">
        <v>1</v>
      </c>
      <c r="L30" s="2" t="s">
        <v>20</v>
      </c>
      <c r="M30">
        <v>18</v>
      </c>
      <c r="N30">
        <v>7</v>
      </c>
      <c r="O30">
        <v>8</v>
      </c>
      <c r="P30">
        <v>3</v>
      </c>
      <c r="Q30">
        <f t="shared" si="0"/>
        <v>5</v>
      </c>
    </row>
    <row r="31" spans="1:17" x14ac:dyDescent="0.25">
      <c r="A31">
        <v>10</v>
      </c>
      <c r="B31" t="s">
        <v>16</v>
      </c>
      <c r="C31">
        <v>2</v>
      </c>
      <c r="D31" t="s">
        <v>104</v>
      </c>
      <c r="E31" t="s">
        <v>18</v>
      </c>
      <c r="F31" t="s">
        <v>146</v>
      </c>
      <c r="G31">
        <v>2</v>
      </c>
      <c r="H31">
        <v>0</v>
      </c>
      <c r="I31">
        <v>0</v>
      </c>
      <c r="J31" s="2">
        <v>41513</v>
      </c>
      <c r="K31" s="3">
        <v>1</v>
      </c>
      <c r="L31" s="2" t="s">
        <v>24</v>
      </c>
      <c r="M31">
        <v>18</v>
      </c>
      <c r="N31">
        <v>7</v>
      </c>
      <c r="O31">
        <v>8</v>
      </c>
      <c r="P31">
        <v>3</v>
      </c>
      <c r="Q31">
        <f t="shared" si="0"/>
        <v>5</v>
      </c>
    </row>
    <row r="32" spans="1:17" x14ac:dyDescent="0.25">
      <c r="A32">
        <v>10</v>
      </c>
      <c r="B32" t="s">
        <v>16</v>
      </c>
      <c r="C32">
        <v>2</v>
      </c>
      <c r="D32" t="s">
        <v>104</v>
      </c>
      <c r="E32" t="s">
        <v>18</v>
      </c>
      <c r="F32" t="s">
        <v>156</v>
      </c>
      <c r="G32">
        <v>1</v>
      </c>
      <c r="H32">
        <v>0</v>
      </c>
      <c r="I32">
        <v>0</v>
      </c>
      <c r="J32" s="2">
        <v>41513</v>
      </c>
      <c r="K32" s="3">
        <v>1</v>
      </c>
      <c r="L32" s="2" t="s">
        <v>24</v>
      </c>
      <c r="M32">
        <v>18</v>
      </c>
      <c r="N32">
        <v>7</v>
      </c>
      <c r="O32">
        <v>8</v>
      </c>
      <c r="P32">
        <v>3</v>
      </c>
      <c r="Q32">
        <f t="shared" si="0"/>
        <v>5</v>
      </c>
    </row>
    <row r="33" spans="1:17" x14ac:dyDescent="0.25">
      <c r="A33">
        <v>10</v>
      </c>
      <c r="B33" t="s">
        <v>16</v>
      </c>
      <c r="C33">
        <v>2</v>
      </c>
      <c r="D33" t="s">
        <v>104</v>
      </c>
      <c r="E33" t="s">
        <v>18</v>
      </c>
      <c r="F33" t="s">
        <v>169</v>
      </c>
      <c r="G33">
        <v>2</v>
      </c>
      <c r="H33">
        <v>0</v>
      </c>
      <c r="I33">
        <v>0</v>
      </c>
      <c r="J33" s="2">
        <v>41513</v>
      </c>
      <c r="K33" s="3">
        <v>1</v>
      </c>
      <c r="L33" s="2" t="s">
        <v>24</v>
      </c>
      <c r="M33">
        <v>18</v>
      </c>
      <c r="N33">
        <v>7</v>
      </c>
      <c r="O33">
        <v>8</v>
      </c>
      <c r="P33">
        <v>3</v>
      </c>
      <c r="Q33">
        <f t="shared" si="0"/>
        <v>5</v>
      </c>
    </row>
    <row r="34" spans="1:17" x14ac:dyDescent="0.25">
      <c r="A34">
        <v>10</v>
      </c>
      <c r="B34" t="s">
        <v>16</v>
      </c>
      <c r="C34">
        <v>2</v>
      </c>
      <c r="D34" t="s">
        <v>104</v>
      </c>
      <c r="E34" t="s">
        <v>18</v>
      </c>
      <c r="F34" t="s">
        <v>179</v>
      </c>
      <c r="G34">
        <v>1</v>
      </c>
      <c r="H34">
        <v>1</v>
      </c>
      <c r="I34">
        <v>1</v>
      </c>
      <c r="J34" s="2">
        <v>41513</v>
      </c>
      <c r="K34" s="3">
        <v>1</v>
      </c>
      <c r="L34" s="2" t="s">
        <v>24</v>
      </c>
      <c r="M34">
        <v>18</v>
      </c>
      <c r="N34">
        <v>7</v>
      </c>
      <c r="O34">
        <v>8</v>
      </c>
      <c r="P34">
        <v>3</v>
      </c>
      <c r="Q34">
        <f t="shared" si="0"/>
        <v>5</v>
      </c>
    </row>
    <row r="35" spans="1:17" x14ac:dyDescent="0.25">
      <c r="A35">
        <v>10</v>
      </c>
      <c r="B35" t="s">
        <v>16</v>
      </c>
      <c r="C35">
        <v>2</v>
      </c>
      <c r="D35" t="s">
        <v>104</v>
      </c>
      <c r="E35" t="s">
        <v>18</v>
      </c>
      <c r="F35" t="s">
        <v>233</v>
      </c>
      <c r="G35">
        <v>2</v>
      </c>
      <c r="H35">
        <v>0</v>
      </c>
      <c r="I35">
        <v>0</v>
      </c>
      <c r="J35" s="2">
        <v>41513</v>
      </c>
      <c r="K35" s="3">
        <v>0</v>
      </c>
      <c r="L35" s="2" t="s">
        <v>24</v>
      </c>
      <c r="M35">
        <v>18</v>
      </c>
      <c r="N35">
        <v>7</v>
      </c>
      <c r="O35">
        <v>8</v>
      </c>
      <c r="P35">
        <v>3</v>
      </c>
      <c r="Q35">
        <f t="shared" si="0"/>
        <v>5</v>
      </c>
    </row>
    <row r="36" spans="1:17" x14ac:dyDescent="0.25">
      <c r="A36">
        <v>10</v>
      </c>
      <c r="B36" t="s">
        <v>16</v>
      </c>
      <c r="C36">
        <v>2</v>
      </c>
      <c r="D36" t="s">
        <v>104</v>
      </c>
      <c r="E36" t="s">
        <v>18</v>
      </c>
      <c r="F36" t="s">
        <v>232</v>
      </c>
      <c r="G36">
        <v>4</v>
      </c>
      <c r="H36">
        <v>0</v>
      </c>
      <c r="I36">
        <v>0</v>
      </c>
      <c r="J36" s="2">
        <v>41513</v>
      </c>
      <c r="K36" s="3">
        <v>0</v>
      </c>
      <c r="L36" s="2" t="s">
        <v>232</v>
      </c>
      <c r="M36">
        <v>18</v>
      </c>
      <c r="N36">
        <v>7</v>
      </c>
      <c r="O36">
        <v>8</v>
      </c>
      <c r="P36">
        <v>3</v>
      </c>
      <c r="Q36">
        <f t="shared" si="0"/>
        <v>5</v>
      </c>
    </row>
    <row r="37" spans="1:17" x14ac:dyDescent="0.25">
      <c r="A37">
        <v>10</v>
      </c>
      <c r="B37" t="s">
        <v>16</v>
      </c>
      <c r="C37">
        <v>3</v>
      </c>
      <c r="D37" t="s">
        <v>21</v>
      </c>
      <c r="E37" t="s">
        <v>22</v>
      </c>
      <c r="F37" t="s">
        <v>23</v>
      </c>
      <c r="G37">
        <v>1</v>
      </c>
      <c r="H37">
        <v>1</v>
      </c>
      <c r="I37">
        <v>1</v>
      </c>
      <c r="J37" s="2">
        <v>41513</v>
      </c>
      <c r="K37" s="3">
        <v>1</v>
      </c>
      <c r="L37" t="s">
        <v>24</v>
      </c>
      <c r="M37">
        <v>22</v>
      </c>
      <c r="N37">
        <v>20</v>
      </c>
      <c r="O37">
        <v>5</v>
      </c>
      <c r="P37">
        <v>3</v>
      </c>
      <c r="Q37">
        <f t="shared" si="0"/>
        <v>2</v>
      </c>
    </row>
    <row r="38" spans="1:17" x14ac:dyDescent="0.25">
      <c r="A38">
        <v>10</v>
      </c>
      <c r="B38" t="s">
        <v>16</v>
      </c>
      <c r="C38">
        <v>3</v>
      </c>
      <c r="D38" t="s">
        <v>21</v>
      </c>
      <c r="E38" t="s">
        <v>22</v>
      </c>
      <c r="F38" t="s">
        <v>218</v>
      </c>
      <c r="G38">
        <v>18</v>
      </c>
      <c r="H38">
        <v>18</v>
      </c>
      <c r="I38">
        <v>1</v>
      </c>
      <c r="J38" s="2">
        <v>41513</v>
      </c>
      <c r="K38" s="3">
        <v>1</v>
      </c>
      <c r="L38" s="2" t="s">
        <v>20</v>
      </c>
      <c r="M38">
        <v>22</v>
      </c>
      <c r="N38">
        <v>20</v>
      </c>
      <c r="O38">
        <v>5</v>
      </c>
      <c r="P38">
        <v>3</v>
      </c>
      <c r="Q38">
        <f t="shared" si="0"/>
        <v>2</v>
      </c>
    </row>
    <row r="39" spans="1:17" x14ac:dyDescent="0.25">
      <c r="A39">
        <v>10</v>
      </c>
      <c r="B39" t="s">
        <v>16</v>
      </c>
      <c r="C39">
        <v>3</v>
      </c>
      <c r="D39" t="s">
        <v>21</v>
      </c>
      <c r="E39" t="s">
        <v>22</v>
      </c>
      <c r="F39" t="s">
        <v>128</v>
      </c>
      <c r="G39">
        <v>1</v>
      </c>
      <c r="H39">
        <v>1</v>
      </c>
      <c r="I39">
        <v>1</v>
      </c>
      <c r="J39" s="2">
        <v>41513</v>
      </c>
      <c r="K39" s="3">
        <v>1</v>
      </c>
      <c r="L39" s="2" t="s">
        <v>24</v>
      </c>
      <c r="M39">
        <v>22</v>
      </c>
      <c r="N39">
        <v>20</v>
      </c>
      <c r="O39">
        <v>5</v>
      </c>
      <c r="P39">
        <v>3</v>
      </c>
      <c r="Q39">
        <f t="shared" si="0"/>
        <v>2</v>
      </c>
    </row>
    <row r="40" spans="1:17" x14ac:dyDescent="0.25">
      <c r="A40">
        <v>10</v>
      </c>
      <c r="B40" t="s">
        <v>16</v>
      </c>
      <c r="C40">
        <v>3</v>
      </c>
      <c r="D40" t="s">
        <v>21</v>
      </c>
      <c r="E40" t="s">
        <v>22</v>
      </c>
      <c r="F40" t="s">
        <v>156</v>
      </c>
      <c r="G40">
        <v>1</v>
      </c>
      <c r="H40">
        <v>0</v>
      </c>
      <c r="I40">
        <v>0</v>
      </c>
      <c r="J40" s="2">
        <v>41513</v>
      </c>
      <c r="K40" s="3">
        <v>1</v>
      </c>
      <c r="L40" s="2" t="s">
        <v>24</v>
      </c>
      <c r="M40">
        <v>22</v>
      </c>
      <c r="N40">
        <v>20</v>
      </c>
      <c r="O40">
        <v>5</v>
      </c>
      <c r="P40">
        <v>3</v>
      </c>
      <c r="Q40">
        <f t="shared" si="0"/>
        <v>2</v>
      </c>
    </row>
    <row r="41" spans="1:17" x14ac:dyDescent="0.25">
      <c r="A41">
        <v>10</v>
      </c>
      <c r="B41" t="s">
        <v>16</v>
      </c>
      <c r="C41">
        <v>3</v>
      </c>
      <c r="D41" t="s">
        <v>21</v>
      </c>
      <c r="E41" t="s">
        <v>22</v>
      </c>
      <c r="F41" t="s">
        <v>181</v>
      </c>
      <c r="G41">
        <v>1</v>
      </c>
      <c r="H41">
        <v>0</v>
      </c>
      <c r="I41">
        <v>0</v>
      </c>
      <c r="J41" s="2">
        <v>41513</v>
      </c>
      <c r="K41" s="3">
        <v>1</v>
      </c>
      <c r="L41" s="2" t="s">
        <v>24</v>
      </c>
      <c r="M41">
        <v>22</v>
      </c>
      <c r="N41">
        <v>20</v>
      </c>
      <c r="O41">
        <v>5</v>
      </c>
      <c r="P41">
        <v>3</v>
      </c>
      <c r="Q41">
        <f t="shared" si="0"/>
        <v>2</v>
      </c>
    </row>
    <row r="42" spans="1:17" x14ac:dyDescent="0.25">
      <c r="A42">
        <v>10</v>
      </c>
      <c r="B42" t="s">
        <v>16</v>
      </c>
      <c r="C42">
        <v>3</v>
      </c>
      <c r="D42" t="s">
        <v>25</v>
      </c>
      <c r="E42" t="s">
        <v>18</v>
      </c>
      <c r="F42" t="s">
        <v>23</v>
      </c>
      <c r="G42">
        <v>2</v>
      </c>
      <c r="H42">
        <v>2</v>
      </c>
      <c r="I42">
        <v>1</v>
      </c>
      <c r="J42" s="2">
        <v>41513</v>
      </c>
      <c r="K42" s="3">
        <v>1</v>
      </c>
      <c r="L42" t="s">
        <v>24</v>
      </c>
      <c r="M42">
        <v>34</v>
      </c>
      <c r="N42">
        <v>22</v>
      </c>
      <c r="O42">
        <v>6</v>
      </c>
      <c r="P42">
        <v>4</v>
      </c>
      <c r="Q42">
        <f t="shared" si="0"/>
        <v>2</v>
      </c>
    </row>
    <row r="43" spans="1:17" x14ac:dyDescent="0.25">
      <c r="A43">
        <v>10</v>
      </c>
      <c r="B43" t="s">
        <v>16</v>
      </c>
      <c r="C43">
        <v>3</v>
      </c>
      <c r="D43" t="s">
        <v>25</v>
      </c>
      <c r="E43" t="s">
        <v>18</v>
      </c>
      <c r="F43" t="s">
        <v>78</v>
      </c>
      <c r="G43">
        <v>2</v>
      </c>
      <c r="H43">
        <v>2</v>
      </c>
      <c r="I43">
        <v>1</v>
      </c>
      <c r="J43" s="2">
        <v>41513</v>
      </c>
      <c r="K43" s="3">
        <v>1</v>
      </c>
      <c r="L43" s="2" t="s">
        <v>24</v>
      </c>
      <c r="M43">
        <v>34</v>
      </c>
      <c r="N43">
        <v>22</v>
      </c>
      <c r="O43">
        <v>6</v>
      </c>
      <c r="P43">
        <v>4</v>
      </c>
      <c r="Q43">
        <f t="shared" si="0"/>
        <v>2</v>
      </c>
    </row>
    <row r="44" spans="1:17" x14ac:dyDescent="0.25">
      <c r="A44">
        <v>10</v>
      </c>
      <c r="B44" t="s">
        <v>16</v>
      </c>
      <c r="C44">
        <v>3</v>
      </c>
      <c r="D44" t="s">
        <v>25</v>
      </c>
      <c r="E44" t="s">
        <v>18</v>
      </c>
      <c r="F44" t="s">
        <v>218</v>
      </c>
      <c r="G44">
        <v>16</v>
      </c>
      <c r="H44">
        <v>16</v>
      </c>
      <c r="I44">
        <v>1</v>
      </c>
      <c r="J44" s="2">
        <v>41513</v>
      </c>
      <c r="K44" s="3">
        <v>1</v>
      </c>
      <c r="L44" s="2" t="s">
        <v>20</v>
      </c>
      <c r="M44">
        <v>34</v>
      </c>
      <c r="N44">
        <v>22</v>
      </c>
      <c r="O44">
        <v>6</v>
      </c>
      <c r="P44">
        <v>4</v>
      </c>
      <c r="Q44">
        <f t="shared" si="0"/>
        <v>2</v>
      </c>
    </row>
    <row r="45" spans="1:17" x14ac:dyDescent="0.25">
      <c r="A45">
        <v>10</v>
      </c>
      <c r="B45" t="s">
        <v>16</v>
      </c>
      <c r="C45">
        <v>3</v>
      </c>
      <c r="D45" t="s">
        <v>25</v>
      </c>
      <c r="E45" t="s">
        <v>18</v>
      </c>
      <c r="F45" t="s">
        <v>147</v>
      </c>
      <c r="G45">
        <v>2</v>
      </c>
      <c r="H45">
        <v>2</v>
      </c>
      <c r="I45">
        <v>1</v>
      </c>
      <c r="J45" s="2">
        <v>41513</v>
      </c>
      <c r="K45" s="3">
        <v>1</v>
      </c>
      <c r="L45" s="2" t="s">
        <v>24</v>
      </c>
      <c r="M45">
        <v>34</v>
      </c>
      <c r="N45">
        <v>22</v>
      </c>
      <c r="O45">
        <v>6</v>
      </c>
      <c r="P45">
        <v>4</v>
      </c>
      <c r="Q45">
        <f t="shared" si="0"/>
        <v>2</v>
      </c>
    </row>
    <row r="46" spans="1:17" x14ac:dyDescent="0.25">
      <c r="A46">
        <v>10</v>
      </c>
      <c r="B46" t="s">
        <v>16</v>
      </c>
      <c r="C46">
        <v>3</v>
      </c>
      <c r="D46" t="s">
        <v>25</v>
      </c>
      <c r="E46" t="s">
        <v>18</v>
      </c>
      <c r="F46" t="s">
        <v>156</v>
      </c>
      <c r="G46">
        <v>1</v>
      </c>
      <c r="H46">
        <v>0</v>
      </c>
      <c r="I46">
        <v>0</v>
      </c>
      <c r="J46" s="2">
        <v>41513</v>
      </c>
      <c r="K46" s="3">
        <v>1</v>
      </c>
      <c r="L46" s="2" t="s">
        <v>24</v>
      </c>
      <c r="M46">
        <v>34</v>
      </c>
      <c r="N46">
        <v>22</v>
      </c>
      <c r="O46">
        <v>6</v>
      </c>
      <c r="P46">
        <v>4</v>
      </c>
      <c r="Q46">
        <f t="shared" si="0"/>
        <v>2</v>
      </c>
    </row>
    <row r="47" spans="1:17" x14ac:dyDescent="0.25">
      <c r="A47">
        <v>10</v>
      </c>
      <c r="B47" t="s">
        <v>16</v>
      </c>
      <c r="C47">
        <v>3</v>
      </c>
      <c r="D47" t="s">
        <v>25</v>
      </c>
      <c r="E47" t="s">
        <v>18</v>
      </c>
      <c r="F47" t="s">
        <v>233</v>
      </c>
      <c r="G47">
        <v>11</v>
      </c>
      <c r="H47">
        <v>0</v>
      </c>
      <c r="I47">
        <v>0</v>
      </c>
      <c r="J47" s="2">
        <v>41513</v>
      </c>
      <c r="K47" s="3">
        <v>0</v>
      </c>
      <c r="L47" s="2" t="s">
        <v>24</v>
      </c>
      <c r="M47">
        <v>34</v>
      </c>
      <c r="N47">
        <v>22</v>
      </c>
      <c r="O47">
        <v>6</v>
      </c>
      <c r="P47">
        <v>4</v>
      </c>
      <c r="Q47">
        <f t="shared" si="0"/>
        <v>2</v>
      </c>
    </row>
    <row r="48" spans="1:17" x14ac:dyDescent="0.25">
      <c r="A48">
        <v>10</v>
      </c>
      <c r="B48" t="s">
        <v>16</v>
      </c>
      <c r="C48">
        <v>4</v>
      </c>
      <c r="D48" t="s">
        <v>80</v>
      </c>
      <c r="E48" t="s">
        <v>18</v>
      </c>
      <c r="F48" t="s">
        <v>78</v>
      </c>
      <c r="G48">
        <v>3</v>
      </c>
      <c r="H48">
        <v>3</v>
      </c>
      <c r="I48">
        <v>1</v>
      </c>
      <c r="J48" s="2">
        <v>41513</v>
      </c>
      <c r="K48" s="3">
        <v>1</v>
      </c>
      <c r="L48" s="2" t="s">
        <v>24</v>
      </c>
      <c r="M48">
        <v>15</v>
      </c>
      <c r="N48">
        <v>11</v>
      </c>
      <c r="O48">
        <v>6</v>
      </c>
      <c r="P48">
        <v>3</v>
      </c>
      <c r="Q48">
        <f t="shared" si="0"/>
        <v>3</v>
      </c>
    </row>
    <row r="49" spans="1:17" x14ac:dyDescent="0.25">
      <c r="A49">
        <v>10</v>
      </c>
      <c r="B49" t="s">
        <v>16</v>
      </c>
      <c r="C49">
        <v>4</v>
      </c>
      <c r="D49" t="s">
        <v>80</v>
      </c>
      <c r="E49" t="s">
        <v>18</v>
      </c>
      <c r="F49" t="s">
        <v>156</v>
      </c>
      <c r="G49">
        <v>2</v>
      </c>
      <c r="H49">
        <v>0</v>
      </c>
      <c r="I49">
        <v>0</v>
      </c>
      <c r="J49" s="2">
        <v>41513</v>
      </c>
      <c r="K49" s="3">
        <v>1</v>
      </c>
      <c r="L49" s="2" t="s">
        <v>24</v>
      </c>
      <c r="M49">
        <v>15</v>
      </c>
      <c r="N49">
        <v>11</v>
      </c>
      <c r="O49">
        <v>6</v>
      </c>
      <c r="P49">
        <v>3</v>
      </c>
      <c r="Q49">
        <f t="shared" si="0"/>
        <v>3</v>
      </c>
    </row>
    <row r="50" spans="1:17" x14ac:dyDescent="0.25">
      <c r="A50">
        <v>10</v>
      </c>
      <c r="B50" t="s">
        <v>16</v>
      </c>
      <c r="C50">
        <v>4</v>
      </c>
      <c r="D50" t="s">
        <v>80</v>
      </c>
      <c r="E50" t="s">
        <v>18</v>
      </c>
      <c r="F50" t="s">
        <v>234</v>
      </c>
      <c r="G50">
        <v>1</v>
      </c>
      <c r="H50">
        <v>0</v>
      </c>
      <c r="I50">
        <v>0</v>
      </c>
      <c r="J50" s="2">
        <v>41513</v>
      </c>
      <c r="K50" s="3">
        <v>1</v>
      </c>
      <c r="L50" s="2" t="s">
        <v>24</v>
      </c>
      <c r="M50">
        <v>15</v>
      </c>
      <c r="N50">
        <v>11</v>
      </c>
      <c r="O50">
        <v>6</v>
      </c>
      <c r="P50">
        <v>3</v>
      </c>
      <c r="Q50">
        <f t="shared" si="0"/>
        <v>3</v>
      </c>
    </row>
    <row r="51" spans="1:17" x14ac:dyDescent="0.25">
      <c r="A51">
        <v>10</v>
      </c>
      <c r="B51" t="s">
        <v>16</v>
      </c>
      <c r="C51">
        <v>4</v>
      </c>
      <c r="D51" t="s">
        <v>80</v>
      </c>
      <c r="E51" t="s">
        <v>22</v>
      </c>
      <c r="F51" t="s">
        <v>179</v>
      </c>
      <c r="G51">
        <v>7</v>
      </c>
      <c r="H51">
        <v>7</v>
      </c>
      <c r="I51">
        <v>1</v>
      </c>
      <c r="J51" s="2">
        <v>41513</v>
      </c>
      <c r="K51" s="3">
        <v>1</v>
      </c>
      <c r="L51" s="2" t="s">
        <v>24</v>
      </c>
      <c r="M51">
        <v>15</v>
      </c>
      <c r="N51">
        <v>11</v>
      </c>
      <c r="O51">
        <v>6</v>
      </c>
      <c r="P51">
        <v>3</v>
      </c>
      <c r="Q51">
        <f t="shared" si="0"/>
        <v>3</v>
      </c>
    </row>
    <row r="52" spans="1:17" x14ac:dyDescent="0.25">
      <c r="A52">
        <v>10</v>
      </c>
      <c r="B52" t="s">
        <v>16</v>
      </c>
      <c r="C52">
        <v>4</v>
      </c>
      <c r="D52" t="s">
        <v>80</v>
      </c>
      <c r="E52" t="s">
        <v>22</v>
      </c>
      <c r="F52" t="s">
        <v>180</v>
      </c>
      <c r="G52">
        <v>1</v>
      </c>
      <c r="H52">
        <v>1</v>
      </c>
      <c r="I52">
        <v>1</v>
      </c>
      <c r="J52" s="2">
        <v>41513</v>
      </c>
      <c r="K52" s="3">
        <v>1</v>
      </c>
      <c r="L52" s="2" t="s">
        <v>20</v>
      </c>
      <c r="M52">
        <v>15</v>
      </c>
      <c r="N52">
        <v>11</v>
      </c>
      <c r="O52">
        <v>6</v>
      </c>
      <c r="P52">
        <v>3</v>
      </c>
      <c r="Q52">
        <f t="shared" si="0"/>
        <v>3</v>
      </c>
    </row>
    <row r="53" spans="1:17" x14ac:dyDescent="0.25">
      <c r="A53">
        <v>10</v>
      </c>
      <c r="B53" t="s">
        <v>16</v>
      </c>
      <c r="C53">
        <v>4</v>
      </c>
      <c r="D53" t="s">
        <v>80</v>
      </c>
      <c r="E53" t="s">
        <v>18</v>
      </c>
      <c r="F53" t="s">
        <v>233</v>
      </c>
      <c r="G53">
        <v>1</v>
      </c>
      <c r="H53">
        <v>0</v>
      </c>
      <c r="I53">
        <v>0</v>
      </c>
      <c r="J53" s="2">
        <v>41513</v>
      </c>
      <c r="K53" s="3">
        <v>0</v>
      </c>
      <c r="L53" s="2" t="s">
        <v>24</v>
      </c>
      <c r="M53">
        <v>15</v>
      </c>
      <c r="N53">
        <v>11</v>
      </c>
      <c r="O53">
        <v>6</v>
      </c>
      <c r="P53">
        <v>3</v>
      </c>
      <c r="Q53">
        <f t="shared" si="0"/>
        <v>3</v>
      </c>
    </row>
    <row r="54" spans="1:17" x14ac:dyDescent="0.25">
      <c r="A54">
        <v>10</v>
      </c>
      <c r="B54" t="s">
        <v>16</v>
      </c>
      <c r="C54">
        <v>4</v>
      </c>
      <c r="D54" t="s">
        <v>148</v>
      </c>
      <c r="E54" t="s">
        <v>22</v>
      </c>
      <c r="F54" t="s">
        <v>147</v>
      </c>
      <c r="G54">
        <v>3</v>
      </c>
      <c r="H54">
        <v>3</v>
      </c>
      <c r="I54">
        <v>1</v>
      </c>
      <c r="J54" s="2">
        <v>41513</v>
      </c>
      <c r="K54" s="3">
        <v>1</v>
      </c>
      <c r="L54" s="2" t="s">
        <v>24</v>
      </c>
      <c r="M54">
        <v>18</v>
      </c>
      <c r="N54">
        <v>6</v>
      </c>
      <c r="O54">
        <v>6</v>
      </c>
      <c r="P54">
        <v>2</v>
      </c>
      <c r="Q54">
        <f t="shared" si="0"/>
        <v>4</v>
      </c>
    </row>
    <row r="55" spans="1:17" x14ac:dyDescent="0.25">
      <c r="A55">
        <v>10</v>
      </c>
      <c r="B55" t="s">
        <v>16</v>
      </c>
      <c r="C55">
        <v>4</v>
      </c>
      <c r="D55" t="s">
        <v>148</v>
      </c>
      <c r="E55" t="s">
        <v>18</v>
      </c>
      <c r="F55" t="s">
        <v>156</v>
      </c>
      <c r="G55">
        <v>9</v>
      </c>
      <c r="H55">
        <v>0</v>
      </c>
      <c r="I55">
        <v>0</v>
      </c>
      <c r="J55" s="2">
        <v>41513</v>
      </c>
      <c r="K55" s="3">
        <v>1</v>
      </c>
      <c r="L55" s="2" t="s">
        <v>24</v>
      </c>
      <c r="M55">
        <v>18</v>
      </c>
      <c r="N55">
        <v>6</v>
      </c>
      <c r="O55">
        <v>6</v>
      </c>
      <c r="P55">
        <v>2</v>
      </c>
      <c r="Q55">
        <f t="shared" si="0"/>
        <v>4</v>
      </c>
    </row>
    <row r="56" spans="1:17" x14ac:dyDescent="0.25">
      <c r="A56">
        <v>10</v>
      </c>
      <c r="B56" t="s">
        <v>16</v>
      </c>
      <c r="C56">
        <v>4</v>
      </c>
      <c r="D56" t="s">
        <v>148</v>
      </c>
      <c r="E56" t="s">
        <v>18</v>
      </c>
      <c r="F56" t="s">
        <v>169</v>
      </c>
      <c r="G56">
        <v>1</v>
      </c>
      <c r="H56">
        <v>0</v>
      </c>
      <c r="I56">
        <v>0</v>
      </c>
      <c r="J56" s="2">
        <v>41513</v>
      </c>
      <c r="K56" s="3">
        <v>1</v>
      </c>
      <c r="L56" s="2" t="s">
        <v>24</v>
      </c>
      <c r="M56">
        <v>18</v>
      </c>
      <c r="N56">
        <v>6</v>
      </c>
      <c r="O56">
        <v>6</v>
      </c>
      <c r="P56">
        <v>2</v>
      </c>
      <c r="Q56">
        <f t="shared" si="0"/>
        <v>4</v>
      </c>
    </row>
    <row r="57" spans="1:17" x14ac:dyDescent="0.25">
      <c r="A57">
        <v>10</v>
      </c>
      <c r="B57" t="s">
        <v>16</v>
      </c>
      <c r="C57">
        <v>4</v>
      </c>
      <c r="D57" t="s">
        <v>148</v>
      </c>
      <c r="E57" t="s">
        <v>18</v>
      </c>
      <c r="F57" t="s">
        <v>178</v>
      </c>
      <c r="G57">
        <v>1</v>
      </c>
      <c r="H57">
        <v>0</v>
      </c>
      <c r="I57">
        <v>0</v>
      </c>
      <c r="J57" s="2">
        <v>41513</v>
      </c>
      <c r="K57" s="3">
        <v>1</v>
      </c>
      <c r="L57" s="2" t="s">
        <v>24</v>
      </c>
      <c r="M57">
        <v>18</v>
      </c>
      <c r="N57">
        <v>6</v>
      </c>
      <c r="O57">
        <v>6</v>
      </c>
      <c r="P57">
        <v>2</v>
      </c>
      <c r="Q57">
        <f t="shared" si="0"/>
        <v>4</v>
      </c>
    </row>
    <row r="58" spans="1:17" x14ac:dyDescent="0.25">
      <c r="A58">
        <v>10</v>
      </c>
      <c r="B58" t="s">
        <v>16</v>
      </c>
      <c r="C58">
        <v>4</v>
      </c>
      <c r="D58" t="s">
        <v>148</v>
      </c>
      <c r="E58" t="s">
        <v>18</v>
      </c>
      <c r="F58" t="s">
        <v>179</v>
      </c>
      <c r="G58">
        <v>3</v>
      </c>
      <c r="H58">
        <v>3</v>
      </c>
      <c r="I58">
        <v>1</v>
      </c>
      <c r="J58" s="2">
        <v>41513</v>
      </c>
      <c r="K58" s="3">
        <v>1</v>
      </c>
      <c r="L58" s="2" t="s">
        <v>24</v>
      </c>
      <c r="M58">
        <v>18</v>
      </c>
      <c r="N58">
        <v>6</v>
      </c>
      <c r="O58">
        <v>6</v>
      </c>
      <c r="P58">
        <v>2</v>
      </c>
      <c r="Q58">
        <f t="shared" si="0"/>
        <v>4</v>
      </c>
    </row>
    <row r="59" spans="1:17" x14ac:dyDescent="0.25">
      <c r="A59">
        <v>10</v>
      </c>
      <c r="B59" t="s">
        <v>16</v>
      </c>
      <c r="C59">
        <v>4</v>
      </c>
      <c r="D59" t="s">
        <v>148</v>
      </c>
      <c r="E59" t="s">
        <v>22</v>
      </c>
      <c r="F59" t="s">
        <v>233</v>
      </c>
      <c r="G59">
        <v>1</v>
      </c>
      <c r="H59">
        <v>0</v>
      </c>
      <c r="I59">
        <v>0</v>
      </c>
      <c r="J59" s="2">
        <v>41513</v>
      </c>
      <c r="K59" s="3">
        <v>0</v>
      </c>
      <c r="L59" s="2" t="s">
        <v>24</v>
      </c>
      <c r="M59">
        <v>18</v>
      </c>
      <c r="N59">
        <v>6</v>
      </c>
      <c r="O59">
        <v>6</v>
      </c>
      <c r="P59">
        <v>2</v>
      </c>
      <c r="Q59">
        <f t="shared" si="0"/>
        <v>4</v>
      </c>
    </row>
    <row r="60" spans="1:17" x14ac:dyDescent="0.25">
      <c r="A60">
        <v>10</v>
      </c>
      <c r="B60" t="s">
        <v>16</v>
      </c>
      <c r="C60">
        <v>5</v>
      </c>
      <c r="D60" t="s">
        <v>143</v>
      </c>
      <c r="E60" t="s">
        <v>18</v>
      </c>
      <c r="F60" t="s">
        <v>78</v>
      </c>
      <c r="G60">
        <v>1</v>
      </c>
      <c r="H60">
        <v>1</v>
      </c>
      <c r="I60">
        <v>1</v>
      </c>
      <c r="J60" s="2">
        <v>41513</v>
      </c>
      <c r="K60" s="3">
        <v>1</v>
      </c>
      <c r="L60" s="2" t="s">
        <v>24</v>
      </c>
      <c r="M60">
        <v>71</v>
      </c>
      <c r="N60">
        <v>26</v>
      </c>
      <c r="O60">
        <v>6</v>
      </c>
      <c r="P60">
        <v>5</v>
      </c>
      <c r="Q60">
        <f t="shared" si="0"/>
        <v>1</v>
      </c>
    </row>
    <row r="61" spans="1:17" x14ac:dyDescent="0.25">
      <c r="A61">
        <v>10</v>
      </c>
      <c r="B61" t="s">
        <v>16</v>
      </c>
      <c r="C61">
        <v>5</v>
      </c>
      <c r="D61" t="s">
        <v>143</v>
      </c>
      <c r="E61" t="s">
        <v>18</v>
      </c>
      <c r="F61" t="s">
        <v>142</v>
      </c>
      <c r="G61">
        <v>2</v>
      </c>
      <c r="H61">
        <v>2</v>
      </c>
      <c r="I61">
        <v>1</v>
      </c>
      <c r="J61" s="2">
        <v>41513</v>
      </c>
      <c r="K61" s="3">
        <v>1</v>
      </c>
      <c r="L61" s="2" t="s">
        <v>24</v>
      </c>
      <c r="M61">
        <v>71</v>
      </c>
      <c r="N61">
        <v>26</v>
      </c>
      <c r="O61">
        <v>6</v>
      </c>
      <c r="P61">
        <v>5</v>
      </c>
      <c r="Q61">
        <f t="shared" si="0"/>
        <v>1</v>
      </c>
    </row>
    <row r="62" spans="1:17" x14ac:dyDescent="0.25">
      <c r="A62">
        <v>10</v>
      </c>
      <c r="B62" t="s">
        <v>16</v>
      </c>
      <c r="C62">
        <v>5</v>
      </c>
      <c r="D62" t="s">
        <v>143</v>
      </c>
      <c r="E62" t="s">
        <v>22</v>
      </c>
      <c r="F62" t="s">
        <v>147</v>
      </c>
      <c r="G62">
        <v>21</v>
      </c>
      <c r="H62">
        <v>21</v>
      </c>
      <c r="I62">
        <v>1</v>
      </c>
      <c r="J62" s="2">
        <v>41513</v>
      </c>
      <c r="K62" s="3">
        <v>1</v>
      </c>
      <c r="L62" s="2" t="s">
        <v>24</v>
      </c>
      <c r="M62">
        <v>71</v>
      </c>
      <c r="N62">
        <v>26</v>
      </c>
      <c r="O62">
        <v>6</v>
      </c>
      <c r="P62">
        <v>5</v>
      </c>
      <c r="Q62">
        <f t="shared" si="0"/>
        <v>1</v>
      </c>
    </row>
    <row r="63" spans="1:17" x14ac:dyDescent="0.25">
      <c r="A63">
        <v>10</v>
      </c>
      <c r="B63" t="s">
        <v>16</v>
      </c>
      <c r="C63">
        <v>5</v>
      </c>
      <c r="D63" t="s">
        <v>143</v>
      </c>
      <c r="E63" t="s">
        <v>22</v>
      </c>
      <c r="F63" t="s">
        <v>154</v>
      </c>
      <c r="G63">
        <v>1</v>
      </c>
      <c r="H63">
        <v>1</v>
      </c>
      <c r="I63">
        <v>1</v>
      </c>
      <c r="J63" s="2">
        <v>41513</v>
      </c>
      <c r="K63" s="3">
        <v>1</v>
      </c>
      <c r="L63" s="2" t="s">
        <v>24</v>
      </c>
      <c r="M63">
        <v>71</v>
      </c>
      <c r="N63">
        <v>26</v>
      </c>
      <c r="O63">
        <v>6</v>
      </c>
      <c r="P63">
        <v>5</v>
      </c>
      <c r="Q63">
        <f t="shared" si="0"/>
        <v>1</v>
      </c>
    </row>
    <row r="64" spans="1:17" x14ac:dyDescent="0.25">
      <c r="A64">
        <v>10</v>
      </c>
      <c r="B64" t="s">
        <v>16</v>
      </c>
      <c r="C64">
        <v>5</v>
      </c>
      <c r="D64" t="s">
        <v>143</v>
      </c>
      <c r="E64" t="s">
        <v>22</v>
      </c>
      <c r="F64" t="s">
        <v>156</v>
      </c>
      <c r="G64">
        <v>45</v>
      </c>
      <c r="H64">
        <v>0</v>
      </c>
      <c r="I64">
        <v>0</v>
      </c>
      <c r="J64" s="2">
        <v>41513</v>
      </c>
      <c r="K64" s="3">
        <v>1</v>
      </c>
      <c r="L64" s="2" t="s">
        <v>24</v>
      </c>
      <c r="M64">
        <v>71</v>
      </c>
      <c r="N64">
        <v>26</v>
      </c>
      <c r="O64">
        <v>6</v>
      </c>
      <c r="P64">
        <v>5</v>
      </c>
      <c r="Q64">
        <f t="shared" si="0"/>
        <v>1</v>
      </c>
    </row>
    <row r="65" spans="1:17" x14ac:dyDescent="0.25">
      <c r="A65">
        <v>10</v>
      </c>
      <c r="B65" t="s">
        <v>16</v>
      </c>
      <c r="C65">
        <v>5</v>
      </c>
      <c r="D65" t="s">
        <v>143</v>
      </c>
      <c r="E65" t="s">
        <v>22</v>
      </c>
      <c r="F65" t="s">
        <v>179</v>
      </c>
      <c r="G65">
        <v>1</v>
      </c>
      <c r="H65">
        <v>1</v>
      </c>
      <c r="I65">
        <v>1</v>
      </c>
      <c r="J65" s="2">
        <v>41513</v>
      </c>
      <c r="K65" s="3">
        <v>1</v>
      </c>
      <c r="L65" s="2" t="s">
        <v>24</v>
      </c>
      <c r="M65">
        <v>71</v>
      </c>
      <c r="N65">
        <v>26</v>
      </c>
      <c r="O65">
        <v>6</v>
      </c>
      <c r="P65">
        <v>5</v>
      </c>
      <c r="Q65">
        <f t="shared" si="0"/>
        <v>1</v>
      </c>
    </row>
    <row r="66" spans="1:17" x14ac:dyDescent="0.25">
      <c r="A66">
        <v>10</v>
      </c>
      <c r="B66" t="s">
        <v>16</v>
      </c>
      <c r="C66">
        <v>5</v>
      </c>
      <c r="D66" t="s">
        <v>81</v>
      </c>
      <c r="E66" t="s">
        <v>22</v>
      </c>
      <c r="F66" t="s">
        <v>78</v>
      </c>
      <c r="G66">
        <v>2</v>
      </c>
      <c r="H66">
        <v>2</v>
      </c>
      <c r="I66">
        <v>1</v>
      </c>
      <c r="J66" s="2">
        <v>41513</v>
      </c>
      <c r="K66" s="3">
        <v>1</v>
      </c>
      <c r="L66" s="2" t="s">
        <v>24</v>
      </c>
      <c r="M66">
        <v>5</v>
      </c>
      <c r="N66">
        <v>2</v>
      </c>
      <c r="O66">
        <v>3</v>
      </c>
      <c r="P66">
        <v>1</v>
      </c>
      <c r="Q66">
        <f t="shared" ref="Q66:Q129" si="1">O66-P66</f>
        <v>2</v>
      </c>
    </row>
    <row r="67" spans="1:17" x14ac:dyDescent="0.25">
      <c r="A67">
        <v>10</v>
      </c>
      <c r="B67" t="s">
        <v>16</v>
      </c>
      <c r="C67">
        <v>5</v>
      </c>
      <c r="D67" t="s">
        <v>81</v>
      </c>
      <c r="E67" t="s">
        <v>18</v>
      </c>
      <c r="F67" t="s">
        <v>156</v>
      </c>
      <c r="G67">
        <v>2</v>
      </c>
      <c r="H67">
        <v>0</v>
      </c>
      <c r="I67">
        <v>0</v>
      </c>
      <c r="J67" s="2">
        <v>41513</v>
      </c>
      <c r="K67" s="3">
        <v>1</v>
      </c>
      <c r="L67" s="2" t="s">
        <v>24</v>
      </c>
      <c r="M67">
        <v>5</v>
      </c>
      <c r="N67">
        <v>2</v>
      </c>
      <c r="O67">
        <v>3</v>
      </c>
      <c r="P67">
        <v>1</v>
      </c>
      <c r="Q67">
        <f t="shared" si="1"/>
        <v>2</v>
      </c>
    </row>
    <row r="68" spans="1:17" x14ac:dyDescent="0.25">
      <c r="A68">
        <v>10</v>
      </c>
      <c r="B68" t="s">
        <v>16</v>
      </c>
      <c r="C68">
        <v>5</v>
      </c>
      <c r="D68" t="s">
        <v>81</v>
      </c>
      <c r="E68" t="s">
        <v>18</v>
      </c>
      <c r="F68" t="s">
        <v>178</v>
      </c>
      <c r="G68">
        <v>1</v>
      </c>
      <c r="H68">
        <v>0</v>
      </c>
      <c r="I68">
        <v>0</v>
      </c>
      <c r="J68" s="2">
        <v>41513</v>
      </c>
      <c r="K68" s="3">
        <v>1</v>
      </c>
      <c r="L68" s="2" t="s">
        <v>24</v>
      </c>
      <c r="M68">
        <v>5</v>
      </c>
      <c r="N68">
        <v>2</v>
      </c>
      <c r="O68">
        <v>3</v>
      </c>
      <c r="P68">
        <v>1</v>
      </c>
      <c r="Q68">
        <f t="shared" si="1"/>
        <v>2</v>
      </c>
    </row>
    <row r="69" spans="1:17" x14ac:dyDescent="0.25">
      <c r="A69">
        <v>10</v>
      </c>
      <c r="B69" t="s">
        <v>29</v>
      </c>
      <c r="C69">
        <v>1</v>
      </c>
      <c r="D69" t="s">
        <v>105</v>
      </c>
      <c r="E69" t="s">
        <v>18</v>
      </c>
      <c r="F69" t="s">
        <v>218</v>
      </c>
      <c r="G69">
        <v>3</v>
      </c>
      <c r="H69">
        <v>3</v>
      </c>
      <c r="I69">
        <v>1</v>
      </c>
      <c r="J69" s="2">
        <v>41513</v>
      </c>
      <c r="K69" s="3">
        <v>1</v>
      </c>
      <c r="L69" s="2" t="s">
        <v>20</v>
      </c>
      <c r="M69">
        <v>17</v>
      </c>
      <c r="N69">
        <v>3</v>
      </c>
      <c r="O69">
        <v>4</v>
      </c>
      <c r="P69">
        <v>1</v>
      </c>
      <c r="Q69">
        <f t="shared" si="1"/>
        <v>3</v>
      </c>
    </row>
    <row r="70" spans="1:17" x14ac:dyDescent="0.25">
      <c r="A70">
        <v>10</v>
      </c>
      <c r="B70" t="s">
        <v>29</v>
      </c>
      <c r="C70">
        <v>1</v>
      </c>
      <c r="D70" t="s">
        <v>105</v>
      </c>
      <c r="E70" t="s">
        <v>22</v>
      </c>
      <c r="F70" t="s">
        <v>181</v>
      </c>
      <c r="G70">
        <v>6</v>
      </c>
      <c r="H70">
        <v>0</v>
      </c>
      <c r="I70">
        <v>0</v>
      </c>
      <c r="J70" s="2">
        <v>41513</v>
      </c>
      <c r="K70" s="3">
        <v>1</v>
      </c>
      <c r="L70" s="2" t="s">
        <v>24</v>
      </c>
      <c r="M70">
        <v>17</v>
      </c>
      <c r="N70">
        <v>3</v>
      </c>
      <c r="O70">
        <v>4</v>
      </c>
      <c r="P70">
        <v>1</v>
      </c>
      <c r="Q70">
        <f t="shared" si="1"/>
        <v>3</v>
      </c>
    </row>
    <row r="71" spans="1:17" x14ac:dyDescent="0.25">
      <c r="A71">
        <v>10</v>
      </c>
      <c r="B71" t="s">
        <v>29</v>
      </c>
      <c r="C71">
        <v>1</v>
      </c>
      <c r="D71" t="s">
        <v>105</v>
      </c>
      <c r="E71" t="s">
        <v>22</v>
      </c>
      <c r="F71" t="s">
        <v>235</v>
      </c>
      <c r="G71">
        <v>5</v>
      </c>
      <c r="H71">
        <v>0</v>
      </c>
      <c r="I71">
        <v>0</v>
      </c>
      <c r="J71" s="2">
        <v>41513</v>
      </c>
      <c r="K71" s="3">
        <v>0</v>
      </c>
      <c r="L71" s="2" t="s">
        <v>24</v>
      </c>
      <c r="M71">
        <v>17</v>
      </c>
      <c r="N71">
        <v>3</v>
      </c>
      <c r="O71">
        <v>4</v>
      </c>
      <c r="P71">
        <v>1</v>
      </c>
      <c r="Q71">
        <f t="shared" si="1"/>
        <v>3</v>
      </c>
    </row>
    <row r="72" spans="1:17" x14ac:dyDescent="0.25">
      <c r="A72">
        <v>10</v>
      </c>
      <c r="B72" t="s">
        <v>29</v>
      </c>
      <c r="C72">
        <v>1</v>
      </c>
      <c r="D72" t="s">
        <v>105</v>
      </c>
      <c r="E72" t="s">
        <v>22</v>
      </c>
      <c r="F72" t="s">
        <v>232</v>
      </c>
      <c r="G72">
        <v>3</v>
      </c>
      <c r="H72">
        <v>0</v>
      </c>
      <c r="I72">
        <v>0</v>
      </c>
      <c r="J72" s="2">
        <v>41513</v>
      </c>
      <c r="K72" s="3">
        <v>0</v>
      </c>
      <c r="L72" s="2" t="s">
        <v>232</v>
      </c>
      <c r="M72">
        <v>17</v>
      </c>
      <c r="N72">
        <v>3</v>
      </c>
      <c r="O72">
        <v>4</v>
      </c>
      <c r="P72">
        <v>1</v>
      </c>
      <c r="Q72">
        <f t="shared" si="1"/>
        <v>3</v>
      </c>
    </row>
    <row r="73" spans="1:17" x14ac:dyDescent="0.25">
      <c r="A73">
        <v>10</v>
      </c>
      <c r="B73" t="s">
        <v>29</v>
      </c>
      <c r="C73">
        <v>1</v>
      </c>
      <c r="D73" t="s">
        <v>82</v>
      </c>
      <c r="E73" t="s">
        <v>22</v>
      </c>
      <c r="F73" t="s">
        <v>78</v>
      </c>
      <c r="G73">
        <v>1</v>
      </c>
      <c r="H73">
        <v>1</v>
      </c>
      <c r="I73">
        <v>1</v>
      </c>
      <c r="J73" s="2">
        <v>41513</v>
      </c>
      <c r="K73" s="3">
        <v>1</v>
      </c>
      <c r="L73" s="2" t="s">
        <v>24</v>
      </c>
      <c r="M73">
        <v>15</v>
      </c>
      <c r="N73">
        <v>8</v>
      </c>
      <c r="O73">
        <v>4</v>
      </c>
      <c r="P73">
        <v>2</v>
      </c>
      <c r="Q73">
        <f t="shared" si="1"/>
        <v>2</v>
      </c>
    </row>
    <row r="74" spans="1:17" x14ac:dyDescent="0.25">
      <c r="A74">
        <v>10</v>
      </c>
      <c r="B74" t="s">
        <v>29</v>
      </c>
      <c r="C74">
        <v>1</v>
      </c>
      <c r="D74" t="s">
        <v>82</v>
      </c>
      <c r="E74" t="s">
        <v>22</v>
      </c>
      <c r="F74" t="s">
        <v>218</v>
      </c>
      <c r="G74">
        <v>7</v>
      </c>
      <c r="H74">
        <v>7</v>
      </c>
      <c r="I74">
        <v>1</v>
      </c>
      <c r="J74" s="2">
        <v>41513</v>
      </c>
      <c r="K74" s="3">
        <v>1</v>
      </c>
      <c r="L74" s="2" t="s">
        <v>20</v>
      </c>
      <c r="M74">
        <v>15</v>
      </c>
      <c r="N74">
        <v>8</v>
      </c>
      <c r="O74">
        <v>4</v>
      </c>
      <c r="P74">
        <v>2</v>
      </c>
      <c r="Q74">
        <f t="shared" si="1"/>
        <v>2</v>
      </c>
    </row>
    <row r="75" spans="1:17" x14ac:dyDescent="0.25">
      <c r="A75">
        <v>10</v>
      </c>
      <c r="B75" t="s">
        <v>29</v>
      </c>
      <c r="C75">
        <v>1</v>
      </c>
      <c r="D75" t="s">
        <v>82</v>
      </c>
      <c r="E75" t="s">
        <v>22</v>
      </c>
      <c r="F75" t="s">
        <v>235</v>
      </c>
      <c r="G75">
        <v>3</v>
      </c>
      <c r="H75">
        <v>0</v>
      </c>
      <c r="I75">
        <v>0</v>
      </c>
      <c r="J75" s="2">
        <v>41513</v>
      </c>
      <c r="K75" s="3">
        <v>0</v>
      </c>
      <c r="L75" s="2" t="s">
        <v>24</v>
      </c>
      <c r="M75">
        <v>15</v>
      </c>
      <c r="N75">
        <v>8</v>
      </c>
      <c r="O75">
        <v>4</v>
      </c>
      <c r="P75">
        <v>2</v>
      </c>
      <c r="Q75">
        <f t="shared" si="1"/>
        <v>2</v>
      </c>
    </row>
    <row r="76" spans="1:17" x14ac:dyDescent="0.25">
      <c r="A76">
        <v>10</v>
      </c>
      <c r="B76" t="s">
        <v>29</v>
      </c>
      <c r="C76">
        <v>1</v>
      </c>
      <c r="D76" t="s">
        <v>82</v>
      </c>
      <c r="E76" t="s">
        <v>18</v>
      </c>
      <c r="F76" t="s">
        <v>233</v>
      </c>
      <c r="G76">
        <v>4</v>
      </c>
      <c r="H76">
        <v>0</v>
      </c>
      <c r="I76">
        <v>0</v>
      </c>
      <c r="J76" s="2">
        <v>41513</v>
      </c>
      <c r="K76" s="3">
        <v>0</v>
      </c>
      <c r="L76" s="2" t="s">
        <v>24</v>
      </c>
      <c r="M76">
        <v>15</v>
      </c>
      <c r="N76">
        <v>8</v>
      </c>
      <c r="O76">
        <v>4</v>
      </c>
      <c r="P76">
        <v>2</v>
      </c>
      <c r="Q76">
        <f t="shared" si="1"/>
        <v>2</v>
      </c>
    </row>
    <row r="77" spans="1:17" x14ac:dyDescent="0.25">
      <c r="A77">
        <v>10</v>
      </c>
      <c r="B77" t="s">
        <v>29</v>
      </c>
      <c r="C77">
        <v>2</v>
      </c>
      <c r="D77" t="s">
        <v>56</v>
      </c>
      <c r="E77" t="s">
        <v>22</v>
      </c>
      <c r="F77" t="s">
        <v>218</v>
      </c>
      <c r="G77">
        <v>7</v>
      </c>
      <c r="H77">
        <v>7</v>
      </c>
      <c r="I77">
        <v>1</v>
      </c>
      <c r="J77" s="2">
        <v>41513</v>
      </c>
      <c r="K77" s="3">
        <v>1</v>
      </c>
      <c r="L77" s="2" t="s">
        <v>20</v>
      </c>
      <c r="M77">
        <v>35</v>
      </c>
      <c r="N77">
        <v>8</v>
      </c>
      <c r="O77">
        <v>7</v>
      </c>
      <c r="P77">
        <v>2</v>
      </c>
      <c r="Q77">
        <f t="shared" si="1"/>
        <v>5</v>
      </c>
    </row>
    <row r="78" spans="1:17" x14ac:dyDescent="0.25">
      <c r="A78">
        <v>10</v>
      </c>
      <c r="B78" t="s">
        <v>29</v>
      </c>
      <c r="C78">
        <v>2</v>
      </c>
      <c r="D78" t="s">
        <v>56</v>
      </c>
      <c r="E78" t="s">
        <v>22</v>
      </c>
      <c r="F78" t="s">
        <v>178</v>
      </c>
      <c r="G78">
        <v>2</v>
      </c>
      <c r="H78">
        <v>0</v>
      </c>
      <c r="I78">
        <v>0</v>
      </c>
      <c r="J78" s="2">
        <v>41513</v>
      </c>
      <c r="K78" s="3">
        <v>1</v>
      </c>
      <c r="L78" s="2" t="s">
        <v>24</v>
      </c>
      <c r="M78">
        <v>35</v>
      </c>
      <c r="N78">
        <v>8</v>
      </c>
      <c r="O78">
        <v>7</v>
      </c>
      <c r="P78">
        <v>2</v>
      </c>
      <c r="Q78">
        <f t="shared" si="1"/>
        <v>5</v>
      </c>
    </row>
    <row r="79" spans="1:17" x14ac:dyDescent="0.25">
      <c r="A79">
        <v>10</v>
      </c>
      <c r="B79" t="s">
        <v>29</v>
      </c>
      <c r="C79">
        <v>2</v>
      </c>
      <c r="D79" t="s">
        <v>56</v>
      </c>
      <c r="E79" t="s">
        <v>22</v>
      </c>
      <c r="F79" t="s">
        <v>179</v>
      </c>
      <c r="G79">
        <v>1</v>
      </c>
      <c r="H79">
        <v>1</v>
      </c>
      <c r="I79">
        <v>1</v>
      </c>
      <c r="J79" s="2">
        <v>41513</v>
      </c>
      <c r="K79" s="3">
        <v>1</v>
      </c>
      <c r="L79" s="2" t="s">
        <v>24</v>
      </c>
      <c r="M79">
        <v>35</v>
      </c>
      <c r="N79">
        <v>8</v>
      </c>
      <c r="O79">
        <v>7</v>
      </c>
      <c r="P79">
        <v>2</v>
      </c>
      <c r="Q79">
        <f t="shared" si="1"/>
        <v>5</v>
      </c>
    </row>
    <row r="80" spans="1:17" x14ac:dyDescent="0.25">
      <c r="A80">
        <v>10</v>
      </c>
      <c r="B80" t="s">
        <v>29</v>
      </c>
      <c r="C80">
        <v>2</v>
      </c>
      <c r="D80" t="s">
        <v>56</v>
      </c>
      <c r="E80" t="s">
        <v>22</v>
      </c>
      <c r="F80" t="s">
        <v>181</v>
      </c>
      <c r="G80">
        <v>1</v>
      </c>
      <c r="H80">
        <v>0</v>
      </c>
      <c r="I80">
        <v>0</v>
      </c>
      <c r="J80" s="2">
        <v>41513</v>
      </c>
      <c r="K80" s="3">
        <v>1</v>
      </c>
      <c r="L80" s="2" t="s">
        <v>24</v>
      </c>
      <c r="M80">
        <v>35</v>
      </c>
      <c r="N80">
        <v>8</v>
      </c>
      <c r="O80">
        <v>7</v>
      </c>
      <c r="P80">
        <v>2</v>
      </c>
      <c r="Q80">
        <f t="shared" si="1"/>
        <v>5</v>
      </c>
    </row>
    <row r="81" spans="1:17" x14ac:dyDescent="0.25">
      <c r="A81">
        <v>10</v>
      </c>
      <c r="B81" t="s">
        <v>29</v>
      </c>
      <c r="C81">
        <v>2</v>
      </c>
      <c r="D81" t="s">
        <v>56</v>
      </c>
      <c r="E81" t="s">
        <v>22</v>
      </c>
      <c r="F81" t="s">
        <v>235</v>
      </c>
      <c r="G81">
        <v>17</v>
      </c>
      <c r="H81">
        <v>0</v>
      </c>
      <c r="I81">
        <v>0</v>
      </c>
      <c r="J81" s="2">
        <v>41513</v>
      </c>
      <c r="K81" s="3">
        <v>0</v>
      </c>
      <c r="L81" s="2" t="s">
        <v>24</v>
      </c>
      <c r="M81">
        <v>35</v>
      </c>
      <c r="N81">
        <v>8</v>
      </c>
      <c r="O81">
        <v>7</v>
      </c>
      <c r="P81">
        <v>2</v>
      </c>
      <c r="Q81">
        <f t="shared" si="1"/>
        <v>5</v>
      </c>
    </row>
    <row r="82" spans="1:17" x14ac:dyDescent="0.25">
      <c r="A82">
        <v>10</v>
      </c>
      <c r="B82" t="s">
        <v>29</v>
      </c>
      <c r="C82">
        <v>2</v>
      </c>
      <c r="D82" t="s">
        <v>56</v>
      </c>
      <c r="E82" t="s">
        <v>22</v>
      </c>
      <c r="F82" t="s">
        <v>233</v>
      </c>
      <c r="G82">
        <v>4</v>
      </c>
      <c r="H82">
        <v>0</v>
      </c>
      <c r="I82">
        <v>0</v>
      </c>
      <c r="J82" s="2">
        <v>41513</v>
      </c>
      <c r="K82" s="3">
        <v>0</v>
      </c>
      <c r="L82" s="2" t="s">
        <v>24</v>
      </c>
      <c r="M82">
        <v>35</v>
      </c>
      <c r="N82">
        <v>8</v>
      </c>
      <c r="O82">
        <v>7</v>
      </c>
      <c r="P82">
        <v>2</v>
      </c>
      <c r="Q82">
        <f t="shared" si="1"/>
        <v>5</v>
      </c>
    </row>
    <row r="83" spans="1:17" x14ac:dyDescent="0.25">
      <c r="A83">
        <v>10</v>
      </c>
      <c r="B83" t="s">
        <v>29</v>
      </c>
      <c r="C83">
        <v>2</v>
      </c>
      <c r="D83" t="s">
        <v>56</v>
      </c>
      <c r="E83" t="s">
        <v>22</v>
      </c>
      <c r="F83" t="s">
        <v>232</v>
      </c>
      <c r="G83">
        <v>3</v>
      </c>
      <c r="H83">
        <v>0</v>
      </c>
      <c r="I83">
        <v>0</v>
      </c>
      <c r="J83" s="2">
        <v>41513</v>
      </c>
      <c r="K83" s="3">
        <v>0</v>
      </c>
      <c r="L83" s="2" t="s">
        <v>232</v>
      </c>
      <c r="M83">
        <v>35</v>
      </c>
      <c r="N83">
        <v>8</v>
      </c>
      <c r="O83">
        <v>7</v>
      </c>
      <c r="P83">
        <v>2</v>
      </c>
      <c r="Q83">
        <f t="shared" si="1"/>
        <v>5</v>
      </c>
    </row>
    <row r="84" spans="1:17" x14ac:dyDescent="0.25">
      <c r="A84">
        <v>10</v>
      </c>
      <c r="B84" t="s">
        <v>29</v>
      </c>
      <c r="C84">
        <v>2</v>
      </c>
      <c r="D84" t="s">
        <v>57</v>
      </c>
      <c r="E84" t="s">
        <v>22</v>
      </c>
      <c r="F84" t="s">
        <v>218</v>
      </c>
      <c r="G84">
        <v>12</v>
      </c>
      <c r="H84">
        <v>12</v>
      </c>
      <c r="I84">
        <v>1</v>
      </c>
      <c r="J84" s="2">
        <v>41513</v>
      </c>
      <c r="K84" s="3">
        <v>1</v>
      </c>
      <c r="L84" s="2" t="s">
        <v>20</v>
      </c>
      <c r="M84">
        <v>35</v>
      </c>
      <c r="N84">
        <v>15</v>
      </c>
      <c r="O84">
        <v>8</v>
      </c>
      <c r="P84">
        <v>3</v>
      </c>
      <c r="Q84">
        <f t="shared" si="1"/>
        <v>5</v>
      </c>
    </row>
    <row r="85" spans="1:17" x14ac:dyDescent="0.25">
      <c r="A85">
        <v>10</v>
      </c>
      <c r="B85" t="s">
        <v>29</v>
      </c>
      <c r="C85">
        <v>2</v>
      </c>
      <c r="D85" t="s">
        <v>57</v>
      </c>
      <c r="E85" t="s">
        <v>22</v>
      </c>
      <c r="F85" t="s">
        <v>128</v>
      </c>
      <c r="G85">
        <v>2</v>
      </c>
      <c r="H85">
        <v>2</v>
      </c>
      <c r="I85">
        <v>1</v>
      </c>
      <c r="J85" s="2">
        <v>41513</v>
      </c>
      <c r="K85" s="3">
        <v>1</v>
      </c>
      <c r="L85" s="2" t="s">
        <v>24</v>
      </c>
      <c r="M85">
        <v>35</v>
      </c>
      <c r="N85">
        <v>15</v>
      </c>
      <c r="O85">
        <v>8</v>
      </c>
      <c r="P85">
        <v>3</v>
      </c>
      <c r="Q85">
        <f t="shared" si="1"/>
        <v>5</v>
      </c>
    </row>
    <row r="86" spans="1:17" x14ac:dyDescent="0.25">
      <c r="A86">
        <v>10</v>
      </c>
      <c r="B86" t="s">
        <v>29</v>
      </c>
      <c r="C86">
        <v>2</v>
      </c>
      <c r="D86" t="s">
        <v>57</v>
      </c>
      <c r="E86" t="s">
        <v>22</v>
      </c>
      <c r="F86" t="s">
        <v>231</v>
      </c>
      <c r="G86">
        <v>2</v>
      </c>
      <c r="H86">
        <v>0</v>
      </c>
      <c r="I86">
        <v>0</v>
      </c>
      <c r="J86" s="2">
        <v>41513</v>
      </c>
      <c r="K86" s="3">
        <v>1</v>
      </c>
      <c r="L86" s="2" t="s">
        <v>24</v>
      </c>
      <c r="M86">
        <v>35</v>
      </c>
      <c r="N86">
        <v>15</v>
      </c>
      <c r="O86">
        <v>8</v>
      </c>
      <c r="P86">
        <v>3</v>
      </c>
      <c r="Q86">
        <f t="shared" si="1"/>
        <v>5</v>
      </c>
    </row>
    <row r="87" spans="1:17" x14ac:dyDescent="0.25">
      <c r="A87">
        <v>10</v>
      </c>
      <c r="B87" t="s">
        <v>29</v>
      </c>
      <c r="C87">
        <v>2</v>
      </c>
      <c r="D87" t="s">
        <v>57</v>
      </c>
      <c r="E87" t="s">
        <v>22</v>
      </c>
      <c r="F87" t="s">
        <v>178</v>
      </c>
      <c r="G87">
        <v>14</v>
      </c>
      <c r="H87">
        <v>0</v>
      </c>
      <c r="I87">
        <v>0</v>
      </c>
      <c r="J87" s="2">
        <v>41513</v>
      </c>
      <c r="K87" s="3">
        <v>1</v>
      </c>
      <c r="L87" s="2" t="s">
        <v>24</v>
      </c>
      <c r="M87">
        <v>35</v>
      </c>
      <c r="N87">
        <v>15</v>
      </c>
      <c r="O87">
        <v>8</v>
      </c>
      <c r="P87">
        <v>3</v>
      </c>
      <c r="Q87">
        <f t="shared" si="1"/>
        <v>5</v>
      </c>
    </row>
    <row r="88" spans="1:17" x14ac:dyDescent="0.25">
      <c r="A88">
        <v>10</v>
      </c>
      <c r="B88" t="s">
        <v>29</v>
      </c>
      <c r="C88">
        <v>2</v>
      </c>
      <c r="D88" t="s">
        <v>57</v>
      </c>
      <c r="E88" t="s">
        <v>18</v>
      </c>
      <c r="F88" t="s">
        <v>179</v>
      </c>
      <c r="G88">
        <v>1</v>
      </c>
      <c r="H88">
        <v>1</v>
      </c>
      <c r="I88">
        <v>1</v>
      </c>
      <c r="J88" s="2">
        <v>41513</v>
      </c>
      <c r="K88" s="3">
        <v>1</v>
      </c>
      <c r="L88" s="2" t="s">
        <v>24</v>
      </c>
      <c r="M88">
        <v>35</v>
      </c>
      <c r="N88">
        <v>15</v>
      </c>
      <c r="O88">
        <v>8</v>
      </c>
      <c r="P88">
        <v>3</v>
      </c>
      <c r="Q88">
        <f t="shared" si="1"/>
        <v>5</v>
      </c>
    </row>
    <row r="89" spans="1:17" x14ac:dyDescent="0.25">
      <c r="A89">
        <v>10</v>
      </c>
      <c r="B89" t="s">
        <v>29</v>
      </c>
      <c r="C89">
        <v>2</v>
      </c>
      <c r="D89" t="s">
        <v>57</v>
      </c>
      <c r="E89" t="s">
        <v>18</v>
      </c>
      <c r="F89" t="s">
        <v>181</v>
      </c>
      <c r="G89">
        <v>1</v>
      </c>
      <c r="H89">
        <v>0</v>
      </c>
      <c r="I89">
        <v>0</v>
      </c>
      <c r="J89" s="2">
        <v>41513</v>
      </c>
      <c r="K89" s="3">
        <v>1</v>
      </c>
      <c r="L89" s="2" t="s">
        <v>24</v>
      </c>
      <c r="M89">
        <v>35</v>
      </c>
      <c r="N89">
        <v>15</v>
      </c>
      <c r="O89">
        <v>8</v>
      </c>
      <c r="P89">
        <v>3</v>
      </c>
      <c r="Q89">
        <f t="shared" si="1"/>
        <v>5</v>
      </c>
    </row>
    <row r="90" spans="1:17" x14ac:dyDescent="0.25">
      <c r="A90">
        <v>10</v>
      </c>
      <c r="B90" t="s">
        <v>29</v>
      </c>
      <c r="C90">
        <v>2</v>
      </c>
      <c r="D90" t="s">
        <v>57</v>
      </c>
      <c r="E90" t="s">
        <v>22</v>
      </c>
      <c r="F90" t="s">
        <v>235</v>
      </c>
      <c r="G90">
        <v>2</v>
      </c>
      <c r="H90">
        <v>0</v>
      </c>
      <c r="I90">
        <v>0</v>
      </c>
      <c r="J90" s="2">
        <v>41513</v>
      </c>
      <c r="K90" s="3">
        <v>0</v>
      </c>
      <c r="L90" s="2" t="s">
        <v>24</v>
      </c>
      <c r="M90">
        <v>35</v>
      </c>
      <c r="N90">
        <v>15</v>
      </c>
      <c r="O90">
        <v>8</v>
      </c>
      <c r="P90">
        <v>3</v>
      </c>
      <c r="Q90">
        <f t="shared" si="1"/>
        <v>5</v>
      </c>
    </row>
    <row r="91" spans="1:17" x14ac:dyDescent="0.25">
      <c r="A91">
        <v>10</v>
      </c>
      <c r="B91" t="s">
        <v>29</v>
      </c>
      <c r="C91">
        <v>2</v>
      </c>
      <c r="D91" t="s">
        <v>57</v>
      </c>
      <c r="E91" t="s">
        <v>22</v>
      </c>
      <c r="F91" t="s">
        <v>233</v>
      </c>
      <c r="G91">
        <v>1</v>
      </c>
      <c r="H91">
        <v>0</v>
      </c>
      <c r="I91">
        <v>0</v>
      </c>
      <c r="J91" s="2">
        <v>41513</v>
      </c>
      <c r="K91" s="3">
        <v>0</v>
      </c>
      <c r="L91" s="2" t="s">
        <v>24</v>
      </c>
      <c r="M91">
        <v>35</v>
      </c>
      <c r="N91">
        <v>15</v>
      </c>
      <c r="O91">
        <v>8</v>
      </c>
      <c r="P91">
        <v>3</v>
      </c>
      <c r="Q91">
        <f t="shared" si="1"/>
        <v>5</v>
      </c>
    </row>
    <row r="92" spans="1:17" x14ac:dyDescent="0.25">
      <c r="A92">
        <v>10</v>
      </c>
      <c r="B92" t="s">
        <v>29</v>
      </c>
      <c r="C92">
        <v>3</v>
      </c>
      <c r="D92" t="s">
        <v>58</v>
      </c>
      <c r="E92" t="s">
        <v>18</v>
      </c>
      <c r="F92" t="s">
        <v>128</v>
      </c>
      <c r="G92">
        <v>1</v>
      </c>
      <c r="H92">
        <v>1</v>
      </c>
      <c r="I92">
        <v>1</v>
      </c>
      <c r="J92" s="2">
        <v>41513</v>
      </c>
      <c r="K92" s="3">
        <v>1</v>
      </c>
      <c r="L92" s="2" t="s">
        <v>24</v>
      </c>
      <c r="M92">
        <v>21</v>
      </c>
      <c r="N92">
        <v>10</v>
      </c>
      <c r="O92">
        <v>7</v>
      </c>
      <c r="P92">
        <v>4</v>
      </c>
      <c r="Q92">
        <f t="shared" si="1"/>
        <v>3</v>
      </c>
    </row>
    <row r="93" spans="1:17" x14ac:dyDescent="0.25">
      <c r="A93">
        <v>10</v>
      </c>
      <c r="B93" t="s">
        <v>29</v>
      </c>
      <c r="C93">
        <v>3</v>
      </c>
      <c r="D93" t="s">
        <v>58</v>
      </c>
      <c r="E93" t="s">
        <v>18</v>
      </c>
      <c r="F93" t="s">
        <v>147</v>
      </c>
      <c r="G93">
        <v>2</v>
      </c>
      <c r="H93">
        <v>2</v>
      </c>
      <c r="I93">
        <v>1</v>
      </c>
      <c r="J93" s="2">
        <v>41513</v>
      </c>
      <c r="K93" s="3">
        <v>1</v>
      </c>
      <c r="L93" s="2" t="s">
        <v>24</v>
      </c>
      <c r="M93">
        <v>21</v>
      </c>
      <c r="N93">
        <v>10</v>
      </c>
      <c r="O93">
        <v>7</v>
      </c>
      <c r="P93">
        <v>4</v>
      </c>
      <c r="Q93">
        <f t="shared" si="1"/>
        <v>3</v>
      </c>
    </row>
    <row r="94" spans="1:17" x14ac:dyDescent="0.25">
      <c r="A94">
        <v>10</v>
      </c>
      <c r="B94" t="s">
        <v>29</v>
      </c>
      <c r="C94">
        <v>3</v>
      </c>
      <c r="D94" t="s">
        <v>58</v>
      </c>
      <c r="E94" t="s">
        <v>18</v>
      </c>
      <c r="F94" t="s">
        <v>161</v>
      </c>
      <c r="G94">
        <v>2</v>
      </c>
      <c r="H94">
        <v>2</v>
      </c>
      <c r="I94">
        <v>1</v>
      </c>
      <c r="J94" s="2">
        <v>41513</v>
      </c>
      <c r="K94" s="3">
        <v>1</v>
      </c>
      <c r="L94" s="2" t="s">
        <v>24</v>
      </c>
      <c r="M94">
        <v>21</v>
      </c>
      <c r="N94">
        <v>10</v>
      </c>
      <c r="O94">
        <v>7</v>
      </c>
      <c r="P94">
        <v>4</v>
      </c>
      <c r="Q94">
        <f t="shared" si="1"/>
        <v>3</v>
      </c>
    </row>
    <row r="95" spans="1:17" x14ac:dyDescent="0.25">
      <c r="A95">
        <v>10</v>
      </c>
      <c r="B95" t="s">
        <v>29</v>
      </c>
      <c r="C95">
        <v>3</v>
      </c>
      <c r="D95" t="s">
        <v>58</v>
      </c>
      <c r="E95" t="s">
        <v>18</v>
      </c>
      <c r="F95" t="s">
        <v>179</v>
      </c>
      <c r="G95">
        <v>5</v>
      </c>
      <c r="H95">
        <v>5</v>
      </c>
      <c r="I95">
        <v>1</v>
      </c>
      <c r="J95" s="2">
        <v>41513</v>
      </c>
      <c r="K95" s="3">
        <v>1</v>
      </c>
      <c r="L95" s="2" t="s">
        <v>24</v>
      </c>
      <c r="M95">
        <v>21</v>
      </c>
      <c r="N95">
        <v>10</v>
      </c>
      <c r="O95">
        <v>7</v>
      </c>
      <c r="P95">
        <v>4</v>
      </c>
      <c r="Q95">
        <f t="shared" si="1"/>
        <v>3</v>
      </c>
    </row>
    <row r="96" spans="1:17" x14ac:dyDescent="0.25">
      <c r="A96">
        <v>10</v>
      </c>
      <c r="B96" t="s">
        <v>29</v>
      </c>
      <c r="C96">
        <v>3</v>
      </c>
      <c r="D96" t="s">
        <v>58</v>
      </c>
      <c r="E96" t="s">
        <v>18</v>
      </c>
      <c r="F96" t="s">
        <v>181</v>
      </c>
      <c r="G96">
        <v>3</v>
      </c>
      <c r="H96">
        <v>0</v>
      </c>
      <c r="I96">
        <v>0</v>
      </c>
      <c r="J96" s="2">
        <v>41513</v>
      </c>
      <c r="K96" s="3">
        <v>1</v>
      </c>
      <c r="L96" s="2" t="s">
        <v>24</v>
      </c>
      <c r="M96">
        <v>21</v>
      </c>
      <c r="N96">
        <v>10</v>
      </c>
      <c r="O96">
        <v>7</v>
      </c>
      <c r="P96">
        <v>4</v>
      </c>
      <c r="Q96">
        <f t="shared" si="1"/>
        <v>3</v>
      </c>
    </row>
    <row r="97" spans="1:17" x14ac:dyDescent="0.25">
      <c r="A97">
        <v>10</v>
      </c>
      <c r="B97" t="s">
        <v>29</v>
      </c>
      <c r="C97">
        <v>3</v>
      </c>
      <c r="D97" t="s">
        <v>58</v>
      </c>
      <c r="E97" t="s">
        <v>18</v>
      </c>
      <c r="F97" t="s">
        <v>233</v>
      </c>
      <c r="G97">
        <v>1</v>
      </c>
      <c r="H97">
        <v>0</v>
      </c>
      <c r="I97">
        <v>0</v>
      </c>
      <c r="J97" s="2">
        <v>41513</v>
      </c>
      <c r="K97" s="3">
        <v>0</v>
      </c>
      <c r="L97" s="2" t="s">
        <v>24</v>
      </c>
      <c r="M97">
        <v>21</v>
      </c>
      <c r="N97">
        <v>10</v>
      </c>
      <c r="O97">
        <v>7</v>
      </c>
      <c r="P97">
        <v>4</v>
      </c>
      <c r="Q97">
        <f t="shared" si="1"/>
        <v>3</v>
      </c>
    </row>
    <row r="98" spans="1:17" x14ac:dyDescent="0.25">
      <c r="A98">
        <v>10</v>
      </c>
      <c r="B98" t="s">
        <v>29</v>
      </c>
      <c r="C98">
        <v>3</v>
      </c>
      <c r="D98" t="s">
        <v>58</v>
      </c>
      <c r="E98" t="s">
        <v>22</v>
      </c>
      <c r="F98" t="s">
        <v>236</v>
      </c>
      <c r="G98">
        <v>7</v>
      </c>
      <c r="H98">
        <v>0</v>
      </c>
      <c r="I98">
        <v>0</v>
      </c>
      <c r="J98" s="2">
        <v>41513</v>
      </c>
      <c r="K98" s="3">
        <v>0</v>
      </c>
      <c r="L98" s="2" t="s">
        <v>232</v>
      </c>
      <c r="M98">
        <v>21</v>
      </c>
      <c r="N98">
        <v>10</v>
      </c>
      <c r="O98">
        <v>7</v>
      </c>
      <c r="P98">
        <v>4</v>
      </c>
      <c r="Q98">
        <f t="shared" si="1"/>
        <v>3</v>
      </c>
    </row>
    <row r="99" spans="1:17" x14ac:dyDescent="0.25">
      <c r="A99">
        <v>10</v>
      </c>
      <c r="B99" t="s">
        <v>29</v>
      </c>
      <c r="C99">
        <v>3</v>
      </c>
      <c r="D99" t="s">
        <v>83</v>
      </c>
      <c r="E99" t="s">
        <v>22</v>
      </c>
      <c r="F99" t="s">
        <v>78</v>
      </c>
      <c r="G99">
        <v>2</v>
      </c>
      <c r="H99">
        <v>2</v>
      </c>
      <c r="I99">
        <v>1</v>
      </c>
      <c r="J99" s="2">
        <v>41513</v>
      </c>
      <c r="K99" s="3">
        <v>1</v>
      </c>
      <c r="L99" s="2" t="s">
        <v>24</v>
      </c>
      <c r="M99">
        <v>10</v>
      </c>
      <c r="N99">
        <v>2</v>
      </c>
      <c r="O99">
        <v>4</v>
      </c>
      <c r="P99">
        <v>1</v>
      </c>
      <c r="Q99">
        <f t="shared" si="1"/>
        <v>3</v>
      </c>
    </row>
    <row r="100" spans="1:17" x14ac:dyDescent="0.25">
      <c r="A100">
        <v>10</v>
      </c>
      <c r="B100" t="s">
        <v>29</v>
      </c>
      <c r="C100">
        <v>3</v>
      </c>
      <c r="D100" t="s">
        <v>83</v>
      </c>
      <c r="E100" t="s">
        <v>22</v>
      </c>
      <c r="F100" t="s">
        <v>181</v>
      </c>
      <c r="G100">
        <v>1</v>
      </c>
      <c r="H100">
        <v>0</v>
      </c>
      <c r="I100">
        <v>0</v>
      </c>
      <c r="J100" s="2">
        <v>41513</v>
      </c>
      <c r="K100" s="3">
        <v>1</v>
      </c>
      <c r="L100" s="2" t="s">
        <v>24</v>
      </c>
      <c r="M100">
        <v>10</v>
      </c>
      <c r="N100">
        <v>2</v>
      </c>
      <c r="O100">
        <v>4</v>
      </c>
      <c r="P100">
        <v>1</v>
      </c>
      <c r="Q100">
        <f t="shared" si="1"/>
        <v>3</v>
      </c>
    </row>
    <row r="101" spans="1:17" x14ac:dyDescent="0.25">
      <c r="A101">
        <v>10</v>
      </c>
      <c r="B101" t="s">
        <v>29</v>
      </c>
      <c r="C101">
        <v>3</v>
      </c>
      <c r="D101" t="s">
        <v>83</v>
      </c>
      <c r="E101" t="s">
        <v>22</v>
      </c>
      <c r="F101" t="s">
        <v>233</v>
      </c>
      <c r="G101">
        <v>1</v>
      </c>
      <c r="H101">
        <v>0</v>
      </c>
      <c r="I101">
        <v>0</v>
      </c>
      <c r="J101" s="2">
        <v>41513</v>
      </c>
      <c r="K101" s="3">
        <v>0</v>
      </c>
      <c r="L101" s="2" t="s">
        <v>24</v>
      </c>
      <c r="M101">
        <v>10</v>
      </c>
      <c r="N101">
        <v>2</v>
      </c>
      <c r="O101">
        <v>4</v>
      </c>
      <c r="P101">
        <v>1</v>
      </c>
      <c r="Q101">
        <f t="shared" si="1"/>
        <v>3</v>
      </c>
    </row>
    <row r="102" spans="1:17" x14ac:dyDescent="0.25">
      <c r="A102">
        <v>10</v>
      </c>
      <c r="B102" t="s">
        <v>29</v>
      </c>
      <c r="C102">
        <v>3</v>
      </c>
      <c r="D102" t="s">
        <v>83</v>
      </c>
      <c r="E102" t="s">
        <v>18</v>
      </c>
      <c r="F102" t="s">
        <v>236</v>
      </c>
      <c r="G102">
        <v>6</v>
      </c>
      <c r="H102">
        <v>0</v>
      </c>
      <c r="I102">
        <v>0</v>
      </c>
      <c r="J102" s="2">
        <v>41513</v>
      </c>
      <c r="K102" s="3">
        <v>0</v>
      </c>
      <c r="L102" s="2" t="s">
        <v>232</v>
      </c>
      <c r="M102">
        <v>10</v>
      </c>
      <c r="N102">
        <v>2</v>
      </c>
      <c r="O102">
        <v>4</v>
      </c>
      <c r="P102">
        <v>1</v>
      </c>
      <c r="Q102">
        <f t="shared" si="1"/>
        <v>3</v>
      </c>
    </row>
    <row r="103" spans="1:17" x14ac:dyDescent="0.25">
      <c r="A103">
        <v>10</v>
      </c>
      <c r="B103" t="s">
        <v>29</v>
      </c>
      <c r="C103">
        <v>4</v>
      </c>
      <c r="D103" t="s">
        <v>84</v>
      </c>
      <c r="E103" t="s">
        <v>18</v>
      </c>
      <c r="F103" t="s">
        <v>78</v>
      </c>
      <c r="G103">
        <v>1</v>
      </c>
      <c r="H103">
        <v>1</v>
      </c>
      <c r="I103">
        <v>1</v>
      </c>
      <c r="J103" s="2">
        <v>41513</v>
      </c>
      <c r="K103" s="3">
        <v>1</v>
      </c>
      <c r="L103" s="2" t="s">
        <v>24</v>
      </c>
      <c r="M103">
        <v>26</v>
      </c>
      <c r="N103">
        <v>8</v>
      </c>
      <c r="O103">
        <v>5</v>
      </c>
      <c r="P103">
        <v>3</v>
      </c>
      <c r="Q103">
        <f t="shared" si="1"/>
        <v>2</v>
      </c>
    </row>
    <row r="104" spans="1:17" x14ac:dyDescent="0.25">
      <c r="A104">
        <v>10</v>
      </c>
      <c r="B104" t="s">
        <v>29</v>
      </c>
      <c r="C104">
        <v>4</v>
      </c>
      <c r="D104" t="s">
        <v>84</v>
      </c>
      <c r="E104" t="s">
        <v>18</v>
      </c>
      <c r="F104" t="s">
        <v>128</v>
      </c>
      <c r="G104">
        <v>1</v>
      </c>
      <c r="H104">
        <v>1</v>
      </c>
      <c r="I104">
        <v>1</v>
      </c>
      <c r="J104" s="2">
        <v>41513</v>
      </c>
      <c r="K104" s="3">
        <v>1</v>
      </c>
      <c r="L104" s="2" t="s">
        <v>24</v>
      </c>
      <c r="M104">
        <v>26</v>
      </c>
      <c r="N104">
        <v>8</v>
      </c>
      <c r="O104">
        <v>5</v>
      </c>
      <c r="P104">
        <v>3</v>
      </c>
      <c r="Q104">
        <f t="shared" si="1"/>
        <v>2</v>
      </c>
    </row>
    <row r="105" spans="1:17" x14ac:dyDescent="0.25">
      <c r="A105">
        <v>10</v>
      </c>
      <c r="B105" t="s">
        <v>29</v>
      </c>
      <c r="C105">
        <v>4</v>
      </c>
      <c r="D105" t="s">
        <v>84</v>
      </c>
      <c r="E105" t="s">
        <v>18</v>
      </c>
      <c r="F105" t="s">
        <v>156</v>
      </c>
      <c r="G105">
        <v>6</v>
      </c>
      <c r="H105">
        <v>0</v>
      </c>
      <c r="I105">
        <v>0</v>
      </c>
      <c r="J105" s="2">
        <v>41513</v>
      </c>
      <c r="K105" s="3">
        <v>1</v>
      </c>
      <c r="L105" s="2" t="s">
        <v>24</v>
      </c>
      <c r="M105">
        <v>26</v>
      </c>
      <c r="N105">
        <v>8</v>
      </c>
      <c r="O105">
        <v>5</v>
      </c>
      <c r="P105">
        <v>3</v>
      </c>
      <c r="Q105">
        <f t="shared" si="1"/>
        <v>2</v>
      </c>
    </row>
    <row r="106" spans="1:17" x14ac:dyDescent="0.25">
      <c r="A106">
        <v>10</v>
      </c>
      <c r="B106" t="s">
        <v>29</v>
      </c>
      <c r="C106">
        <v>4</v>
      </c>
      <c r="D106" t="s">
        <v>84</v>
      </c>
      <c r="E106" t="s">
        <v>18</v>
      </c>
      <c r="F106" t="s">
        <v>179</v>
      </c>
      <c r="G106">
        <v>6</v>
      </c>
      <c r="H106">
        <v>6</v>
      </c>
      <c r="I106">
        <v>1</v>
      </c>
      <c r="J106" s="2">
        <v>41513</v>
      </c>
      <c r="K106" s="3">
        <v>1</v>
      </c>
      <c r="L106" s="2" t="s">
        <v>24</v>
      </c>
      <c r="M106">
        <v>26</v>
      </c>
      <c r="N106">
        <v>8</v>
      </c>
      <c r="O106">
        <v>5</v>
      </c>
      <c r="P106">
        <v>3</v>
      </c>
      <c r="Q106">
        <f t="shared" si="1"/>
        <v>2</v>
      </c>
    </row>
    <row r="107" spans="1:17" x14ac:dyDescent="0.25">
      <c r="A107">
        <v>10</v>
      </c>
      <c r="B107" t="s">
        <v>29</v>
      </c>
      <c r="C107">
        <v>4</v>
      </c>
      <c r="D107" t="s">
        <v>84</v>
      </c>
      <c r="E107" t="s">
        <v>22</v>
      </c>
      <c r="F107" t="s">
        <v>236</v>
      </c>
      <c r="G107">
        <v>12</v>
      </c>
      <c r="H107">
        <v>0</v>
      </c>
      <c r="I107">
        <v>0</v>
      </c>
      <c r="J107" s="2">
        <v>41513</v>
      </c>
      <c r="K107" s="3">
        <v>0</v>
      </c>
      <c r="L107" s="2" t="s">
        <v>232</v>
      </c>
      <c r="M107">
        <v>26</v>
      </c>
      <c r="N107">
        <v>8</v>
      </c>
      <c r="O107">
        <v>5</v>
      </c>
      <c r="P107">
        <v>3</v>
      </c>
      <c r="Q107">
        <f t="shared" si="1"/>
        <v>2</v>
      </c>
    </row>
    <row r="108" spans="1:17" x14ac:dyDescent="0.25">
      <c r="A108">
        <v>10</v>
      </c>
      <c r="B108" t="s">
        <v>29</v>
      </c>
      <c r="C108">
        <v>4</v>
      </c>
      <c r="D108" t="s">
        <v>85</v>
      </c>
      <c r="E108" t="s">
        <v>22</v>
      </c>
      <c r="F108" t="s">
        <v>78</v>
      </c>
      <c r="G108">
        <v>2</v>
      </c>
      <c r="H108">
        <v>2</v>
      </c>
      <c r="I108">
        <v>1</v>
      </c>
      <c r="J108" s="2">
        <v>41513</v>
      </c>
      <c r="K108" s="3">
        <v>1</v>
      </c>
      <c r="L108" s="2" t="s">
        <v>24</v>
      </c>
      <c r="M108">
        <v>12</v>
      </c>
      <c r="N108">
        <v>6</v>
      </c>
      <c r="O108">
        <v>7</v>
      </c>
      <c r="P108">
        <v>3</v>
      </c>
      <c r="Q108">
        <f t="shared" si="1"/>
        <v>4</v>
      </c>
    </row>
    <row r="109" spans="1:17" x14ac:dyDescent="0.25">
      <c r="A109">
        <v>10</v>
      </c>
      <c r="B109" t="s">
        <v>29</v>
      </c>
      <c r="C109">
        <v>4</v>
      </c>
      <c r="D109" t="s">
        <v>85</v>
      </c>
      <c r="E109" t="s">
        <v>22</v>
      </c>
      <c r="F109" t="s">
        <v>128</v>
      </c>
      <c r="G109">
        <v>1</v>
      </c>
      <c r="H109">
        <v>1</v>
      </c>
      <c r="I109">
        <v>1</v>
      </c>
      <c r="J109" s="2">
        <v>41513</v>
      </c>
      <c r="K109" s="3">
        <v>1</v>
      </c>
      <c r="L109" s="2" t="s">
        <v>24</v>
      </c>
      <c r="M109">
        <v>12</v>
      </c>
      <c r="N109">
        <v>6</v>
      </c>
      <c r="O109">
        <v>7</v>
      </c>
      <c r="P109">
        <v>3</v>
      </c>
      <c r="Q109">
        <f t="shared" si="1"/>
        <v>4</v>
      </c>
    </row>
    <row r="110" spans="1:17" x14ac:dyDescent="0.25">
      <c r="A110">
        <v>10</v>
      </c>
      <c r="B110" t="s">
        <v>29</v>
      </c>
      <c r="C110">
        <v>4</v>
      </c>
      <c r="D110" t="s">
        <v>85</v>
      </c>
      <c r="E110" t="s">
        <v>22</v>
      </c>
      <c r="F110" t="s">
        <v>156</v>
      </c>
      <c r="G110">
        <v>1</v>
      </c>
      <c r="H110">
        <v>0</v>
      </c>
      <c r="I110">
        <v>0</v>
      </c>
      <c r="J110" s="2">
        <v>41513</v>
      </c>
      <c r="K110" s="3">
        <v>1</v>
      </c>
      <c r="L110" s="2" t="s">
        <v>24</v>
      </c>
      <c r="M110">
        <v>12</v>
      </c>
      <c r="N110">
        <v>6</v>
      </c>
      <c r="O110">
        <v>7</v>
      </c>
      <c r="P110">
        <v>3</v>
      </c>
      <c r="Q110">
        <f t="shared" si="1"/>
        <v>4</v>
      </c>
    </row>
    <row r="111" spans="1:17" x14ac:dyDescent="0.25">
      <c r="A111">
        <v>10</v>
      </c>
      <c r="B111" t="s">
        <v>29</v>
      </c>
      <c r="C111">
        <v>4</v>
      </c>
      <c r="D111" t="s">
        <v>85</v>
      </c>
      <c r="E111" t="s">
        <v>22</v>
      </c>
      <c r="F111" t="s">
        <v>179</v>
      </c>
      <c r="G111">
        <v>3</v>
      </c>
      <c r="H111">
        <v>3</v>
      </c>
      <c r="I111">
        <v>1</v>
      </c>
      <c r="J111" s="2">
        <v>41513</v>
      </c>
      <c r="K111" s="3">
        <v>1</v>
      </c>
      <c r="L111" s="2" t="s">
        <v>24</v>
      </c>
      <c r="M111">
        <v>12</v>
      </c>
      <c r="N111">
        <v>6</v>
      </c>
      <c r="O111">
        <v>7</v>
      </c>
      <c r="P111">
        <v>3</v>
      </c>
      <c r="Q111">
        <f t="shared" si="1"/>
        <v>4</v>
      </c>
    </row>
    <row r="112" spans="1:17" x14ac:dyDescent="0.25">
      <c r="A112">
        <v>10</v>
      </c>
      <c r="B112" t="s">
        <v>29</v>
      </c>
      <c r="C112">
        <v>4</v>
      </c>
      <c r="D112" t="s">
        <v>85</v>
      </c>
      <c r="E112" t="s">
        <v>22</v>
      </c>
      <c r="F112" t="s">
        <v>233</v>
      </c>
      <c r="G112">
        <v>2</v>
      </c>
      <c r="H112">
        <v>0</v>
      </c>
      <c r="I112">
        <v>0</v>
      </c>
      <c r="J112" s="2">
        <v>41513</v>
      </c>
      <c r="K112" s="3">
        <v>0</v>
      </c>
      <c r="L112" s="2" t="s">
        <v>24</v>
      </c>
      <c r="M112">
        <v>12</v>
      </c>
      <c r="N112">
        <v>6</v>
      </c>
      <c r="O112">
        <v>7</v>
      </c>
      <c r="P112">
        <v>3</v>
      </c>
      <c r="Q112">
        <f t="shared" si="1"/>
        <v>4</v>
      </c>
    </row>
    <row r="113" spans="1:17" x14ac:dyDescent="0.25">
      <c r="A113">
        <v>10</v>
      </c>
      <c r="B113" t="s">
        <v>29</v>
      </c>
      <c r="C113">
        <v>4</v>
      </c>
      <c r="D113" t="s">
        <v>85</v>
      </c>
      <c r="E113" t="s">
        <v>22</v>
      </c>
      <c r="F113" t="s">
        <v>237</v>
      </c>
      <c r="G113">
        <v>1</v>
      </c>
      <c r="H113">
        <v>0</v>
      </c>
      <c r="I113">
        <v>0</v>
      </c>
      <c r="J113" s="2">
        <v>41513</v>
      </c>
      <c r="K113" s="3">
        <v>0</v>
      </c>
      <c r="L113" s="2" t="s">
        <v>112</v>
      </c>
      <c r="M113">
        <v>12</v>
      </c>
      <c r="N113">
        <v>6</v>
      </c>
      <c r="O113">
        <v>7</v>
      </c>
      <c r="P113">
        <v>3</v>
      </c>
      <c r="Q113">
        <f t="shared" si="1"/>
        <v>4</v>
      </c>
    </row>
    <row r="114" spans="1:17" x14ac:dyDescent="0.25">
      <c r="A114">
        <v>10</v>
      </c>
      <c r="B114" t="s">
        <v>29</v>
      </c>
      <c r="C114">
        <v>4</v>
      </c>
      <c r="D114" t="s">
        <v>85</v>
      </c>
      <c r="E114" t="s">
        <v>18</v>
      </c>
      <c r="F114" t="s">
        <v>236</v>
      </c>
      <c r="G114">
        <v>2</v>
      </c>
      <c r="H114">
        <v>0</v>
      </c>
      <c r="I114">
        <v>0</v>
      </c>
      <c r="J114" s="2">
        <v>41513</v>
      </c>
      <c r="K114" s="3">
        <v>0</v>
      </c>
      <c r="L114" s="2" t="s">
        <v>232</v>
      </c>
      <c r="M114">
        <v>12</v>
      </c>
      <c r="N114">
        <v>6</v>
      </c>
      <c r="O114">
        <v>7</v>
      </c>
      <c r="P114">
        <v>3</v>
      </c>
      <c r="Q114">
        <f t="shared" si="1"/>
        <v>4</v>
      </c>
    </row>
    <row r="115" spans="1:17" x14ac:dyDescent="0.25">
      <c r="A115">
        <v>10</v>
      </c>
      <c r="B115" t="s">
        <v>29</v>
      </c>
      <c r="C115">
        <v>5</v>
      </c>
      <c r="D115" t="s">
        <v>135</v>
      </c>
      <c r="E115" t="s">
        <v>22</v>
      </c>
      <c r="F115" t="s">
        <v>156</v>
      </c>
      <c r="G115">
        <v>14</v>
      </c>
      <c r="H115">
        <v>0</v>
      </c>
      <c r="I115">
        <v>0</v>
      </c>
      <c r="J115" s="2">
        <v>41513</v>
      </c>
      <c r="K115" s="3">
        <v>1</v>
      </c>
      <c r="L115" s="2" t="s">
        <v>24</v>
      </c>
      <c r="M115">
        <v>31</v>
      </c>
      <c r="N115">
        <v>8</v>
      </c>
      <c r="O115">
        <v>5</v>
      </c>
      <c r="P115">
        <v>1</v>
      </c>
      <c r="Q115">
        <f t="shared" si="1"/>
        <v>4</v>
      </c>
    </row>
    <row r="116" spans="1:17" x14ac:dyDescent="0.25">
      <c r="A116">
        <v>10</v>
      </c>
      <c r="B116" t="s">
        <v>29</v>
      </c>
      <c r="C116">
        <v>5</v>
      </c>
      <c r="D116" t="s">
        <v>135</v>
      </c>
      <c r="E116" t="s">
        <v>22</v>
      </c>
      <c r="F116" t="s">
        <v>179</v>
      </c>
      <c r="G116">
        <v>8</v>
      </c>
      <c r="H116">
        <v>8</v>
      </c>
      <c r="I116">
        <v>1</v>
      </c>
      <c r="J116" s="2">
        <v>41513</v>
      </c>
      <c r="K116" s="3">
        <v>1</v>
      </c>
      <c r="L116" s="2" t="s">
        <v>24</v>
      </c>
      <c r="M116">
        <v>31</v>
      </c>
      <c r="N116">
        <v>8</v>
      </c>
      <c r="O116">
        <v>5</v>
      </c>
      <c r="P116">
        <v>1</v>
      </c>
      <c r="Q116">
        <f t="shared" si="1"/>
        <v>4</v>
      </c>
    </row>
    <row r="117" spans="1:17" x14ac:dyDescent="0.25">
      <c r="A117">
        <v>10</v>
      </c>
      <c r="B117" t="s">
        <v>29</v>
      </c>
      <c r="C117">
        <v>5</v>
      </c>
      <c r="D117" t="s">
        <v>135</v>
      </c>
      <c r="E117" t="s">
        <v>22</v>
      </c>
      <c r="F117" t="s">
        <v>181</v>
      </c>
      <c r="G117">
        <v>2</v>
      </c>
      <c r="H117">
        <v>0</v>
      </c>
      <c r="I117">
        <v>0</v>
      </c>
      <c r="J117" s="2">
        <v>41513</v>
      </c>
      <c r="K117" s="3">
        <v>1</v>
      </c>
      <c r="L117" s="2" t="s">
        <v>24</v>
      </c>
      <c r="M117">
        <v>31</v>
      </c>
      <c r="N117">
        <v>8</v>
      </c>
      <c r="O117">
        <v>5</v>
      </c>
      <c r="P117">
        <v>1</v>
      </c>
      <c r="Q117">
        <f t="shared" si="1"/>
        <v>4</v>
      </c>
    </row>
    <row r="118" spans="1:17" x14ac:dyDescent="0.25">
      <c r="A118">
        <v>10</v>
      </c>
      <c r="B118" t="s">
        <v>29</v>
      </c>
      <c r="C118">
        <v>5</v>
      </c>
      <c r="D118" t="s">
        <v>135</v>
      </c>
      <c r="E118" t="s">
        <v>22</v>
      </c>
      <c r="F118" t="s">
        <v>237</v>
      </c>
      <c r="G118">
        <v>3</v>
      </c>
      <c r="H118">
        <v>0</v>
      </c>
      <c r="I118">
        <v>0</v>
      </c>
      <c r="J118" s="2">
        <v>41513</v>
      </c>
      <c r="K118" s="3">
        <v>0</v>
      </c>
      <c r="L118" s="2" t="s">
        <v>112</v>
      </c>
      <c r="M118">
        <v>31</v>
      </c>
      <c r="N118">
        <v>8</v>
      </c>
      <c r="O118">
        <v>5</v>
      </c>
      <c r="P118">
        <v>1</v>
      </c>
      <c r="Q118">
        <f t="shared" si="1"/>
        <v>4</v>
      </c>
    </row>
    <row r="119" spans="1:17" x14ac:dyDescent="0.25">
      <c r="A119">
        <v>10</v>
      </c>
      <c r="B119" t="s">
        <v>29</v>
      </c>
      <c r="C119">
        <v>5</v>
      </c>
      <c r="D119" t="s">
        <v>135</v>
      </c>
      <c r="E119" t="s">
        <v>22</v>
      </c>
      <c r="F119" t="s">
        <v>236</v>
      </c>
      <c r="G119">
        <v>4</v>
      </c>
      <c r="H119">
        <v>0</v>
      </c>
      <c r="I119">
        <v>0</v>
      </c>
      <c r="J119" s="2">
        <v>41513</v>
      </c>
      <c r="K119" s="3">
        <v>0</v>
      </c>
      <c r="L119" s="2" t="s">
        <v>232</v>
      </c>
      <c r="M119">
        <v>31</v>
      </c>
      <c r="N119">
        <v>8</v>
      </c>
      <c r="O119">
        <v>5</v>
      </c>
      <c r="P119">
        <v>1</v>
      </c>
      <c r="Q119">
        <f t="shared" si="1"/>
        <v>4</v>
      </c>
    </row>
    <row r="120" spans="1:17" x14ac:dyDescent="0.25">
      <c r="A120">
        <v>10</v>
      </c>
      <c r="B120" t="s">
        <v>29</v>
      </c>
      <c r="C120">
        <v>5</v>
      </c>
      <c r="D120" t="s">
        <v>129</v>
      </c>
      <c r="E120" t="s">
        <v>22</v>
      </c>
      <c r="F120" t="s">
        <v>128</v>
      </c>
      <c r="G120">
        <v>1</v>
      </c>
      <c r="H120">
        <v>1</v>
      </c>
      <c r="I120">
        <v>1</v>
      </c>
      <c r="J120" s="2">
        <v>41513</v>
      </c>
      <c r="K120" s="3">
        <v>1</v>
      </c>
      <c r="L120" s="2" t="s">
        <v>24</v>
      </c>
      <c r="M120">
        <v>27</v>
      </c>
      <c r="N120">
        <v>11</v>
      </c>
      <c r="O120">
        <v>5</v>
      </c>
      <c r="P120">
        <v>3</v>
      </c>
      <c r="Q120">
        <f t="shared" si="1"/>
        <v>2</v>
      </c>
    </row>
    <row r="121" spans="1:17" x14ac:dyDescent="0.25">
      <c r="A121">
        <v>10</v>
      </c>
      <c r="B121" t="s">
        <v>29</v>
      </c>
      <c r="C121">
        <v>5</v>
      </c>
      <c r="D121" t="s">
        <v>129</v>
      </c>
      <c r="E121" t="s">
        <v>18</v>
      </c>
      <c r="F121" t="s">
        <v>215</v>
      </c>
      <c r="G121">
        <v>8</v>
      </c>
      <c r="H121">
        <v>8</v>
      </c>
      <c r="I121">
        <v>1</v>
      </c>
      <c r="J121" s="2">
        <v>41513</v>
      </c>
      <c r="K121" s="3">
        <v>1</v>
      </c>
      <c r="L121" s="2" t="s">
        <v>20</v>
      </c>
      <c r="M121">
        <v>27</v>
      </c>
      <c r="N121">
        <v>11</v>
      </c>
      <c r="O121">
        <v>5</v>
      </c>
      <c r="P121">
        <v>3</v>
      </c>
      <c r="Q121">
        <f t="shared" si="1"/>
        <v>2</v>
      </c>
    </row>
    <row r="122" spans="1:17" x14ac:dyDescent="0.25">
      <c r="A122">
        <v>10</v>
      </c>
      <c r="B122" t="s">
        <v>29</v>
      </c>
      <c r="C122">
        <v>5</v>
      </c>
      <c r="D122" t="s">
        <v>129</v>
      </c>
      <c r="E122" t="s">
        <v>18</v>
      </c>
      <c r="F122" t="s">
        <v>156</v>
      </c>
      <c r="G122">
        <v>1</v>
      </c>
      <c r="H122">
        <v>0</v>
      </c>
      <c r="I122">
        <v>0</v>
      </c>
      <c r="J122" s="2">
        <v>41513</v>
      </c>
      <c r="K122" s="3">
        <v>1</v>
      </c>
      <c r="L122" s="2" t="s">
        <v>24</v>
      </c>
      <c r="M122">
        <v>27</v>
      </c>
      <c r="N122">
        <v>11</v>
      </c>
      <c r="O122">
        <v>5</v>
      </c>
      <c r="P122">
        <v>3</v>
      </c>
      <c r="Q122">
        <f t="shared" si="1"/>
        <v>2</v>
      </c>
    </row>
    <row r="123" spans="1:17" x14ac:dyDescent="0.25">
      <c r="A123">
        <v>10</v>
      </c>
      <c r="B123" t="s">
        <v>29</v>
      </c>
      <c r="C123">
        <v>5</v>
      </c>
      <c r="D123" t="s">
        <v>129</v>
      </c>
      <c r="E123" t="s">
        <v>18</v>
      </c>
      <c r="F123" t="s">
        <v>179</v>
      </c>
      <c r="G123">
        <v>2</v>
      </c>
      <c r="H123">
        <v>2</v>
      </c>
      <c r="I123">
        <v>1</v>
      </c>
      <c r="J123" s="2">
        <v>41513</v>
      </c>
      <c r="K123" s="3">
        <v>1</v>
      </c>
      <c r="L123" s="2" t="s">
        <v>24</v>
      </c>
      <c r="M123">
        <v>27</v>
      </c>
      <c r="N123">
        <v>11</v>
      </c>
      <c r="O123">
        <v>5</v>
      </c>
      <c r="P123">
        <v>3</v>
      </c>
      <c r="Q123">
        <f t="shared" si="1"/>
        <v>2</v>
      </c>
    </row>
    <row r="124" spans="1:17" x14ac:dyDescent="0.25">
      <c r="A124">
        <v>10</v>
      </c>
      <c r="B124" t="s">
        <v>29</v>
      </c>
      <c r="C124">
        <v>5</v>
      </c>
      <c r="D124" t="s">
        <v>129</v>
      </c>
      <c r="E124" t="s">
        <v>18</v>
      </c>
      <c r="F124" t="s">
        <v>236</v>
      </c>
      <c r="G124">
        <v>15</v>
      </c>
      <c r="H124">
        <v>0</v>
      </c>
      <c r="I124">
        <v>0</v>
      </c>
      <c r="J124" s="2">
        <v>41513</v>
      </c>
      <c r="K124" s="3">
        <v>0</v>
      </c>
      <c r="L124" s="2" t="s">
        <v>232</v>
      </c>
      <c r="M124">
        <v>27</v>
      </c>
      <c r="N124">
        <v>11</v>
      </c>
      <c r="O124">
        <v>5</v>
      </c>
      <c r="P124">
        <v>3</v>
      </c>
      <c r="Q124">
        <f t="shared" si="1"/>
        <v>2</v>
      </c>
    </row>
    <row r="125" spans="1:17" x14ac:dyDescent="0.25">
      <c r="A125">
        <v>11</v>
      </c>
      <c r="B125" t="s">
        <v>16</v>
      </c>
      <c r="C125">
        <v>1</v>
      </c>
      <c r="D125" t="s">
        <v>26</v>
      </c>
      <c r="E125" t="s">
        <v>22</v>
      </c>
      <c r="F125" t="s">
        <v>23</v>
      </c>
      <c r="G125">
        <v>1</v>
      </c>
      <c r="H125">
        <v>1</v>
      </c>
      <c r="I125">
        <v>1</v>
      </c>
      <c r="J125" s="2">
        <v>41513</v>
      </c>
      <c r="K125" s="3">
        <v>1</v>
      </c>
      <c r="L125" t="s">
        <v>24</v>
      </c>
      <c r="M125">
        <v>48</v>
      </c>
      <c r="N125">
        <v>29</v>
      </c>
      <c r="O125">
        <v>11</v>
      </c>
      <c r="P125">
        <v>6</v>
      </c>
      <c r="Q125">
        <f t="shared" si="1"/>
        <v>5</v>
      </c>
    </row>
    <row r="126" spans="1:17" x14ac:dyDescent="0.25">
      <c r="A126">
        <v>11</v>
      </c>
      <c r="B126" t="s">
        <v>16</v>
      </c>
      <c r="C126">
        <v>1</v>
      </c>
      <c r="D126" t="s">
        <v>26</v>
      </c>
      <c r="E126" t="s">
        <v>22</v>
      </c>
      <c r="F126" t="s">
        <v>78</v>
      </c>
      <c r="G126">
        <v>1</v>
      </c>
      <c r="H126">
        <v>1</v>
      </c>
      <c r="I126">
        <v>1</v>
      </c>
      <c r="J126" s="2">
        <v>41513</v>
      </c>
      <c r="K126" s="3">
        <v>1</v>
      </c>
      <c r="L126" s="2" t="s">
        <v>24</v>
      </c>
      <c r="M126">
        <v>48</v>
      </c>
      <c r="N126">
        <v>29</v>
      </c>
      <c r="O126">
        <v>11</v>
      </c>
      <c r="P126">
        <v>6</v>
      </c>
      <c r="Q126">
        <f t="shared" si="1"/>
        <v>5</v>
      </c>
    </row>
    <row r="127" spans="1:17" x14ac:dyDescent="0.25">
      <c r="A127">
        <v>11</v>
      </c>
      <c r="B127" t="s">
        <v>16</v>
      </c>
      <c r="C127">
        <v>1</v>
      </c>
      <c r="D127" t="s">
        <v>26</v>
      </c>
      <c r="E127" t="s">
        <v>22</v>
      </c>
      <c r="F127" t="s">
        <v>218</v>
      </c>
      <c r="G127">
        <v>16</v>
      </c>
      <c r="H127">
        <v>16</v>
      </c>
      <c r="I127">
        <v>1</v>
      </c>
      <c r="J127" s="2">
        <v>41513</v>
      </c>
      <c r="K127" s="3">
        <v>1</v>
      </c>
      <c r="L127" s="2" t="s">
        <v>20</v>
      </c>
      <c r="M127">
        <v>48</v>
      </c>
      <c r="N127">
        <v>29</v>
      </c>
      <c r="O127">
        <v>11</v>
      </c>
      <c r="P127">
        <v>6</v>
      </c>
      <c r="Q127">
        <f t="shared" si="1"/>
        <v>5</v>
      </c>
    </row>
    <row r="128" spans="1:17" x14ac:dyDescent="0.25">
      <c r="A128">
        <v>11</v>
      </c>
      <c r="B128" t="s">
        <v>16</v>
      </c>
      <c r="C128">
        <v>1</v>
      </c>
      <c r="D128" t="s">
        <v>26</v>
      </c>
      <c r="E128" t="s">
        <v>22</v>
      </c>
      <c r="F128" t="s">
        <v>142</v>
      </c>
      <c r="G128">
        <v>2</v>
      </c>
      <c r="H128">
        <v>2</v>
      </c>
      <c r="I128">
        <v>1</v>
      </c>
      <c r="J128" s="2">
        <v>41513</v>
      </c>
      <c r="K128" s="3">
        <v>1</v>
      </c>
      <c r="L128" s="2" t="s">
        <v>24</v>
      </c>
      <c r="M128">
        <v>48</v>
      </c>
      <c r="N128">
        <v>29</v>
      </c>
      <c r="O128">
        <v>11</v>
      </c>
      <c r="P128">
        <v>6</v>
      </c>
      <c r="Q128">
        <f t="shared" si="1"/>
        <v>5</v>
      </c>
    </row>
    <row r="129" spans="1:17" x14ac:dyDescent="0.25">
      <c r="A129">
        <v>11</v>
      </c>
      <c r="B129" t="s">
        <v>16</v>
      </c>
      <c r="C129">
        <v>1</v>
      </c>
      <c r="D129" t="s">
        <v>26</v>
      </c>
      <c r="E129" t="s">
        <v>22</v>
      </c>
      <c r="F129" t="s">
        <v>147</v>
      </c>
      <c r="G129">
        <v>8</v>
      </c>
      <c r="H129">
        <v>8</v>
      </c>
      <c r="I129">
        <v>1</v>
      </c>
      <c r="J129" s="2">
        <v>41513</v>
      </c>
      <c r="K129" s="3">
        <v>1</v>
      </c>
      <c r="L129" s="2" t="s">
        <v>24</v>
      </c>
      <c r="M129">
        <v>48</v>
      </c>
      <c r="N129">
        <v>29</v>
      </c>
      <c r="O129">
        <v>11</v>
      </c>
      <c r="P129">
        <v>6</v>
      </c>
      <c r="Q129">
        <f t="shared" si="1"/>
        <v>5</v>
      </c>
    </row>
    <row r="130" spans="1:17" x14ac:dyDescent="0.25">
      <c r="A130">
        <v>11</v>
      </c>
      <c r="B130" t="s">
        <v>16</v>
      </c>
      <c r="C130">
        <v>1</v>
      </c>
      <c r="D130" t="s">
        <v>26</v>
      </c>
      <c r="E130" t="s">
        <v>22</v>
      </c>
      <c r="F130" t="s">
        <v>156</v>
      </c>
      <c r="G130">
        <v>1</v>
      </c>
      <c r="H130">
        <v>0</v>
      </c>
      <c r="I130">
        <v>0</v>
      </c>
      <c r="J130" s="2">
        <v>41513</v>
      </c>
      <c r="K130" s="3">
        <v>1</v>
      </c>
      <c r="L130" s="2" t="s">
        <v>24</v>
      </c>
      <c r="M130">
        <v>48</v>
      </c>
      <c r="N130">
        <v>29</v>
      </c>
      <c r="O130">
        <v>11</v>
      </c>
      <c r="P130">
        <v>6</v>
      </c>
      <c r="Q130">
        <f t="shared" ref="Q130:Q193" si="2">O130-P130</f>
        <v>5</v>
      </c>
    </row>
    <row r="131" spans="1:17" x14ac:dyDescent="0.25">
      <c r="A131">
        <v>11</v>
      </c>
      <c r="B131" t="s">
        <v>16</v>
      </c>
      <c r="C131">
        <v>1</v>
      </c>
      <c r="D131" t="s">
        <v>26</v>
      </c>
      <c r="E131" t="s">
        <v>22</v>
      </c>
      <c r="F131" t="s">
        <v>169</v>
      </c>
      <c r="G131">
        <v>1</v>
      </c>
      <c r="H131">
        <v>0</v>
      </c>
      <c r="I131">
        <v>0</v>
      </c>
      <c r="J131" s="2">
        <v>41513</v>
      </c>
      <c r="K131" s="3">
        <v>1</v>
      </c>
      <c r="L131" s="2" t="s">
        <v>24</v>
      </c>
      <c r="M131">
        <v>48</v>
      </c>
      <c r="N131">
        <v>29</v>
      </c>
      <c r="O131">
        <v>11</v>
      </c>
      <c r="P131">
        <v>6</v>
      </c>
      <c r="Q131">
        <f t="shared" si="2"/>
        <v>5</v>
      </c>
    </row>
    <row r="132" spans="1:17" x14ac:dyDescent="0.25">
      <c r="A132">
        <v>11</v>
      </c>
      <c r="B132" t="s">
        <v>16</v>
      </c>
      <c r="C132">
        <v>1</v>
      </c>
      <c r="D132" t="s">
        <v>26</v>
      </c>
      <c r="E132" t="s">
        <v>22</v>
      </c>
      <c r="F132" t="s">
        <v>178</v>
      </c>
      <c r="G132">
        <v>14</v>
      </c>
      <c r="H132">
        <v>0</v>
      </c>
      <c r="I132">
        <v>0</v>
      </c>
      <c r="J132" s="2">
        <v>41513</v>
      </c>
      <c r="K132" s="3">
        <v>1</v>
      </c>
      <c r="L132" s="2" t="s">
        <v>24</v>
      </c>
      <c r="M132">
        <v>48</v>
      </c>
      <c r="N132">
        <v>29</v>
      </c>
      <c r="O132">
        <v>11</v>
      </c>
      <c r="P132">
        <v>6</v>
      </c>
      <c r="Q132">
        <f t="shared" si="2"/>
        <v>5</v>
      </c>
    </row>
    <row r="133" spans="1:17" x14ac:dyDescent="0.25">
      <c r="A133">
        <v>11</v>
      </c>
      <c r="B133" t="s">
        <v>16</v>
      </c>
      <c r="C133">
        <v>1</v>
      </c>
      <c r="D133" t="s">
        <v>26</v>
      </c>
      <c r="E133" t="s">
        <v>22</v>
      </c>
      <c r="F133" t="s">
        <v>179</v>
      </c>
      <c r="G133">
        <v>1</v>
      </c>
      <c r="H133">
        <v>1</v>
      </c>
      <c r="I133">
        <v>1</v>
      </c>
      <c r="J133" s="2">
        <v>41513</v>
      </c>
      <c r="K133" s="3">
        <v>1</v>
      </c>
      <c r="L133" s="2" t="s">
        <v>24</v>
      </c>
      <c r="M133">
        <v>48</v>
      </c>
      <c r="N133">
        <v>29</v>
      </c>
      <c r="O133">
        <v>11</v>
      </c>
      <c r="P133">
        <v>6</v>
      </c>
      <c r="Q133">
        <f t="shared" si="2"/>
        <v>5</v>
      </c>
    </row>
    <row r="134" spans="1:17" x14ac:dyDescent="0.25">
      <c r="A134">
        <v>11</v>
      </c>
      <c r="B134" t="s">
        <v>16</v>
      </c>
      <c r="C134">
        <v>1</v>
      </c>
      <c r="D134" t="s">
        <v>26</v>
      </c>
      <c r="E134" t="s">
        <v>22</v>
      </c>
      <c r="F134" t="s">
        <v>235</v>
      </c>
      <c r="G134">
        <v>1</v>
      </c>
      <c r="H134">
        <v>0</v>
      </c>
      <c r="I134">
        <v>0</v>
      </c>
      <c r="J134" s="2">
        <v>41513</v>
      </c>
      <c r="K134" s="3">
        <v>0</v>
      </c>
      <c r="L134" s="2" t="s">
        <v>24</v>
      </c>
      <c r="M134">
        <v>48</v>
      </c>
      <c r="N134">
        <v>29</v>
      </c>
      <c r="O134">
        <v>11</v>
      </c>
      <c r="P134">
        <v>6</v>
      </c>
      <c r="Q134">
        <f t="shared" si="2"/>
        <v>5</v>
      </c>
    </row>
    <row r="135" spans="1:17" x14ac:dyDescent="0.25">
      <c r="A135">
        <v>11</v>
      </c>
      <c r="B135" t="s">
        <v>16</v>
      </c>
      <c r="C135">
        <v>1</v>
      </c>
      <c r="D135" t="s">
        <v>26</v>
      </c>
      <c r="E135" t="s">
        <v>22</v>
      </c>
      <c r="F135" t="s">
        <v>233</v>
      </c>
      <c r="G135">
        <v>2</v>
      </c>
      <c r="H135">
        <v>0</v>
      </c>
      <c r="I135">
        <v>0</v>
      </c>
      <c r="J135" s="2">
        <v>41513</v>
      </c>
      <c r="K135" s="3">
        <v>0</v>
      </c>
      <c r="L135" s="2" t="s">
        <v>24</v>
      </c>
      <c r="M135">
        <v>48</v>
      </c>
      <c r="N135">
        <v>29</v>
      </c>
      <c r="O135">
        <v>11</v>
      </c>
      <c r="P135">
        <v>6</v>
      </c>
      <c r="Q135">
        <f t="shared" si="2"/>
        <v>5</v>
      </c>
    </row>
    <row r="136" spans="1:17" x14ac:dyDescent="0.25">
      <c r="A136">
        <v>11</v>
      </c>
      <c r="B136" t="s">
        <v>16</v>
      </c>
      <c r="C136">
        <v>1</v>
      </c>
      <c r="D136" t="s">
        <v>27</v>
      </c>
      <c r="E136" t="s">
        <v>18</v>
      </c>
      <c r="F136" t="s">
        <v>23</v>
      </c>
      <c r="G136">
        <v>2</v>
      </c>
      <c r="H136">
        <v>2</v>
      </c>
      <c r="I136">
        <v>1</v>
      </c>
      <c r="J136" s="2">
        <v>41513</v>
      </c>
      <c r="K136" s="3">
        <v>1</v>
      </c>
      <c r="L136" t="s">
        <v>24</v>
      </c>
      <c r="M136">
        <v>22</v>
      </c>
      <c r="N136">
        <v>16</v>
      </c>
      <c r="O136">
        <v>10</v>
      </c>
      <c r="P136">
        <v>6</v>
      </c>
      <c r="Q136">
        <f t="shared" si="2"/>
        <v>4</v>
      </c>
    </row>
    <row r="137" spans="1:17" x14ac:dyDescent="0.25">
      <c r="A137">
        <v>11</v>
      </c>
      <c r="B137" t="s">
        <v>16</v>
      </c>
      <c r="C137">
        <v>1</v>
      </c>
      <c r="D137" t="s">
        <v>27</v>
      </c>
      <c r="E137" t="s">
        <v>18</v>
      </c>
      <c r="F137" t="s">
        <v>238</v>
      </c>
      <c r="G137">
        <v>1</v>
      </c>
      <c r="H137">
        <v>0</v>
      </c>
      <c r="I137">
        <v>0</v>
      </c>
      <c r="J137" s="2">
        <v>41513</v>
      </c>
      <c r="K137" s="3">
        <v>1</v>
      </c>
      <c r="L137" s="2" t="s">
        <v>24</v>
      </c>
      <c r="M137">
        <v>22</v>
      </c>
      <c r="N137">
        <v>16</v>
      </c>
      <c r="O137">
        <v>10</v>
      </c>
      <c r="P137">
        <v>6</v>
      </c>
      <c r="Q137">
        <f t="shared" si="2"/>
        <v>4</v>
      </c>
    </row>
    <row r="138" spans="1:17" x14ac:dyDescent="0.25">
      <c r="A138">
        <v>11</v>
      </c>
      <c r="B138" t="s">
        <v>16</v>
      </c>
      <c r="C138">
        <v>1</v>
      </c>
      <c r="D138" t="s">
        <v>27</v>
      </c>
      <c r="E138" t="s">
        <v>18</v>
      </c>
      <c r="F138" t="s">
        <v>78</v>
      </c>
      <c r="G138">
        <v>2</v>
      </c>
      <c r="H138">
        <v>2</v>
      </c>
      <c r="I138">
        <v>1</v>
      </c>
      <c r="J138" s="2">
        <v>41513</v>
      </c>
      <c r="K138" s="3">
        <v>1</v>
      </c>
      <c r="L138" s="2" t="s">
        <v>24</v>
      </c>
      <c r="M138">
        <v>22</v>
      </c>
      <c r="N138">
        <v>16</v>
      </c>
      <c r="O138">
        <v>10</v>
      </c>
      <c r="P138">
        <v>6</v>
      </c>
      <c r="Q138">
        <f t="shared" si="2"/>
        <v>4</v>
      </c>
    </row>
    <row r="139" spans="1:17" x14ac:dyDescent="0.25">
      <c r="A139">
        <v>11</v>
      </c>
      <c r="B139" t="s">
        <v>16</v>
      </c>
      <c r="C139">
        <v>1</v>
      </c>
      <c r="D139" t="s">
        <v>27</v>
      </c>
      <c r="E139" t="s">
        <v>18</v>
      </c>
      <c r="F139" t="s">
        <v>218</v>
      </c>
      <c r="G139">
        <v>6</v>
      </c>
      <c r="H139">
        <v>6</v>
      </c>
      <c r="I139">
        <v>1</v>
      </c>
      <c r="J139" s="2">
        <v>41513</v>
      </c>
      <c r="K139" s="3">
        <v>1</v>
      </c>
      <c r="L139" s="2" t="s">
        <v>20</v>
      </c>
      <c r="M139">
        <v>22</v>
      </c>
      <c r="N139">
        <v>16</v>
      </c>
      <c r="O139">
        <v>10</v>
      </c>
      <c r="P139">
        <v>6</v>
      </c>
      <c r="Q139">
        <f t="shared" si="2"/>
        <v>4</v>
      </c>
    </row>
    <row r="140" spans="1:17" x14ac:dyDescent="0.25">
      <c r="A140">
        <v>11</v>
      </c>
      <c r="B140" t="s">
        <v>16</v>
      </c>
      <c r="C140">
        <v>1</v>
      </c>
      <c r="D140" t="s">
        <v>27</v>
      </c>
      <c r="E140" t="s">
        <v>18</v>
      </c>
      <c r="F140" t="s">
        <v>142</v>
      </c>
      <c r="G140">
        <v>1</v>
      </c>
      <c r="H140">
        <v>1</v>
      </c>
      <c r="I140">
        <v>1</v>
      </c>
      <c r="J140" s="2">
        <v>41513</v>
      </c>
      <c r="K140" s="3">
        <v>1</v>
      </c>
      <c r="L140" s="2" t="s">
        <v>24</v>
      </c>
      <c r="M140">
        <v>22</v>
      </c>
      <c r="N140">
        <v>16</v>
      </c>
      <c r="O140">
        <v>10</v>
      </c>
      <c r="P140">
        <v>6</v>
      </c>
      <c r="Q140">
        <f t="shared" si="2"/>
        <v>4</v>
      </c>
    </row>
    <row r="141" spans="1:17" x14ac:dyDescent="0.25">
      <c r="A141">
        <v>11</v>
      </c>
      <c r="B141" t="s">
        <v>16</v>
      </c>
      <c r="C141">
        <v>1</v>
      </c>
      <c r="D141" t="s">
        <v>27</v>
      </c>
      <c r="E141" t="s">
        <v>18</v>
      </c>
      <c r="F141" t="s">
        <v>147</v>
      </c>
      <c r="G141">
        <v>1</v>
      </c>
      <c r="H141">
        <v>1</v>
      </c>
      <c r="I141">
        <v>1</v>
      </c>
      <c r="J141" s="2">
        <v>41513</v>
      </c>
      <c r="K141" s="3">
        <v>1</v>
      </c>
      <c r="L141" s="2" t="s">
        <v>24</v>
      </c>
      <c r="M141">
        <v>22</v>
      </c>
      <c r="N141">
        <v>16</v>
      </c>
      <c r="O141">
        <v>10</v>
      </c>
      <c r="P141">
        <v>6</v>
      </c>
      <c r="Q141">
        <f t="shared" si="2"/>
        <v>4</v>
      </c>
    </row>
    <row r="142" spans="1:17" x14ac:dyDescent="0.25">
      <c r="A142">
        <v>11</v>
      </c>
      <c r="B142" t="s">
        <v>16</v>
      </c>
      <c r="C142">
        <v>1</v>
      </c>
      <c r="D142" t="s">
        <v>27</v>
      </c>
      <c r="E142" t="s">
        <v>18</v>
      </c>
      <c r="F142" t="s">
        <v>156</v>
      </c>
      <c r="G142">
        <v>2</v>
      </c>
      <c r="H142">
        <v>0</v>
      </c>
      <c r="I142">
        <v>0</v>
      </c>
      <c r="J142" s="2">
        <v>41513</v>
      </c>
      <c r="K142" s="3">
        <v>1</v>
      </c>
      <c r="L142" s="2" t="s">
        <v>24</v>
      </c>
      <c r="M142">
        <v>22</v>
      </c>
      <c r="N142">
        <v>16</v>
      </c>
      <c r="O142">
        <v>10</v>
      </c>
      <c r="P142">
        <v>6</v>
      </c>
      <c r="Q142">
        <f t="shared" si="2"/>
        <v>4</v>
      </c>
    </row>
    <row r="143" spans="1:17" x14ac:dyDescent="0.25">
      <c r="A143">
        <v>11</v>
      </c>
      <c r="B143" t="s">
        <v>16</v>
      </c>
      <c r="C143">
        <v>1</v>
      </c>
      <c r="D143" t="s">
        <v>27</v>
      </c>
      <c r="E143" t="s">
        <v>18</v>
      </c>
      <c r="F143" t="s">
        <v>178</v>
      </c>
      <c r="G143">
        <v>1</v>
      </c>
      <c r="H143">
        <v>0</v>
      </c>
      <c r="I143">
        <v>0</v>
      </c>
      <c r="J143" s="2">
        <v>41513</v>
      </c>
      <c r="K143" s="3">
        <v>1</v>
      </c>
      <c r="L143" s="2" t="s">
        <v>24</v>
      </c>
      <c r="M143">
        <v>22</v>
      </c>
      <c r="N143">
        <v>16</v>
      </c>
      <c r="O143">
        <v>10</v>
      </c>
      <c r="P143">
        <v>6</v>
      </c>
      <c r="Q143">
        <f t="shared" si="2"/>
        <v>4</v>
      </c>
    </row>
    <row r="144" spans="1:17" x14ac:dyDescent="0.25">
      <c r="A144">
        <v>11</v>
      </c>
      <c r="B144" t="s">
        <v>16</v>
      </c>
      <c r="C144">
        <v>1</v>
      </c>
      <c r="D144" t="s">
        <v>27</v>
      </c>
      <c r="E144" t="s">
        <v>18</v>
      </c>
      <c r="F144" t="s">
        <v>179</v>
      </c>
      <c r="G144">
        <v>4</v>
      </c>
      <c r="H144">
        <v>4</v>
      </c>
      <c r="I144">
        <v>1</v>
      </c>
      <c r="J144" s="2">
        <v>41513</v>
      </c>
      <c r="K144" s="3">
        <v>1</v>
      </c>
      <c r="L144" s="2" t="s">
        <v>24</v>
      </c>
      <c r="M144">
        <v>22</v>
      </c>
      <c r="N144">
        <v>16</v>
      </c>
      <c r="O144">
        <v>10</v>
      </c>
      <c r="P144">
        <v>6</v>
      </c>
      <c r="Q144">
        <f t="shared" si="2"/>
        <v>4</v>
      </c>
    </row>
    <row r="145" spans="1:17" x14ac:dyDescent="0.25">
      <c r="A145">
        <v>11</v>
      </c>
      <c r="B145" t="s">
        <v>16</v>
      </c>
      <c r="C145">
        <v>1</v>
      </c>
      <c r="D145" t="s">
        <v>27</v>
      </c>
      <c r="E145" t="s">
        <v>18</v>
      </c>
      <c r="F145" t="s">
        <v>232</v>
      </c>
      <c r="G145">
        <v>2</v>
      </c>
      <c r="H145">
        <v>0</v>
      </c>
      <c r="I145">
        <v>0</v>
      </c>
      <c r="J145" s="2">
        <v>41513</v>
      </c>
      <c r="K145" s="3">
        <v>0</v>
      </c>
      <c r="L145" s="2" t="s">
        <v>232</v>
      </c>
      <c r="M145">
        <v>22</v>
      </c>
      <c r="N145">
        <v>16</v>
      </c>
      <c r="O145">
        <v>10</v>
      </c>
      <c r="P145">
        <v>6</v>
      </c>
      <c r="Q145">
        <f t="shared" si="2"/>
        <v>4</v>
      </c>
    </row>
    <row r="146" spans="1:17" x14ac:dyDescent="0.25">
      <c r="A146">
        <v>11</v>
      </c>
      <c r="B146" t="s">
        <v>16</v>
      </c>
      <c r="C146">
        <v>2</v>
      </c>
      <c r="D146" t="s">
        <v>106</v>
      </c>
      <c r="E146" t="s">
        <v>22</v>
      </c>
      <c r="F146" t="s">
        <v>78</v>
      </c>
      <c r="G146">
        <v>1</v>
      </c>
      <c r="H146">
        <v>1</v>
      </c>
      <c r="I146">
        <v>1</v>
      </c>
      <c r="J146" s="2">
        <v>41513</v>
      </c>
      <c r="K146" s="3">
        <v>1</v>
      </c>
      <c r="L146" s="2" t="s">
        <v>24</v>
      </c>
      <c r="M146">
        <v>47</v>
      </c>
      <c r="N146">
        <v>16</v>
      </c>
      <c r="O146">
        <v>7</v>
      </c>
      <c r="P146">
        <v>3</v>
      </c>
      <c r="Q146">
        <f t="shared" si="2"/>
        <v>4</v>
      </c>
    </row>
    <row r="147" spans="1:17" x14ac:dyDescent="0.25">
      <c r="A147">
        <v>11</v>
      </c>
      <c r="B147" t="s">
        <v>16</v>
      </c>
      <c r="C147">
        <v>2</v>
      </c>
      <c r="D147" t="s">
        <v>106</v>
      </c>
      <c r="E147" t="s">
        <v>22</v>
      </c>
      <c r="F147" t="s">
        <v>218</v>
      </c>
      <c r="G147">
        <v>14</v>
      </c>
      <c r="H147">
        <v>14</v>
      </c>
      <c r="I147">
        <v>1</v>
      </c>
      <c r="J147" s="2">
        <v>41513</v>
      </c>
      <c r="K147" s="3">
        <v>1</v>
      </c>
      <c r="L147" s="2" t="s">
        <v>20</v>
      </c>
      <c r="M147">
        <v>47</v>
      </c>
      <c r="N147">
        <v>16</v>
      </c>
      <c r="O147">
        <v>7</v>
      </c>
      <c r="P147">
        <v>3</v>
      </c>
      <c r="Q147">
        <f t="shared" si="2"/>
        <v>4</v>
      </c>
    </row>
    <row r="148" spans="1:17" x14ac:dyDescent="0.25">
      <c r="A148">
        <v>11</v>
      </c>
      <c r="B148" t="s">
        <v>16</v>
      </c>
      <c r="C148">
        <v>2</v>
      </c>
      <c r="D148" t="s">
        <v>106</v>
      </c>
      <c r="E148" t="s">
        <v>22</v>
      </c>
      <c r="F148" t="s">
        <v>147</v>
      </c>
      <c r="G148">
        <v>1</v>
      </c>
      <c r="H148">
        <v>1</v>
      </c>
      <c r="I148">
        <v>1</v>
      </c>
      <c r="J148" s="2">
        <v>41513</v>
      </c>
      <c r="K148" s="3">
        <v>1</v>
      </c>
      <c r="L148" s="2" t="s">
        <v>24</v>
      </c>
      <c r="M148">
        <v>47</v>
      </c>
      <c r="N148">
        <v>16</v>
      </c>
      <c r="O148">
        <v>7</v>
      </c>
      <c r="P148">
        <v>3</v>
      </c>
      <c r="Q148">
        <f t="shared" si="2"/>
        <v>4</v>
      </c>
    </row>
    <row r="149" spans="1:17" x14ac:dyDescent="0.25">
      <c r="A149">
        <v>11</v>
      </c>
      <c r="B149" t="s">
        <v>16</v>
      </c>
      <c r="C149">
        <v>2</v>
      </c>
      <c r="D149" t="s">
        <v>106</v>
      </c>
      <c r="E149" t="s">
        <v>22</v>
      </c>
      <c r="F149" t="s">
        <v>178</v>
      </c>
      <c r="G149">
        <v>13</v>
      </c>
      <c r="H149">
        <v>0</v>
      </c>
      <c r="I149">
        <v>0</v>
      </c>
      <c r="J149" s="2">
        <v>41513</v>
      </c>
      <c r="K149" s="3">
        <v>1</v>
      </c>
      <c r="L149" s="2" t="s">
        <v>24</v>
      </c>
      <c r="M149">
        <v>47</v>
      </c>
      <c r="N149">
        <v>16</v>
      </c>
      <c r="O149">
        <v>7</v>
      </c>
      <c r="P149">
        <v>3</v>
      </c>
      <c r="Q149">
        <f t="shared" si="2"/>
        <v>4</v>
      </c>
    </row>
    <row r="150" spans="1:17" x14ac:dyDescent="0.25">
      <c r="A150">
        <v>11</v>
      </c>
      <c r="B150" t="s">
        <v>16</v>
      </c>
      <c r="C150">
        <v>2</v>
      </c>
      <c r="D150" t="s">
        <v>106</v>
      </c>
      <c r="E150" t="s">
        <v>22</v>
      </c>
      <c r="F150" t="s">
        <v>235</v>
      </c>
      <c r="G150">
        <v>14</v>
      </c>
      <c r="H150">
        <v>0</v>
      </c>
      <c r="I150">
        <v>0</v>
      </c>
      <c r="J150" s="2">
        <v>41513</v>
      </c>
      <c r="K150" s="3">
        <v>0</v>
      </c>
      <c r="L150" s="2" t="s">
        <v>24</v>
      </c>
      <c r="M150">
        <v>47</v>
      </c>
      <c r="N150">
        <v>16</v>
      </c>
      <c r="O150">
        <v>7</v>
      </c>
      <c r="P150">
        <v>3</v>
      </c>
      <c r="Q150">
        <f t="shared" si="2"/>
        <v>4</v>
      </c>
    </row>
    <row r="151" spans="1:17" x14ac:dyDescent="0.25">
      <c r="A151">
        <v>11</v>
      </c>
      <c r="B151" t="s">
        <v>16</v>
      </c>
      <c r="C151">
        <v>2</v>
      </c>
      <c r="D151" t="s">
        <v>106</v>
      </c>
      <c r="E151" t="s">
        <v>22</v>
      </c>
      <c r="F151" t="s">
        <v>233</v>
      </c>
      <c r="G151">
        <v>3</v>
      </c>
      <c r="H151">
        <v>0</v>
      </c>
      <c r="I151">
        <v>0</v>
      </c>
      <c r="J151" s="2">
        <v>41513</v>
      </c>
      <c r="K151" s="3">
        <v>0</v>
      </c>
      <c r="L151" s="2" t="s">
        <v>24</v>
      </c>
      <c r="M151">
        <v>47</v>
      </c>
      <c r="N151">
        <v>16</v>
      </c>
      <c r="O151">
        <v>7</v>
      </c>
      <c r="P151">
        <v>3</v>
      </c>
      <c r="Q151">
        <f t="shared" si="2"/>
        <v>4</v>
      </c>
    </row>
    <row r="152" spans="1:17" x14ac:dyDescent="0.25">
      <c r="A152">
        <v>11</v>
      </c>
      <c r="B152" t="s">
        <v>16</v>
      </c>
      <c r="C152">
        <v>2</v>
      </c>
      <c r="D152" t="s">
        <v>106</v>
      </c>
      <c r="E152" t="s">
        <v>22</v>
      </c>
      <c r="F152" t="s">
        <v>174</v>
      </c>
      <c r="G152">
        <v>1</v>
      </c>
      <c r="H152">
        <v>0</v>
      </c>
      <c r="I152">
        <v>0</v>
      </c>
      <c r="J152" s="2">
        <v>41513</v>
      </c>
      <c r="K152" s="3">
        <v>0</v>
      </c>
      <c r="L152" s="2" t="s">
        <v>114</v>
      </c>
      <c r="M152">
        <v>47</v>
      </c>
      <c r="N152">
        <v>16</v>
      </c>
      <c r="O152">
        <v>7</v>
      </c>
      <c r="P152">
        <v>3</v>
      </c>
      <c r="Q152">
        <f t="shared" si="2"/>
        <v>4</v>
      </c>
    </row>
    <row r="153" spans="1:17" x14ac:dyDescent="0.25">
      <c r="A153">
        <v>11</v>
      </c>
      <c r="B153" t="s">
        <v>16</v>
      </c>
      <c r="C153">
        <v>2</v>
      </c>
      <c r="D153" t="s">
        <v>17</v>
      </c>
      <c r="E153" t="s">
        <v>18</v>
      </c>
      <c r="F153" t="s">
        <v>23</v>
      </c>
      <c r="G153">
        <v>1</v>
      </c>
      <c r="H153">
        <v>1</v>
      </c>
      <c r="I153">
        <v>1</v>
      </c>
      <c r="J153" s="2">
        <v>41513</v>
      </c>
      <c r="K153" s="3">
        <v>1</v>
      </c>
      <c r="L153" t="s">
        <v>24</v>
      </c>
      <c r="M153">
        <v>46</v>
      </c>
      <c r="N153">
        <v>20</v>
      </c>
      <c r="O153">
        <v>9</v>
      </c>
      <c r="P153">
        <v>4</v>
      </c>
      <c r="Q153">
        <f t="shared" si="2"/>
        <v>5</v>
      </c>
    </row>
    <row r="154" spans="1:17" x14ac:dyDescent="0.25">
      <c r="A154">
        <v>11</v>
      </c>
      <c r="B154" t="s">
        <v>16</v>
      </c>
      <c r="C154">
        <v>2</v>
      </c>
      <c r="D154" t="s">
        <v>17</v>
      </c>
      <c r="E154" t="s">
        <v>18</v>
      </c>
      <c r="F154" t="s">
        <v>78</v>
      </c>
      <c r="G154">
        <v>1</v>
      </c>
      <c r="H154">
        <v>1</v>
      </c>
      <c r="I154">
        <v>1</v>
      </c>
      <c r="J154" s="2">
        <v>41513</v>
      </c>
      <c r="K154" s="3">
        <v>1</v>
      </c>
      <c r="L154" s="2" t="s">
        <v>24</v>
      </c>
      <c r="M154">
        <v>46</v>
      </c>
      <c r="N154">
        <v>20</v>
      </c>
      <c r="O154">
        <v>9</v>
      </c>
      <c r="P154">
        <v>4</v>
      </c>
      <c r="Q154">
        <f t="shared" si="2"/>
        <v>5</v>
      </c>
    </row>
    <row r="155" spans="1:17" x14ac:dyDescent="0.25">
      <c r="A155">
        <v>11</v>
      </c>
      <c r="B155" t="s">
        <v>16</v>
      </c>
      <c r="C155">
        <v>2</v>
      </c>
      <c r="D155" t="s">
        <v>17</v>
      </c>
      <c r="E155" t="s">
        <v>18</v>
      </c>
      <c r="F155" t="s">
        <v>218</v>
      </c>
      <c r="G155">
        <v>15</v>
      </c>
      <c r="H155">
        <v>15</v>
      </c>
      <c r="I155">
        <v>1</v>
      </c>
      <c r="J155" s="2">
        <v>41513</v>
      </c>
      <c r="K155" s="3">
        <v>1</v>
      </c>
      <c r="L155" s="2" t="s">
        <v>20</v>
      </c>
      <c r="M155">
        <v>46</v>
      </c>
      <c r="N155">
        <v>20</v>
      </c>
      <c r="O155">
        <v>9</v>
      </c>
      <c r="P155">
        <v>4</v>
      </c>
      <c r="Q155">
        <f t="shared" si="2"/>
        <v>5</v>
      </c>
    </row>
    <row r="156" spans="1:17" x14ac:dyDescent="0.25">
      <c r="A156">
        <v>11</v>
      </c>
      <c r="B156" t="s">
        <v>16</v>
      </c>
      <c r="C156">
        <v>2</v>
      </c>
      <c r="D156" t="s">
        <v>17</v>
      </c>
      <c r="E156" t="s">
        <v>18</v>
      </c>
      <c r="F156" t="s">
        <v>142</v>
      </c>
      <c r="G156">
        <v>3</v>
      </c>
      <c r="H156">
        <v>3</v>
      </c>
      <c r="I156">
        <v>1</v>
      </c>
      <c r="J156" s="2">
        <v>41513</v>
      </c>
      <c r="K156" s="3">
        <v>1</v>
      </c>
      <c r="L156" s="2" t="s">
        <v>24</v>
      </c>
      <c r="M156">
        <v>46</v>
      </c>
      <c r="N156">
        <v>20</v>
      </c>
      <c r="O156">
        <v>9</v>
      </c>
      <c r="P156">
        <v>4</v>
      </c>
      <c r="Q156">
        <f t="shared" si="2"/>
        <v>5</v>
      </c>
    </row>
    <row r="157" spans="1:17" x14ac:dyDescent="0.25">
      <c r="A157">
        <v>11</v>
      </c>
      <c r="B157" t="s">
        <v>16</v>
      </c>
      <c r="C157">
        <v>2</v>
      </c>
      <c r="D157" t="s">
        <v>17</v>
      </c>
      <c r="E157" t="s">
        <v>18</v>
      </c>
      <c r="F157" t="s">
        <v>156</v>
      </c>
      <c r="G157">
        <v>2</v>
      </c>
      <c r="H157">
        <v>0</v>
      </c>
      <c r="I157">
        <v>0</v>
      </c>
      <c r="J157" s="2">
        <v>41513</v>
      </c>
      <c r="K157" s="3">
        <v>1</v>
      </c>
      <c r="L157" s="2" t="s">
        <v>24</v>
      </c>
      <c r="M157">
        <v>46</v>
      </c>
      <c r="N157">
        <v>20</v>
      </c>
      <c r="O157">
        <v>9</v>
      </c>
      <c r="P157">
        <v>4</v>
      </c>
      <c r="Q157">
        <f t="shared" si="2"/>
        <v>5</v>
      </c>
    </row>
    <row r="158" spans="1:17" x14ac:dyDescent="0.25">
      <c r="A158">
        <v>11</v>
      </c>
      <c r="B158" t="s">
        <v>16</v>
      </c>
      <c r="C158">
        <v>2</v>
      </c>
      <c r="D158" t="s">
        <v>17</v>
      </c>
      <c r="E158" t="s">
        <v>18</v>
      </c>
      <c r="F158" t="s">
        <v>169</v>
      </c>
      <c r="G158">
        <v>1</v>
      </c>
      <c r="H158">
        <v>0</v>
      </c>
      <c r="I158">
        <v>0</v>
      </c>
      <c r="J158" s="2">
        <v>41513</v>
      </c>
      <c r="K158" s="3">
        <v>1</v>
      </c>
      <c r="L158" s="2" t="s">
        <v>24</v>
      </c>
      <c r="M158">
        <v>46</v>
      </c>
      <c r="N158">
        <v>20</v>
      </c>
      <c r="O158">
        <v>9</v>
      </c>
      <c r="P158">
        <v>4</v>
      </c>
      <c r="Q158">
        <f t="shared" si="2"/>
        <v>5</v>
      </c>
    </row>
    <row r="159" spans="1:17" x14ac:dyDescent="0.25">
      <c r="A159">
        <v>11</v>
      </c>
      <c r="B159" t="s">
        <v>16</v>
      </c>
      <c r="C159">
        <v>2</v>
      </c>
      <c r="D159" t="s">
        <v>17</v>
      </c>
      <c r="E159" t="s">
        <v>18</v>
      </c>
      <c r="F159" t="s">
        <v>178</v>
      </c>
      <c r="G159">
        <v>19</v>
      </c>
      <c r="H159">
        <v>0</v>
      </c>
      <c r="I159">
        <v>0</v>
      </c>
      <c r="J159" s="2">
        <v>41513</v>
      </c>
      <c r="K159" s="3">
        <v>1</v>
      </c>
      <c r="L159" s="2" t="s">
        <v>24</v>
      </c>
      <c r="M159">
        <v>46</v>
      </c>
      <c r="N159">
        <v>20</v>
      </c>
      <c r="O159">
        <v>9</v>
      </c>
      <c r="P159">
        <v>4</v>
      </c>
      <c r="Q159">
        <f t="shared" si="2"/>
        <v>5</v>
      </c>
    </row>
    <row r="160" spans="1:17" x14ac:dyDescent="0.25">
      <c r="A160">
        <v>11</v>
      </c>
      <c r="B160" t="s">
        <v>16</v>
      </c>
      <c r="C160">
        <v>2</v>
      </c>
      <c r="D160" t="s">
        <v>17</v>
      </c>
      <c r="E160" t="s">
        <v>18</v>
      </c>
      <c r="F160" t="s">
        <v>181</v>
      </c>
      <c r="G160">
        <v>1</v>
      </c>
      <c r="H160">
        <v>0</v>
      </c>
      <c r="I160">
        <v>0</v>
      </c>
      <c r="J160" s="2">
        <v>41513</v>
      </c>
      <c r="K160" s="3">
        <v>1</v>
      </c>
      <c r="L160" s="2" t="s">
        <v>24</v>
      </c>
      <c r="M160">
        <v>46</v>
      </c>
      <c r="N160">
        <v>20</v>
      </c>
      <c r="O160">
        <v>9</v>
      </c>
      <c r="P160">
        <v>4</v>
      </c>
      <c r="Q160">
        <f t="shared" si="2"/>
        <v>5</v>
      </c>
    </row>
    <row r="161" spans="1:17" x14ac:dyDescent="0.25">
      <c r="A161">
        <v>11</v>
      </c>
      <c r="B161" t="s">
        <v>16</v>
      </c>
      <c r="C161">
        <v>2</v>
      </c>
      <c r="D161" t="s">
        <v>17</v>
      </c>
      <c r="E161" t="s">
        <v>18</v>
      </c>
      <c r="F161" t="s">
        <v>233</v>
      </c>
      <c r="G161">
        <v>3</v>
      </c>
      <c r="H161">
        <v>0</v>
      </c>
      <c r="I161">
        <v>0</v>
      </c>
      <c r="J161" s="2">
        <v>41513</v>
      </c>
      <c r="K161" s="3">
        <v>0</v>
      </c>
      <c r="L161" s="2" t="s">
        <v>24</v>
      </c>
      <c r="M161">
        <v>46</v>
      </c>
      <c r="N161">
        <v>20</v>
      </c>
      <c r="O161">
        <v>9</v>
      </c>
      <c r="P161">
        <v>4</v>
      </c>
      <c r="Q161">
        <f t="shared" si="2"/>
        <v>5</v>
      </c>
    </row>
    <row r="162" spans="1:17" x14ac:dyDescent="0.25">
      <c r="A162">
        <v>11</v>
      </c>
      <c r="B162" t="s">
        <v>16</v>
      </c>
      <c r="C162">
        <v>3</v>
      </c>
      <c r="D162" t="s">
        <v>86</v>
      </c>
      <c r="E162" t="s">
        <v>22</v>
      </c>
      <c r="F162" t="s">
        <v>238</v>
      </c>
      <c r="G162">
        <v>1</v>
      </c>
      <c r="H162">
        <v>0</v>
      </c>
      <c r="I162">
        <v>0</v>
      </c>
      <c r="J162" s="2">
        <v>41513</v>
      </c>
      <c r="K162" s="3">
        <v>1</v>
      </c>
      <c r="L162" s="2" t="s">
        <v>24</v>
      </c>
      <c r="M162">
        <v>24</v>
      </c>
      <c r="N162">
        <v>15</v>
      </c>
      <c r="O162">
        <v>5</v>
      </c>
      <c r="P162">
        <v>2</v>
      </c>
      <c r="Q162">
        <f t="shared" si="2"/>
        <v>3</v>
      </c>
    </row>
    <row r="163" spans="1:17" x14ac:dyDescent="0.25">
      <c r="A163">
        <v>11</v>
      </c>
      <c r="B163" t="s">
        <v>16</v>
      </c>
      <c r="C163">
        <v>3</v>
      </c>
      <c r="D163" t="s">
        <v>86</v>
      </c>
      <c r="E163" t="s">
        <v>22</v>
      </c>
      <c r="F163" t="s">
        <v>78</v>
      </c>
      <c r="G163">
        <v>3</v>
      </c>
      <c r="H163">
        <v>3</v>
      </c>
      <c r="I163">
        <v>1</v>
      </c>
      <c r="J163" s="2">
        <v>41513</v>
      </c>
      <c r="K163" s="3">
        <v>1</v>
      </c>
      <c r="L163" s="2" t="s">
        <v>24</v>
      </c>
      <c r="M163">
        <v>24</v>
      </c>
      <c r="N163">
        <v>15</v>
      </c>
      <c r="O163">
        <v>5</v>
      </c>
      <c r="P163">
        <v>2</v>
      </c>
      <c r="Q163">
        <f t="shared" si="2"/>
        <v>3</v>
      </c>
    </row>
    <row r="164" spans="1:17" x14ac:dyDescent="0.25">
      <c r="A164">
        <v>11</v>
      </c>
      <c r="B164" t="s">
        <v>16</v>
      </c>
      <c r="C164">
        <v>3</v>
      </c>
      <c r="D164" t="s">
        <v>86</v>
      </c>
      <c r="E164" t="s">
        <v>22</v>
      </c>
      <c r="F164" t="s">
        <v>218</v>
      </c>
      <c r="G164">
        <v>12</v>
      </c>
      <c r="H164">
        <v>12</v>
      </c>
      <c r="I164">
        <v>1</v>
      </c>
      <c r="J164" s="2">
        <v>41513</v>
      </c>
      <c r="K164" s="3">
        <v>1</v>
      </c>
      <c r="L164" s="2" t="s">
        <v>20</v>
      </c>
      <c r="M164">
        <v>24</v>
      </c>
      <c r="N164">
        <v>15</v>
      </c>
      <c r="O164">
        <v>5</v>
      </c>
      <c r="P164">
        <v>2</v>
      </c>
      <c r="Q164">
        <f t="shared" si="2"/>
        <v>3</v>
      </c>
    </row>
    <row r="165" spans="1:17" x14ac:dyDescent="0.25">
      <c r="A165">
        <v>11</v>
      </c>
      <c r="B165" t="s">
        <v>16</v>
      </c>
      <c r="C165">
        <v>3</v>
      </c>
      <c r="D165" t="s">
        <v>86</v>
      </c>
      <c r="E165" t="s">
        <v>22</v>
      </c>
      <c r="F165" t="s">
        <v>156</v>
      </c>
      <c r="G165">
        <v>7</v>
      </c>
      <c r="H165">
        <v>0</v>
      </c>
      <c r="I165">
        <v>0</v>
      </c>
      <c r="J165" s="2">
        <v>41513</v>
      </c>
      <c r="K165" s="3">
        <v>1</v>
      </c>
      <c r="L165" s="2" t="s">
        <v>24</v>
      </c>
      <c r="M165">
        <v>24</v>
      </c>
      <c r="N165">
        <v>15</v>
      </c>
      <c r="O165">
        <v>5</v>
      </c>
      <c r="P165">
        <v>2</v>
      </c>
      <c r="Q165">
        <f t="shared" si="2"/>
        <v>3</v>
      </c>
    </row>
    <row r="166" spans="1:17" x14ac:dyDescent="0.25">
      <c r="A166">
        <v>11</v>
      </c>
      <c r="B166" t="s">
        <v>16</v>
      </c>
      <c r="C166">
        <v>3</v>
      </c>
      <c r="D166" t="s">
        <v>86</v>
      </c>
      <c r="E166" t="s">
        <v>22</v>
      </c>
      <c r="F166" t="s">
        <v>233</v>
      </c>
      <c r="G166">
        <v>1</v>
      </c>
      <c r="H166">
        <v>0</v>
      </c>
      <c r="I166">
        <v>0</v>
      </c>
      <c r="J166" s="2">
        <v>41513</v>
      </c>
      <c r="K166" s="3">
        <v>0</v>
      </c>
      <c r="L166" s="2" t="s">
        <v>24</v>
      </c>
      <c r="M166">
        <v>24</v>
      </c>
      <c r="N166">
        <v>15</v>
      </c>
      <c r="O166">
        <v>5</v>
      </c>
      <c r="P166">
        <v>2</v>
      </c>
      <c r="Q166">
        <f t="shared" si="2"/>
        <v>3</v>
      </c>
    </row>
    <row r="167" spans="1:17" x14ac:dyDescent="0.25">
      <c r="A167">
        <v>11</v>
      </c>
      <c r="B167" t="s">
        <v>16</v>
      </c>
      <c r="C167">
        <v>3</v>
      </c>
      <c r="D167" t="s">
        <v>28</v>
      </c>
      <c r="E167" t="s">
        <v>18</v>
      </c>
      <c r="F167" t="s">
        <v>23</v>
      </c>
      <c r="G167">
        <v>3</v>
      </c>
      <c r="H167">
        <v>3</v>
      </c>
      <c r="I167">
        <v>1</v>
      </c>
      <c r="J167" s="2">
        <v>41513</v>
      </c>
      <c r="K167" s="3">
        <v>1</v>
      </c>
      <c r="L167" t="s">
        <v>24</v>
      </c>
      <c r="M167">
        <v>17</v>
      </c>
      <c r="N167">
        <v>14</v>
      </c>
      <c r="O167">
        <v>5</v>
      </c>
      <c r="P167">
        <v>3</v>
      </c>
      <c r="Q167">
        <f t="shared" si="2"/>
        <v>2</v>
      </c>
    </row>
    <row r="168" spans="1:17" x14ac:dyDescent="0.25">
      <c r="A168">
        <v>11</v>
      </c>
      <c r="B168" t="s">
        <v>16</v>
      </c>
      <c r="C168">
        <v>3</v>
      </c>
      <c r="D168" t="s">
        <v>28</v>
      </c>
      <c r="E168" t="s">
        <v>18</v>
      </c>
      <c r="F168" t="s">
        <v>78</v>
      </c>
      <c r="G168">
        <v>1</v>
      </c>
      <c r="H168">
        <v>1</v>
      </c>
      <c r="I168">
        <v>1</v>
      </c>
      <c r="J168" s="2">
        <v>41513</v>
      </c>
      <c r="K168" s="3">
        <v>1</v>
      </c>
      <c r="L168" s="2" t="s">
        <v>24</v>
      </c>
      <c r="M168">
        <v>17</v>
      </c>
      <c r="N168">
        <v>14</v>
      </c>
      <c r="O168">
        <v>5</v>
      </c>
      <c r="P168">
        <v>3</v>
      </c>
      <c r="Q168">
        <f t="shared" si="2"/>
        <v>2</v>
      </c>
    </row>
    <row r="169" spans="1:17" x14ac:dyDescent="0.25">
      <c r="A169">
        <v>11</v>
      </c>
      <c r="B169" t="s">
        <v>16</v>
      </c>
      <c r="C169">
        <v>3</v>
      </c>
      <c r="D169" t="s">
        <v>28</v>
      </c>
      <c r="E169" t="s">
        <v>18</v>
      </c>
      <c r="F169" t="s">
        <v>218</v>
      </c>
      <c r="G169">
        <v>10</v>
      </c>
      <c r="H169">
        <v>10</v>
      </c>
      <c r="I169">
        <v>1</v>
      </c>
      <c r="J169" s="2">
        <v>41513</v>
      </c>
      <c r="K169" s="3">
        <v>1</v>
      </c>
      <c r="L169" s="2" t="s">
        <v>20</v>
      </c>
      <c r="M169">
        <v>17</v>
      </c>
      <c r="N169">
        <v>14</v>
      </c>
      <c r="O169">
        <v>5</v>
      </c>
      <c r="P169">
        <v>3</v>
      </c>
      <c r="Q169">
        <f t="shared" si="2"/>
        <v>2</v>
      </c>
    </row>
    <row r="170" spans="1:17" x14ac:dyDescent="0.25">
      <c r="A170">
        <v>11</v>
      </c>
      <c r="B170" t="s">
        <v>16</v>
      </c>
      <c r="C170">
        <v>3</v>
      </c>
      <c r="D170" t="s">
        <v>28</v>
      </c>
      <c r="E170" t="s">
        <v>18</v>
      </c>
      <c r="F170" t="s">
        <v>156</v>
      </c>
      <c r="G170">
        <v>2</v>
      </c>
      <c r="H170">
        <v>0</v>
      </c>
      <c r="I170">
        <v>0</v>
      </c>
      <c r="J170" s="2">
        <v>41513</v>
      </c>
      <c r="K170" s="3">
        <v>1</v>
      </c>
      <c r="L170" s="2" t="s">
        <v>24</v>
      </c>
      <c r="M170">
        <v>17</v>
      </c>
      <c r="N170">
        <v>14</v>
      </c>
      <c r="O170">
        <v>5</v>
      </c>
      <c r="P170">
        <v>3</v>
      </c>
      <c r="Q170">
        <f t="shared" si="2"/>
        <v>2</v>
      </c>
    </row>
    <row r="171" spans="1:17" x14ac:dyDescent="0.25">
      <c r="A171">
        <v>11</v>
      </c>
      <c r="B171" t="s">
        <v>16</v>
      </c>
      <c r="C171">
        <v>3</v>
      </c>
      <c r="D171" t="s">
        <v>28</v>
      </c>
      <c r="E171" t="s">
        <v>18</v>
      </c>
      <c r="F171" t="s">
        <v>178</v>
      </c>
      <c r="G171">
        <v>1</v>
      </c>
      <c r="H171">
        <v>0</v>
      </c>
      <c r="I171">
        <v>0</v>
      </c>
      <c r="J171" s="2">
        <v>41513</v>
      </c>
      <c r="K171" s="3">
        <v>1</v>
      </c>
      <c r="L171" s="2" t="s">
        <v>24</v>
      </c>
      <c r="M171">
        <v>17</v>
      </c>
      <c r="N171">
        <v>14</v>
      </c>
      <c r="O171">
        <v>5</v>
      </c>
      <c r="P171">
        <v>3</v>
      </c>
      <c r="Q171">
        <f t="shared" si="2"/>
        <v>2</v>
      </c>
    </row>
    <row r="172" spans="1:17" x14ac:dyDescent="0.25">
      <c r="A172">
        <v>11</v>
      </c>
      <c r="B172" t="s">
        <v>16</v>
      </c>
      <c r="C172">
        <v>4</v>
      </c>
      <c r="D172" t="s">
        <v>87</v>
      </c>
      <c r="E172" t="s">
        <v>22</v>
      </c>
      <c r="F172" t="s">
        <v>78</v>
      </c>
      <c r="G172">
        <v>3</v>
      </c>
      <c r="H172">
        <v>3</v>
      </c>
      <c r="I172">
        <v>1</v>
      </c>
      <c r="J172" s="2">
        <v>41513</v>
      </c>
      <c r="K172" s="3">
        <v>1</v>
      </c>
      <c r="L172" s="2" t="s">
        <v>24</v>
      </c>
      <c r="M172">
        <v>86</v>
      </c>
      <c r="N172">
        <v>14</v>
      </c>
      <c r="O172">
        <v>5</v>
      </c>
      <c r="P172">
        <v>4</v>
      </c>
      <c r="Q172">
        <f t="shared" si="2"/>
        <v>1</v>
      </c>
    </row>
    <row r="173" spans="1:17" x14ac:dyDescent="0.25">
      <c r="A173">
        <v>11</v>
      </c>
      <c r="B173" t="s">
        <v>16</v>
      </c>
      <c r="C173">
        <v>4</v>
      </c>
      <c r="D173" t="s">
        <v>87</v>
      </c>
      <c r="E173" t="s">
        <v>22</v>
      </c>
      <c r="F173" t="s">
        <v>218</v>
      </c>
      <c r="G173">
        <v>9</v>
      </c>
      <c r="H173">
        <v>9</v>
      </c>
      <c r="I173">
        <v>1</v>
      </c>
      <c r="J173" s="2">
        <v>41513</v>
      </c>
      <c r="K173" s="3">
        <v>1</v>
      </c>
      <c r="L173" s="2" t="s">
        <v>20</v>
      </c>
      <c r="M173">
        <v>86</v>
      </c>
      <c r="N173">
        <v>14</v>
      </c>
      <c r="O173">
        <v>5</v>
      </c>
      <c r="P173">
        <v>4</v>
      </c>
      <c r="Q173">
        <f t="shared" si="2"/>
        <v>1</v>
      </c>
    </row>
    <row r="174" spans="1:17" x14ac:dyDescent="0.25">
      <c r="A174">
        <v>11</v>
      </c>
      <c r="B174" t="s">
        <v>16</v>
      </c>
      <c r="C174">
        <v>4</v>
      </c>
      <c r="D174" t="s">
        <v>87</v>
      </c>
      <c r="E174" t="s">
        <v>22</v>
      </c>
      <c r="F174" t="s">
        <v>142</v>
      </c>
      <c r="G174">
        <v>1</v>
      </c>
      <c r="H174">
        <v>1</v>
      </c>
      <c r="I174">
        <v>1</v>
      </c>
      <c r="J174" s="2">
        <v>41513</v>
      </c>
      <c r="K174" s="3">
        <v>1</v>
      </c>
      <c r="L174" s="2" t="s">
        <v>24</v>
      </c>
      <c r="M174">
        <v>86</v>
      </c>
      <c r="N174">
        <v>14</v>
      </c>
      <c r="O174">
        <v>5</v>
      </c>
      <c r="P174">
        <v>4</v>
      </c>
      <c r="Q174">
        <f t="shared" si="2"/>
        <v>1</v>
      </c>
    </row>
    <row r="175" spans="1:17" x14ac:dyDescent="0.25">
      <c r="A175">
        <v>11</v>
      </c>
      <c r="B175" t="s">
        <v>16</v>
      </c>
      <c r="C175">
        <v>4</v>
      </c>
      <c r="D175" t="s">
        <v>87</v>
      </c>
      <c r="E175" t="s">
        <v>22</v>
      </c>
      <c r="F175" t="s">
        <v>156</v>
      </c>
      <c r="G175">
        <v>72</v>
      </c>
      <c r="H175">
        <v>0</v>
      </c>
      <c r="I175">
        <v>0</v>
      </c>
      <c r="J175" s="2">
        <v>41513</v>
      </c>
      <c r="K175" s="3">
        <v>1</v>
      </c>
      <c r="L175" s="2" t="s">
        <v>24</v>
      </c>
      <c r="M175">
        <v>86</v>
      </c>
      <c r="N175">
        <v>14</v>
      </c>
      <c r="O175">
        <v>5</v>
      </c>
      <c r="P175">
        <v>4</v>
      </c>
      <c r="Q175">
        <f t="shared" si="2"/>
        <v>1</v>
      </c>
    </row>
    <row r="176" spans="1:17" x14ac:dyDescent="0.25">
      <c r="A176">
        <v>11</v>
      </c>
      <c r="B176" t="s">
        <v>16</v>
      </c>
      <c r="C176">
        <v>4</v>
      </c>
      <c r="D176" t="s">
        <v>87</v>
      </c>
      <c r="E176" t="s">
        <v>22</v>
      </c>
      <c r="F176" t="s">
        <v>179</v>
      </c>
      <c r="G176">
        <v>1</v>
      </c>
      <c r="H176">
        <v>1</v>
      </c>
      <c r="I176">
        <v>1</v>
      </c>
      <c r="J176" s="2">
        <v>41513</v>
      </c>
      <c r="K176" s="3">
        <v>1</v>
      </c>
      <c r="L176" s="2" t="s">
        <v>24</v>
      </c>
      <c r="M176">
        <v>86</v>
      </c>
      <c r="N176">
        <v>14</v>
      </c>
      <c r="O176">
        <v>5</v>
      </c>
      <c r="P176">
        <v>4</v>
      </c>
      <c r="Q176">
        <f t="shared" si="2"/>
        <v>1</v>
      </c>
    </row>
    <row r="177" spans="1:17" x14ac:dyDescent="0.25">
      <c r="A177">
        <v>11</v>
      </c>
      <c r="B177" t="s">
        <v>16</v>
      </c>
      <c r="C177">
        <v>4</v>
      </c>
      <c r="D177" t="s">
        <v>88</v>
      </c>
      <c r="E177" t="s">
        <v>18</v>
      </c>
      <c r="F177" t="s">
        <v>78</v>
      </c>
      <c r="G177">
        <v>1</v>
      </c>
      <c r="H177">
        <v>1</v>
      </c>
      <c r="I177">
        <v>1</v>
      </c>
      <c r="J177" s="2">
        <v>41513</v>
      </c>
      <c r="K177" s="3">
        <v>1</v>
      </c>
      <c r="L177" s="2" t="s">
        <v>24</v>
      </c>
      <c r="M177">
        <v>28</v>
      </c>
      <c r="N177">
        <v>1</v>
      </c>
      <c r="O177">
        <v>4</v>
      </c>
      <c r="P177">
        <v>1</v>
      </c>
      <c r="Q177">
        <f t="shared" si="2"/>
        <v>3</v>
      </c>
    </row>
    <row r="178" spans="1:17" x14ac:dyDescent="0.25">
      <c r="A178">
        <v>11</v>
      </c>
      <c r="B178" t="s">
        <v>16</v>
      </c>
      <c r="C178">
        <v>4</v>
      </c>
      <c r="D178" t="s">
        <v>88</v>
      </c>
      <c r="E178" t="s">
        <v>18</v>
      </c>
      <c r="F178" t="s">
        <v>156</v>
      </c>
      <c r="G178">
        <v>24</v>
      </c>
      <c r="H178">
        <v>0</v>
      </c>
      <c r="I178">
        <v>0</v>
      </c>
      <c r="J178" s="2">
        <v>41513</v>
      </c>
      <c r="K178" s="3">
        <v>1</v>
      </c>
      <c r="L178" s="2" t="s">
        <v>24</v>
      </c>
      <c r="M178">
        <v>28</v>
      </c>
      <c r="N178">
        <v>1</v>
      </c>
      <c r="O178">
        <v>4</v>
      </c>
      <c r="P178">
        <v>1</v>
      </c>
      <c r="Q178">
        <f t="shared" si="2"/>
        <v>3</v>
      </c>
    </row>
    <row r="179" spans="1:17" x14ac:dyDescent="0.25">
      <c r="A179">
        <v>11</v>
      </c>
      <c r="B179" t="s">
        <v>16</v>
      </c>
      <c r="C179">
        <v>4</v>
      </c>
      <c r="D179" t="s">
        <v>88</v>
      </c>
      <c r="E179" t="s">
        <v>18</v>
      </c>
      <c r="F179" t="s">
        <v>181</v>
      </c>
      <c r="G179">
        <v>1</v>
      </c>
      <c r="H179">
        <v>0</v>
      </c>
      <c r="I179">
        <v>0</v>
      </c>
      <c r="J179" s="2">
        <v>41513</v>
      </c>
      <c r="K179" s="3">
        <v>1</v>
      </c>
      <c r="L179" s="2" t="s">
        <v>24</v>
      </c>
      <c r="M179">
        <v>28</v>
      </c>
      <c r="N179">
        <v>1</v>
      </c>
      <c r="O179">
        <v>4</v>
      </c>
      <c r="P179">
        <v>1</v>
      </c>
      <c r="Q179">
        <f t="shared" si="2"/>
        <v>3</v>
      </c>
    </row>
    <row r="180" spans="1:17" x14ac:dyDescent="0.25">
      <c r="A180">
        <v>11</v>
      </c>
      <c r="B180" t="s">
        <v>16</v>
      </c>
      <c r="C180">
        <v>4</v>
      </c>
      <c r="D180" t="s">
        <v>88</v>
      </c>
      <c r="E180" t="s">
        <v>18</v>
      </c>
      <c r="F180" t="s">
        <v>233</v>
      </c>
      <c r="G180">
        <v>2</v>
      </c>
      <c r="H180">
        <v>0</v>
      </c>
      <c r="I180">
        <v>0</v>
      </c>
      <c r="J180" s="2">
        <v>41513</v>
      </c>
      <c r="K180" s="3">
        <v>0</v>
      </c>
      <c r="L180" s="2" t="s">
        <v>24</v>
      </c>
      <c r="M180">
        <v>28</v>
      </c>
      <c r="N180">
        <v>1</v>
      </c>
      <c r="O180">
        <v>4</v>
      </c>
      <c r="P180">
        <v>1</v>
      </c>
      <c r="Q180">
        <f t="shared" si="2"/>
        <v>3</v>
      </c>
    </row>
    <row r="181" spans="1:17" x14ac:dyDescent="0.25">
      <c r="A181">
        <v>11</v>
      </c>
      <c r="B181" t="s">
        <v>16</v>
      </c>
      <c r="C181">
        <v>5</v>
      </c>
      <c r="D181" t="s">
        <v>89</v>
      </c>
      <c r="E181" t="s">
        <v>22</v>
      </c>
      <c r="F181" t="s">
        <v>142</v>
      </c>
      <c r="G181">
        <v>1</v>
      </c>
      <c r="H181">
        <v>1</v>
      </c>
      <c r="I181">
        <v>1</v>
      </c>
      <c r="J181" s="2">
        <v>41513</v>
      </c>
      <c r="K181" s="3">
        <v>1</v>
      </c>
      <c r="L181" s="2" t="s">
        <v>24</v>
      </c>
      <c r="M181">
        <v>33</v>
      </c>
      <c r="N181">
        <v>1</v>
      </c>
      <c r="O181">
        <v>4</v>
      </c>
      <c r="P181">
        <v>1</v>
      </c>
      <c r="Q181">
        <f t="shared" si="2"/>
        <v>3</v>
      </c>
    </row>
    <row r="182" spans="1:17" x14ac:dyDescent="0.25">
      <c r="A182">
        <v>11</v>
      </c>
      <c r="B182" t="s">
        <v>16</v>
      </c>
      <c r="C182">
        <v>5</v>
      </c>
      <c r="D182" t="s">
        <v>89</v>
      </c>
      <c r="E182" t="s">
        <v>22</v>
      </c>
      <c r="F182" t="s">
        <v>156</v>
      </c>
      <c r="G182">
        <v>27</v>
      </c>
      <c r="H182">
        <v>0</v>
      </c>
      <c r="I182">
        <v>0</v>
      </c>
      <c r="J182" s="2">
        <v>41513</v>
      </c>
      <c r="K182" s="3">
        <v>1</v>
      </c>
      <c r="L182" s="2" t="s">
        <v>24</v>
      </c>
      <c r="M182">
        <v>33</v>
      </c>
      <c r="N182">
        <v>1</v>
      </c>
      <c r="O182">
        <v>4</v>
      </c>
      <c r="P182">
        <v>1</v>
      </c>
      <c r="Q182">
        <f t="shared" si="2"/>
        <v>3</v>
      </c>
    </row>
    <row r="183" spans="1:17" x14ac:dyDescent="0.25">
      <c r="A183">
        <v>11</v>
      </c>
      <c r="B183" t="s">
        <v>16</v>
      </c>
      <c r="C183">
        <v>5</v>
      </c>
      <c r="D183" t="s">
        <v>89</v>
      </c>
      <c r="E183" t="s">
        <v>22</v>
      </c>
      <c r="F183" t="s">
        <v>181</v>
      </c>
      <c r="G183">
        <v>1</v>
      </c>
      <c r="H183">
        <v>0</v>
      </c>
      <c r="I183">
        <v>0</v>
      </c>
      <c r="J183" s="2">
        <v>41513</v>
      </c>
      <c r="K183" s="3">
        <v>1</v>
      </c>
      <c r="L183" s="2" t="s">
        <v>24</v>
      </c>
      <c r="M183">
        <v>33</v>
      </c>
      <c r="N183">
        <v>1</v>
      </c>
      <c r="O183">
        <v>4</v>
      </c>
      <c r="P183">
        <v>1</v>
      </c>
      <c r="Q183">
        <f t="shared" si="2"/>
        <v>3</v>
      </c>
    </row>
    <row r="184" spans="1:17" x14ac:dyDescent="0.25">
      <c r="A184">
        <v>11</v>
      </c>
      <c r="B184" t="s">
        <v>16</v>
      </c>
      <c r="C184">
        <v>5</v>
      </c>
      <c r="D184" t="s">
        <v>89</v>
      </c>
      <c r="E184" t="s">
        <v>22</v>
      </c>
      <c r="F184" t="s">
        <v>232</v>
      </c>
      <c r="G184">
        <v>4</v>
      </c>
      <c r="H184">
        <v>0</v>
      </c>
      <c r="I184">
        <v>0</v>
      </c>
      <c r="J184" s="2">
        <v>41513</v>
      </c>
      <c r="K184" s="3">
        <v>0</v>
      </c>
      <c r="L184" s="2" t="s">
        <v>232</v>
      </c>
      <c r="M184">
        <v>33</v>
      </c>
      <c r="N184">
        <v>1</v>
      </c>
      <c r="O184">
        <v>4</v>
      </c>
      <c r="P184">
        <v>1</v>
      </c>
      <c r="Q184">
        <f t="shared" si="2"/>
        <v>3</v>
      </c>
    </row>
    <row r="185" spans="1:17" x14ac:dyDescent="0.25">
      <c r="A185">
        <v>11</v>
      </c>
      <c r="B185" t="s">
        <v>16</v>
      </c>
      <c r="C185">
        <v>5</v>
      </c>
      <c r="D185" t="s">
        <v>90</v>
      </c>
      <c r="E185" t="s">
        <v>18</v>
      </c>
      <c r="F185" t="s">
        <v>78</v>
      </c>
      <c r="G185">
        <v>1</v>
      </c>
      <c r="H185">
        <v>1</v>
      </c>
      <c r="I185">
        <v>1</v>
      </c>
      <c r="J185" s="2">
        <v>41513</v>
      </c>
      <c r="K185" s="3">
        <v>1</v>
      </c>
      <c r="L185" s="2" t="s">
        <v>24</v>
      </c>
      <c r="M185">
        <v>23</v>
      </c>
      <c r="N185">
        <v>5</v>
      </c>
      <c r="O185">
        <v>6</v>
      </c>
      <c r="P185">
        <v>3</v>
      </c>
      <c r="Q185">
        <f t="shared" si="2"/>
        <v>3</v>
      </c>
    </row>
    <row r="186" spans="1:17" x14ac:dyDescent="0.25">
      <c r="A186">
        <v>11</v>
      </c>
      <c r="B186" t="s">
        <v>16</v>
      </c>
      <c r="C186">
        <v>5</v>
      </c>
      <c r="D186" t="s">
        <v>90</v>
      </c>
      <c r="E186" t="s">
        <v>18</v>
      </c>
      <c r="F186" t="s">
        <v>147</v>
      </c>
      <c r="G186">
        <v>3</v>
      </c>
      <c r="H186">
        <v>3</v>
      </c>
      <c r="I186">
        <v>1</v>
      </c>
      <c r="J186" s="2">
        <v>41513</v>
      </c>
      <c r="K186" s="3">
        <v>1</v>
      </c>
      <c r="L186" s="2" t="s">
        <v>24</v>
      </c>
      <c r="M186">
        <v>23</v>
      </c>
      <c r="N186">
        <v>5</v>
      </c>
      <c r="O186">
        <v>6</v>
      </c>
      <c r="P186">
        <v>3</v>
      </c>
      <c r="Q186">
        <f t="shared" si="2"/>
        <v>3</v>
      </c>
    </row>
    <row r="187" spans="1:17" x14ac:dyDescent="0.25">
      <c r="A187">
        <v>11</v>
      </c>
      <c r="B187" t="s">
        <v>16</v>
      </c>
      <c r="C187">
        <v>5</v>
      </c>
      <c r="D187" t="s">
        <v>90</v>
      </c>
      <c r="E187" t="s">
        <v>18</v>
      </c>
      <c r="F187" t="s">
        <v>156</v>
      </c>
      <c r="G187">
        <v>9</v>
      </c>
      <c r="H187">
        <v>0</v>
      </c>
      <c r="I187">
        <v>0</v>
      </c>
      <c r="J187" s="2">
        <v>41513</v>
      </c>
      <c r="K187" s="3">
        <v>1</v>
      </c>
      <c r="L187" s="2" t="s">
        <v>24</v>
      </c>
      <c r="M187">
        <v>23</v>
      </c>
      <c r="N187">
        <v>5</v>
      </c>
      <c r="O187">
        <v>6</v>
      </c>
      <c r="P187">
        <v>3</v>
      </c>
      <c r="Q187">
        <f t="shared" si="2"/>
        <v>3</v>
      </c>
    </row>
    <row r="188" spans="1:17" x14ac:dyDescent="0.25">
      <c r="A188">
        <v>11</v>
      </c>
      <c r="B188" t="s">
        <v>16</v>
      </c>
      <c r="C188">
        <v>5</v>
      </c>
      <c r="D188" t="s">
        <v>90</v>
      </c>
      <c r="E188" t="s">
        <v>18</v>
      </c>
      <c r="F188" t="s">
        <v>179</v>
      </c>
      <c r="G188">
        <v>1</v>
      </c>
      <c r="H188">
        <v>1</v>
      </c>
      <c r="I188">
        <v>1</v>
      </c>
      <c r="J188" s="2">
        <v>41513</v>
      </c>
      <c r="K188" s="3">
        <v>1</v>
      </c>
      <c r="L188" s="2" t="s">
        <v>24</v>
      </c>
      <c r="M188">
        <v>23</v>
      </c>
      <c r="N188">
        <v>5</v>
      </c>
      <c r="O188">
        <v>6</v>
      </c>
      <c r="P188">
        <v>3</v>
      </c>
      <c r="Q188">
        <f t="shared" si="2"/>
        <v>3</v>
      </c>
    </row>
    <row r="189" spans="1:17" x14ac:dyDescent="0.25">
      <c r="A189">
        <v>11</v>
      </c>
      <c r="B189" t="s">
        <v>16</v>
      </c>
      <c r="C189">
        <v>5</v>
      </c>
      <c r="D189" t="s">
        <v>90</v>
      </c>
      <c r="E189" t="s">
        <v>18</v>
      </c>
      <c r="F189" t="s">
        <v>233</v>
      </c>
      <c r="G189">
        <v>6</v>
      </c>
      <c r="H189">
        <v>0</v>
      </c>
      <c r="I189">
        <v>0</v>
      </c>
      <c r="J189" s="2">
        <v>41513</v>
      </c>
      <c r="K189" s="3">
        <v>0</v>
      </c>
      <c r="L189" s="2" t="s">
        <v>24</v>
      </c>
      <c r="M189">
        <v>23</v>
      </c>
      <c r="N189">
        <v>5</v>
      </c>
      <c r="O189">
        <v>6</v>
      </c>
      <c r="P189">
        <v>3</v>
      </c>
      <c r="Q189">
        <f t="shared" si="2"/>
        <v>3</v>
      </c>
    </row>
    <row r="190" spans="1:17" x14ac:dyDescent="0.25">
      <c r="A190">
        <v>11</v>
      </c>
      <c r="B190" t="s">
        <v>16</v>
      </c>
      <c r="C190">
        <v>5</v>
      </c>
      <c r="D190" t="s">
        <v>90</v>
      </c>
      <c r="E190" t="s">
        <v>18</v>
      </c>
      <c r="F190" t="s">
        <v>232</v>
      </c>
      <c r="G190">
        <v>3</v>
      </c>
      <c r="H190">
        <v>0</v>
      </c>
      <c r="I190">
        <v>0</v>
      </c>
      <c r="J190" s="2">
        <v>41513</v>
      </c>
      <c r="K190" s="3">
        <v>0</v>
      </c>
      <c r="L190" s="2" t="s">
        <v>232</v>
      </c>
      <c r="M190">
        <v>23</v>
      </c>
      <c r="N190">
        <v>5</v>
      </c>
      <c r="O190">
        <v>6</v>
      </c>
      <c r="P190">
        <v>3</v>
      </c>
      <c r="Q190">
        <f t="shared" si="2"/>
        <v>3</v>
      </c>
    </row>
    <row r="191" spans="1:17" x14ac:dyDescent="0.25">
      <c r="A191">
        <v>11</v>
      </c>
      <c r="B191" t="s">
        <v>29</v>
      </c>
      <c r="C191">
        <v>1</v>
      </c>
      <c r="D191" t="s">
        <v>107</v>
      </c>
      <c r="E191" t="s">
        <v>22</v>
      </c>
      <c r="F191" t="s">
        <v>78</v>
      </c>
      <c r="G191">
        <v>3</v>
      </c>
      <c r="H191">
        <v>3</v>
      </c>
      <c r="I191">
        <v>1</v>
      </c>
      <c r="J191" s="2">
        <v>41513</v>
      </c>
      <c r="K191" s="3">
        <v>1</v>
      </c>
      <c r="L191" s="2" t="s">
        <v>24</v>
      </c>
      <c r="M191">
        <v>52</v>
      </c>
      <c r="N191">
        <v>38</v>
      </c>
      <c r="O191">
        <v>10</v>
      </c>
      <c r="P191">
        <v>5</v>
      </c>
      <c r="Q191">
        <f t="shared" si="2"/>
        <v>5</v>
      </c>
    </row>
    <row r="192" spans="1:17" x14ac:dyDescent="0.25">
      <c r="A192">
        <v>11</v>
      </c>
      <c r="B192" t="s">
        <v>29</v>
      </c>
      <c r="C192">
        <v>1</v>
      </c>
      <c r="D192" t="s">
        <v>107</v>
      </c>
      <c r="E192" t="s">
        <v>22</v>
      </c>
      <c r="F192" t="s">
        <v>218</v>
      </c>
      <c r="G192">
        <v>5</v>
      </c>
      <c r="H192">
        <v>5</v>
      </c>
      <c r="I192">
        <v>1</v>
      </c>
      <c r="J192" s="2">
        <v>41513</v>
      </c>
      <c r="K192" s="3">
        <v>1</v>
      </c>
      <c r="L192" s="2" t="s">
        <v>20</v>
      </c>
      <c r="M192">
        <v>52</v>
      </c>
      <c r="N192">
        <v>38</v>
      </c>
      <c r="O192">
        <v>10</v>
      </c>
      <c r="P192">
        <v>5</v>
      </c>
      <c r="Q192">
        <f t="shared" si="2"/>
        <v>5</v>
      </c>
    </row>
    <row r="193" spans="1:17" x14ac:dyDescent="0.25">
      <c r="A193">
        <v>11</v>
      </c>
      <c r="B193" t="s">
        <v>29</v>
      </c>
      <c r="C193">
        <v>1</v>
      </c>
      <c r="D193" t="s">
        <v>107</v>
      </c>
      <c r="E193" t="s">
        <v>22</v>
      </c>
      <c r="F193" t="s">
        <v>142</v>
      </c>
      <c r="G193">
        <v>4</v>
      </c>
      <c r="H193">
        <v>4</v>
      </c>
      <c r="I193">
        <v>1</v>
      </c>
      <c r="J193" s="2">
        <v>41513</v>
      </c>
      <c r="K193" s="3">
        <v>1</v>
      </c>
      <c r="L193" s="2" t="s">
        <v>24</v>
      </c>
      <c r="M193">
        <v>52</v>
      </c>
      <c r="N193">
        <v>38</v>
      </c>
      <c r="O193">
        <v>10</v>
      </c>
      <c r="P193">
        <v>5</v>
      </c>
      <c r="Q193">
        <f t="shared" si="2"/>
        <v>5</v>
      </c>
    </row>
    <row r="194" spans="1:17" x14ac:dyDescent="0.25">
      <c r="A194">
        <v>11</v>
      </c>
      <c r="B194" t="s">
        <v>29</v>
      </c>
      <c r="C194">
        <v>1</v>
      </c>
      <c r="D194" t="s">
        <v>107</v>
      </c>
      <c r="E194" t="s">
        <v>22</v>
      </c>
      <c r="F194" t="s">
        <v>164</v>
      </c>
      <c r="G194">
        <v>10</v>
      </c>
      <c r="H194">
        <v>10</v>
      </c>
      <c r="I194">
        <v>1</v>
      </c>
      <c r="J194" s="2">
        <v>41513</v>
      </c>
      <c r="K194" s="3">
        <v>1</v>
      </c>
      <c r="L194" s="2" t="s">
        <v>20</v>
      </c>
      <c r="M194">
        <v>52</v>
      </c>
      <c r="N194">
        <v>38</v>
      </c>
      <c r="O194">
        <v>10</v>
      </c>
      <c r="P194">
        <v>5</v>
      </c>
      <c r="Q194">
        <f t="shared" ref="Q194:Q257" si="3">O194-P194</f>
        <v>5</v>
      </c>
    </row>
    <row r="195" spans="1:17" x14ac:dyDescent="0.25">
      <c r="A195">
        <v>11</v>
      </c>
      <c r="B195" t="s">
        <v>29</v>
      </c>
      <c r="C195">
        <v>1</v>
      </c>
      <c r="D195" t="s">
        <v>107</v>
      </c>
      <c r="E195" t="s">
        <v>22</v>
      </c>
      <c r="F195" t="s">
        <v>231</v>
      </c>
      <c r="G195">
        <v>5</v>
      </c>
      <c r="H195">
        <v>0</v>
      </c>
      <c r="I195">
        <v>0</v>
      </c>
      <c r="J195" s="2">
        <v>41513</v>
      </c>
      <c r="K195" s="3">
        <v>1</v>
      </c>
      <c r="L195" s="2" t="s">
        <v>24</v>
      </c>
      <c r="M195">
        <v>52</v>
      </c>
      <c r="N195">
        <v>38</v>
      </c>
      <c r="O195">
        <v>10</v>
      </c>
      <c r="P195">
        <v>5</v>
      </c>
      <c r="Q195">
        <f t="shared" si="3"/>
        <v>5</v>
      </c>
    </row>
    <row r="196" spans="1:17" x14ac:dyDescent="0.25">
      <c r="A196">
        <v>11</v>
      </c>
      <c r="B196" t="s">
        <v>29</v>
      </c>
      <c r="C196">
        <v>1</v>
      </c>
      <c r="D196" t="s">
        <v>107</v>
      </c>
      <c r="E196" t="s">
        <v>22</v>
      </c>
      <c r="F196" t="s">
        <v>177</v>
      </c>
      <c r="G196">
        <v>3</v>
      </c>
      <c r="H196">
        <v>0</v>
      </c>
      <c r="I196">
        <v>0</v>
      </c>
      <c r="J196" s="2">
        <v>41513</v>
      </c>
      <c r="K196" s="3">
        <v>1</v>
      </c>
      <c r="L196" s="2" t="s">
        <v>24</v>
      </c>
      <c r="M196">
        <v>52</v>
      </c>
      <c r="N196">
        <v>38</v>
      </c>
      <c r="O196">
        <v>10</v>
      </c>
      <c r="P196">
        <v>5</v>
      </c>
      <c r="Q196">
        <f t="shared" si="3"/>
        <v>5</v>
      </c>
    </row>
    <row r="197" spans="1:17" x14ac:dyDescent="0.25">
      <c r="A197">
        <v>11</v>
      </c>
      <c r="B197" t="s">
        <v>29</v>
      </c>
      <c r="C197">
        <v>1</v>
      </c>
      <c r="D197" t="s">
        <v>107</v>
      </c>
      <c r="E197" t="s">
        <v>22</v>
      </c>
      <c r="F197" t="s">
        <v>180</v>
      </c>
      <c r="G197">
        <v>16</v>
      </c>
      <c r="H197">
        <v>16</v>
      </c>
      <c r="I197">
        <v>1</v>
      </c>
      <c r="J197" s="2">
        <v>41513</v>
      </c>
      <c r="K197" s="3">
        <v>1</v>
      </c>
      <c r="L197" s="2" t="s">
        <v>20</v>
      </c>
      <c r="M197">
        <v>52</v>
      </c>
      <c r="N197">
        <v>38</v>
      </c>
      <c r="O197">
        <v>10</v>
      </c>
      <c r="P197">
        <v>5</v>
      </c>
      <c r="Q197">
        <f t="shared" si="3"/>
        <v>5</v>
      </c>
    </row>
    <row r="198" spans="1:17" x14ac:dyDescent="0.25">
      <c r="A198">
        <v>11</v>
      </c>
      <c r="B198" t="s">
        <v>29</v>
      </c>
      <c r="C198">
        <v>1</v>
      </c>
      <c r="D198" t="s">
        <v>107</v>
      </c>
      <c r="E198" t="s">
        <v>22</v>
      </c>
      <c r="F198" t="s">
        <v>181</v>
      </c>
      <c r="G198">
        <v>1</v>
      </c>
      <c r="H198">
        <v>0</v>
      </c>
      <c r="I198">
        <v>0</v>
      </c>
      <c r="J198" s="2">
        <v>41513</v>
      </c>
      <c r="K198" s="3">
        <v>1</v>
      </c>
      <c r="L198" s="2" t="s">
        <v>24</v>
      </c>
      <c r="M198">
        <v>52</v>
      </c>
      <c r="N198">
        <v>38</v>
      </c>
      <c r="O198">
        <v>10</v>
      </c>
      <c r="P198">
        <v>5</v>
      </c>
      <c r="Q198">
        <f t="shared" si="3"/>
        <v>5</v>
      </c>
    </row>
    <row r="199" spans="1:17" x14ac:dyDescent="0.25">
      <c r="A199">
        <v>11</v>
      </c>
      <c r="B199" t="s">
        <v>29</v>
      </c>
      <c r="C199">
        <v>1</v>
      </c>
      <c r="D199" t="s">
        <v>107</v>
      </c>
      <c r="E199" t="s">
        <v>22</v>
      </c>
      <c r="F199" t="s">
        <v>235</v>
      </c>
      <c r="G199">
        <v>4</v>
      </c>
      <c r="H199">
        <v>0</v>
      </c>
      <c r="I199">
        <v>0</v>
      </c>
      <c r="J199" s="2">
        <v>41513</v>
      </c>
      <c r="K199" s="3">
        <v>0</v>
      </c>
      <c r="L199" s="2" t="s">
        <v>24</v>
      </c>
      <c r="M199">
        <v>52</v>
      </c>
      <c r="N199">
        <v>38</v>
      </c>
      <c r="O199">
        <v>10</v>
      </c>
      <c r="P199">
        <v>5</v>
      </c>
      <c r="Q199">
        <f t="shared" si="3"/>
        <v>5</v>
      </c>
    </row>
    <row r="200" spans="1:17" x14ac:dyDescent="0.25">
      <c r="A200">
        <v>11</v>
      </c>
      <c r="B200" t="s">
        <v>29</v>
      </c>
      <c r="C200">
        <v>1</v>
      </c>
      <c r="D200" t="s">
        <v>107</v>
      </c>
      <c r="E200" t="s">
        <v>22</v>
      </c>
      <c r="F200" t="s">
        <v>233</v>
      </c>
      <c r="G200">
        <v>1</v>
      </c>
      <c r="H200">
        <v>0</v>
      </c>
      <c r="I200">
        <v>0</v>
      </c>
      <c r="J200" s="2">
        <v>41513</v>
      </c>
      <c r="K200" s="3">
        <v>0</v>
      </c>
      <c r="L200" s="2" t="s">
        <v>24</v>
      </c>
      <c r="M200">
        <v>52</v>
      </c>
      <c r="N200">
        <v>38</v>
      </c>
      <c r="O200">
        <v>10</v>
      </c>
      <c r="P200">
        <v>5</v>
      </c>
      <c r="Q200">
        <f t="shared" si="3"/>
        <v>5</v>
      </c>
    </row>
    <row r="201" spans="1:17" x14ac:dyDescent="0.25">
      <c r="A201">
        <v>11</v>
      </c>
      <c r="B201" t="s">
        <v>29</v>
      </c>
      <c r="C201">
        <v>1</v>
      </c>
      <c r="D201" t="s">
        <v>61</v>
      </c>
      <c r="E201" t="s">
        <v>18</v>
      </c>
      <c r="F201" t="s">
        <v>238</v>
      </c>
      <c r="G201">
        <v>1</v>
      </c>
      <c r="H201">
        <v>0</v>
      </c>
      <c r="I201">
        <v>0</v>
      </c>
      <c r="J201" s="2">
        <v>41513</v>
      </c>
      <c r="K201" s="3">
        <v>1</v>
      </c>
      <c r="L201" s="2" t="s">
        <v>24</v>
      </c>
      <c r="M201">
        <v>33</v>
      </c>
      <c r="N201">
        <v>28</v>
      </c>
      <c r="O201">
        <v>9</v>
      </c>
      <c r="P201">
        <v>5</v>
      </c>
      <c r="Q201">
        <f t="shared" si="3"/>
        <v>4</v>
      </c>
    </row>
    <row r="202" spans="1:17" x14ac:dyDescent="0.25">
      <c r="A202">
        <v>11</v>
      </c>
      <c r="B202" t="s">
        <v>29</v>
      </c>
      <c r="C202">
        <v>1</v>
      </c>
      <c r="D202" t="s">
        <v>61</v>
      </c>
      <c r="E202" t="s">
        <v>18</v>
      </c>
      <c r="F202" t="s">
        <v>78</v>
      </c>
      <c r="G202">
        <v>1</v>
      </c>
      <c r="H202">
        <v>1</v>
      </c>
      <c r="I202">
        <v>1</v>
      </c>
      <c r="J202" s="2">
        <v>41513</v>
      </c>
      <c r="K202" s="3">
        <v>1</v>
      </c>
      <c r="L202" s="2" t="s">
        <v>24</v>
      </c>
      <c r="M202">
        <v>33</v>
      </c>
      <c r="N202">
        <v>28</v>
      </c>
      <c r="O202">
        <v>9</v>
      </c>
      <c r="P202">
        <v>5</v>
      </c>
      <c r="Q202">
        <f t="shared" si="3"/>
        <v>4</v>
      </c>
    </row>
    <row r="203" spans="1:17" x14ac:dyDescent="0.25">
      <c r="A203">
        <v>11</v>
      </c>
      <c r="B203" t="s">
        <v>29</v>
      </c>
      <c r="C203">
        <v>1</v>
      </c>
      <c r="D203" t="s">
        <v>61</v>
      </c>
      <c r="E203" t="s">
        <v>18</v>
      </c>
      <c r="F203" t="s">
        <v>218</v>
      </c>
      <c r="G203">
        <v>3</v>
      </c>
      <c r="H203">
        <v>3</v>
      </c>
      <c r="I203">
        <v>1</v>
      </c>
      <c r="J203" s="2">
        <v>41513</v>
      </c>
      <c r="K203" s="3">
        <v>1</v>
      </c>
      <c r="L203" s="2" t="s">
        <v>20</v>
      </c>
      <c r="M203">
        <v>33</v>
      </c>
      <c r="N203">
        <v>28</v>
      </c>
      <c r="O203">
        <v>9</v>
      </c>
      <c r="P203">
        <v>5</v>
      </c>
      <c r="Q203">
        <f t="shared" si="3"/>
        <v>4</v>
      </c>
    </row>
    <row r="204" spans="1:17" x14ac:dyDescent="0.25">
      <c r="A204">
        <v>11</v>
      </c>
      <c r="B204" t="s">
        <v>29</v>
      </c>
      <c r="C204">
        <v>1</v>
      </c>
      <c r="D204" t="s">
        <v>61</v>
      </c>
      <c r="E204" t="s">
        <v>18</v>
      </c>
      <c r="F204" t="s">
        <v>142</v>
      </c>
      <c r="G204">
        <v>1</v>
      </c>
      <c r="H204">
        <v>1</v>
      </c>
      <c r="I204">
        <v>1</v>
      </c>
      <c r="J204" s="2">
        <v>41513</v>
      </c>
      <c r="K204" s="3">
        <v>1</v>
      </c>
      <c r="L204" s="2" t="s">
        <v>24</v>
      </c>
      <c r="M204">
        <v>33</v>
      </c>
      <c r="N204">
        <v>28</v>
      </c>
      <c r="O204">
        <v>9</v>
      </c>
      <c r="P204">
        <v>5</v>
      </c>
      <c r="Q204">
        <f t="shared" si="3"/>
        <v>4</v>
      </c>
    </row>
    <row r="205" spans="1:17" x14ac:dyDescent="0.25">
      <c r="A205">
        <v>11</v>
      </c>
      <c r="B205" t="s">
        <v>29</v>
      </c>
      <c r="C205">
        <v>1</v>
      </c>
      <c r="D205" t="s">
        <v>61</v>
      </c>
      <c r="E205" t="s">
        <v>18</v>
      </c>
      <c r="F205" t="s">
        <v>146</v>
      </c>
      <c r="G205">
        <v>1</v>
      </c>
      <c r="H205">
        <v>0</v>
      </c>
      <c r="I205">
        <v>0</v>
      </c>
      <c r="J205" s="2">
        <v>41513</v>
      </c>
      <c r="K205" s="3">
        <v>1</v>
      </c>
      <c r="L205" s="2" t="s">
        <v>24</v>
      </c>
      <c r="M205">
        <v>33</v>
      </c>
      <c r="N205">
        <v>28</v>
      </c>
      <c r="O205">
        <v>9</v>
      </c>
      <c r="P205">
        <v>5</v>
      </c>
      <c r="Q205">
        <f t="shared" si="3"/>
        <v>4</v>
      </c>
    </row>
    <row r="206" spans="1:17" x14ac:dyDescent="0.25">
      <c r="A206">
        <v>11</v>
      </c>
      <c r="B206" t="s">
        <v>29</v>
      </c>
      <c r="C206">
        <v>1</v>
      </c>
      <c r="D206" t="s">
        <v>61</v>
      </c>
      <c r="E206" t="s">
        <v>18</v>
      </c>
      <c r="F206" t="s">
        <v>164</v>
      </c>
      <c r="G206">
        <v>10</v>
      </c>
      <c r="H206">
        <v>10</v>
      </c>
      <c r="I206">
        <v>1</v>
      </c>
      <c r="J206" s="2">
        <v>41513</v>
      </c>
      <c r="K206" s="3">
        <v>1</v>
      </c>
      <c r="L206" s="2" t="s">
        <v>20</v>
      </c>
      <c r="M206">
        <v>33</v>
      </c>
      <c r="N206">
        <v>28</v>
      </c>
      <c r="O206">
        <v>9</v>
      </c>
      <c r="P206">
        <v>5</v>
      </c>
      <c r="Q206">
        <f t="shared" si="3"/>
        <v>4</v>
      </c>
    </row>
    <row r="207" spans="1:17" x14ac:dyDescent="0.25">
      <c r="A207">
        <v>11</v>
      </c>
      <c r="B207" t="s">
        <v>29</v>
      </c>
      <c r="C207">
        <v>1</v>
      </c>
      <c r="D207" t="s">
        <v>61</v>
      </c>
      <c r="E207" t="s">
        <v>18</v>
      </c>
      <c r="F207" t="s">
        <v>231</v>
      </c>
      <c r="G207">
        <v>1</v>
      </c>
      <c r="H207">
        <v>0</v>
      </c>
      <c r="I207">
        <v>0</v>
      </c>
      <c r="J207" s="2">
        <v>41513</v>
      </c>
      <c r="K207" s="3">
        <v>1</v>
      </c>
      <c r="L207" s="2" t="s">
        <v>24</v>
      </c>
      <c r="M207">
        <v>33</v>
      </c>
      <c r="N207">
        <v>28</v>
      </c>
      <c r="O207">
        <v>9</v>
      </c>
      <c r="P207">
        <v>5</v>
      </c>
      <c r="Q207">
        <f t="shared" si="3"/>
        <v>4</v>
      </c>
    </row>
    <row r="208" spans="1:17" x14ac:dyDescent="0.25">
      <c r="A208">
        <v>11</v>
      </c>
      <c r="B208" t="s">
        <v>29</v>
      </c>
      <c r="C208">
        <v>1</v>
      </c>
      <c r="D208" t="s">
        <v>61</v>
      </c>
      <c r="E208" t="s">
        <v>18</v>
      </c>
      <c r="F208" t="s">
        <v>180</v>
      </c>
      <c r="G208">
        <v>13</v>
      </c>
      <c r="H208">
        <v>13</v>
      </c>
      <c r="I208">
        <v>1</v>
      </c>
      <c r="J208" s="2">
        <v>41513</v>
      </c>
      <c r="K208" s="3">
        <v>1</v>
      </c>
      <c r="L208" s="2" t="s">
        <v>20</v>
      </c>
      <c r="M208">
        <v>33</v>
      </c>
      <c r="N208">
        <v>28</v>
      </c>
      <c r="O208">
        <v>9</v>
      </c>
      <c r="P208">
        <v>5</v>
      </c>
      <c r="Q208">
        <f t="shared" si="3"/>
        <v>4</v>
      </c>
    </row>
    <row r="209" spans="1:17" x14ac:dyDescent="0.25">
      <c r="A209">
        <v>11</v>
      </c>
      <c r="B209" t="s">
        <v>29</v>
      </c>
      <c r="C209">
        <v>1</v>
      </c>
      <c r="D209" t="s">
        <v>61</v>
      </c>
      <c r="E209" t="s">
        <v>18</v>
      </c>
      <c r="F209" t="s">
        <v>181</v>
      </c>
      <c r="G209">
        <v>2</v>
      </c>
      <c r="H209">
        <v>0</v>
      </c>
      <c r="I209">
        <v>0</v>
      </c>
      <c r="J209" s="2">
        <v>41513</v>
      </c>
      <c r="K209" s="3">
        <v>1</v>
      </c>
      <c r="L209" s="2" t="s">
        <v>24</v>
      </c>
      <c r="M209">
        <v>33</v>
      </c>
      <c r="N209">
        <v>28</v>
      </c>
      <c r="O209">
        <v>9</v>
      </c>
      <c r="P209">
        <v>5</v>
      </c>
      <c r="Q209">
        <f t="shared" si="3"/>
        <v>4</v>
      </c>
    </row>
    <row r="210" spans="1:17" x14ac:dyDescent="0.25">
      <c r="A210">
        <v>11</v>
      </c>
      <c r="B210" t="s">
        <v>29</v>
      </c>
      <c r="C210">
        <v>2</v>
      </c>
      <c r="D210" t="s">
        <v>30</v>
      </c>
      <c r="E210" t="s">
        <v>22</v>
      </c>
      <c r="F210" t="s">
        <v>23</v>
      </c>
      <c r="G210">
        <v>1</v>
      </c>
      <c r="H210">
        <v>1</v>
      </c>
      <c r="I210">
        <v>1</v>
      </c>
      <c r="J210" s="2">
        <v>41513</v>
      </c>
      <c r="K210" s="3">
        <v>1</v>
      </c>
      <c r="L210" t="s">
        <v>24</v>
      </c>
      <c r="M210">
        <v>34</v>
      </c>
      <c r="N210">
        <v>15</v>
      </c>
      <c r="O210">
        <v>12</v>
      </c>
      <c r="P210">
        <v>5</v>
      </c>
      <c r="Q210">
        <f t="shared" si="3"/>
        <v>7</v>
      </c>
    </row>
    <row r="211" spans="1:17" x14ac:dyDescent="0.25">
      <c r="A211">
        <v>11</v>
      </c>
      <c r="B211" t="s">
        <v>29</v>
      </c>
      <c r="C211">
        <v>2</v>
      </c>
      <c r="D211" t="s">
        <v>30</v>
      </c>
      <c r="E211" t="s">
        <v>22</v>
      </c>
      <c r="F211" t="s">
        <v>219</v>
      </c>
      <c r="G211">
        <v>1</v>
      </c>
      <c r="H211">
        <v>0</v>
      </c>
      <c r="I211">
        <v>0</v>
      </c>
      <c r="J211" s="2">
        <v>41513</v>
      </c>
      <c r="K211" s="3">
        <v>1</v>
      </c>
      <c r="L211" t="s">
        <v>24</v>
      </c>
      <c r="M211">
        <v>34</v>
      </c>
      <c r="N211">
        <v>15</v>
      </c>
      <c r="O211">
        <v>12</v>
      </c>
      <c r="P211">
        <v>5</v>
      </c>
      <c r="Q211">
        <f t="shared" si="3"/>
        <v>7</v>
      </c>
    </row>
    <row r="212" spans="1:17" x14ac:dyDescent="0.25">
      <c r="A212">
        <v>11</v>
      </c>
      <c r="B212" t="s">
        <v>29</v>
      </c>
      <c r="C212">
        <v>2</v>
      </c>
      <c r="D212" t="s">
        <v>30</v>
      </c>
      <c r="E212" t="s">
        <v>22</v>
      </c>
      <c r="F212" t="s">
        <v>78</v>
      </c>
      <c r="G212">
        <v>3</v>
      </c>
      <c r="H212">
        <v>3</v>
      </c>
      <c r="I212">
        <v>1</v>
      </c>
      <c r="J212" s="2">
        <v>41513</v>
      </c>
      <c r="K212" s="3">
        <v>1</v>
      </c>
      <c r="L212" s="2" t="s">
        <v>24</v>
      </c>
      <c r="M212">
        <v>34</v>
      </c>
      <c r="N212">
        <v>15</v>
      </c>
      <c r="O212">
        <v>12</v>
      </c>
      <c r="P212">
        <v>5</v>
      </c>
      <c r="Q212">
        <f t="shared" si="3"/>
        <v>7</v>
      </c>
    </row>
    <row r="213" spans="1:17" x14ac:dyDescent="0.25">
      <c r="A213">
        <v>11</v>
      </c>
      <c r="B213" t="s">
        <v>29</v>
      </c>
      <c r="C213">
        <v>2</v>
      </c>
      <c r="D213" t="s">
        <v>30</v>
      </c>
      <c r="E213" t="s">
        <v>22</v>
      </c>
      <c r="F213" t="s">
        <v>218</v>
      </c>
      <c r="G213">
        <v>5</v>
      </c>
      <c r="H213">
        <v>5</v>
      </c>
      <c r="I213">
        <v>1</v>
      </c>
      <c r="J213" s="2">
        <v>41513</v>
      </c>
      <c r="K213" s="3">
        <v>1</v>
      </c>
      <c r="L213" s="2" t="s">
        <v>20</v>
      </c>
      <c r="M213">
        <v>34</v>
      </c>
      <c r="N213">
        <v>15</v>
      </c>
      <c r="O213">
        <v>12</v>
      </c>
      <c r="P213">
        <v>5</v>
      </c>
      <c r="Q213">
        <f t="shared" si="3"/>
        <v>7</v>
      </c>
    </row>
    <row r="214" spans="1:17" x14ac:dyDescent="0.25">
      <c r="A214">
        <v>11</v>
      </c>
      <c r="B214" t="s">
        <v>29</v>
      </c>
      <c r="C214">
        <v>2</v>
      </c>
      <c r="D214" t="s">
        <v>30</v>
      </c>
      <c r="E214" t="s">
        <v>22</v>
      </c>
      <c r="F214" t="s">
        <v>226</v>
      </c>
      <c r="G214">
        <v>1</v>
      </c>
      <c r="H214">
        <v>0</v>
      </c>
      <c r="I214">
        <v>0</v>
      </c>
      <c r="J214" s="2">
        <v>41513</v>
      </c>
      <c r="K214" s="3">
        <v>1</v>
      </c>
      <c r="L214" s="2" t="s">
        <v>24</v>
      </c>
      <c r="M214">
        <v>34</v>
      </c>
      <c r="N214">
        <v>15</v>
      </c>
      <c r="O214">
        <v>12</v>
      </c>
      <c r="P214">
        <v>5</v>
      </c>
      <c r="Q214">
        <f t="shared" si="3"/>
        <v>7</v>
      </c>
    </row>
    <row r="215" spans="1:17" x14ac:dyDescent="0.25">
      <c r="A215">
        <v>11</v>
      </c>
      <c r="B215" t="s">
        <v>29</v>
      </c>
      <c r="C215">
        <v>2</v>
      </c>
      <c r="D215" t="s">
        <v>30</v>
      </c>
      <c r="E215" t="s">
        <v>22</v>
      </c>
      <c r="F215" t="s">
        <v>128</v>
      </c>
      <c r="G215">
        <v>1</v>
      </c>
      <c r="H215">
        <v>1</v>
      </c>
      <c r="I215">
        <v>1</v>
      </c>
      <c r="J215" s="2">
        <v>41513</v>
      </c>
      <c r="K215" s="3">
        <v>1</v>
      </c>
      <c r="L215" s="2" t="s">
        <v>24</v>
      </c>
      <c r="M215">
        <v>34</v>
      </c>
      <c r="N215">
        <v>15</v>
      </c>
      <c r="O215">
        <v>12</v>
      </c>
      <c r="P215">
        <v>5</v>
      </c>
      <c r="Q215">
        <f t="shared" si="3"/>
        <v>7</v>
      </c>
    </row>
    <row r="216" spans="1:17" x14ac:dyDescent="0.25">
      <c r="A216">
        <v>11</v>
      </c>
      <c r="B216" t="s">
        <v>29</v>
      </c>
      <c r="C216">
        <v>2</v>
      </c>
      <c r="D216" t="s">
        <v>30</v>
      </c>
      <c r="E216" t="s">
        <v>22</v>
      </c>
      <c r="F216" t="s">
        <v>156</v>
      </c>
      <c r="G216">
        <v>2</v>
      </c>
      <c r="H216">
        <v>0</v>
      </c>
      <c r="I216">
        <v>0</v>
      </c>
      <c r="J216" s="2">
        <v>41513</v>
      </c>
      <c r="K216" s="3">
        <v>1</v>
      </c>
      <c r="L216" s="2" t="s">
        <v>24</v>
      </c>
      <c r="M216">
        <v>34</v>
      </c>
      <c r="N216">
        <v>15</v>
      </c>
      <c r="O216">
        <v>12</v>
      </c>
      <c r="P216">
        <v>5</v>
      </c>
      <c r="Q216">
        <f t="shared" si="3"/>
        <v>7</v>
      </c>
    </row>
    <row r="217" spans="1:17" x14ac:dyDescent="0.25">
      <c r="A217">
        <v>11</v>
      </c>
      <c r="B217" t="s">
        <v>29</v>
      </c>
      <c r="C217">
        <v>2</v>
      </c>
      <c r="D217" t="s">
        <v>30</v>
      </c>
      <c r="E217" t="s">
        <v>22</v>
      </c>
      <c r="F217" t="s">
        <v>231</v>
      </c>
      <c r="G217">
        <v>1</v>
      </c>
      <c r="H217">
        <v>0</v>
      </c>
      <c r="I217">
        <v>0</v>
      </c>
      <c r="J217" s="2">
        <v>41513</v>
      </c>
      <c r="K217" s="3">
        <v>1</v>
      </c>
      <c r="L217" s="2" t="s">
        <v>24</v>
      </c>
      <c r="M217">
        <v>34</v>
      </c>
      <c r="N217">
        <v>15</v>
      </c>
      <c r="O217">
        <v>12</v>
      </c>
      <c r="P217">
        <v>5</v>
      </c>
      <c r="Q217">
        <f t="shared" si="3"/>
        <v>7</v>
      </c>
    </row>
    <row r="218" spans="1:17" x14ac:dyDescent="0.25">
      <c r="A218">
        <v>11</v>
      </c>
      <c r="B218" t="s">
        <v>29</v>
      </c>
      <c r="C218">
        <v>2</v>
      </c>
      <c r="D218" t="s">
        <v>30</v>
      </c>
      <c r="E218" t="s">
        <v>22</v>
      </c>
      <c r="F218" t="s">
        <v>178</v>
      </c>
      <c r="G218">
        <v>2</v>
      </c>
      <c r="H218">
        <v>0</v>
      </c>
      <c r="I218">
        <v>0</v>
      </c>
      <c r="J218" s="2">
        <v>41513</v>
      </c>
      <c r="K218" s="3">
        <v>1</v>
      </c>
      <c r="L218" s="2" t="s">
        <v>24</v>
      </c>
      <c r="M218">
        <v>34</v>
      </c>
      <c r="N218">
        <v>15</v>
      </c>
      <c r="O218">
        <v>12</v>
      </c>
      <c r="P218">
        <v>5</v>
      </c>
      <c r="Q218">
        <f t="shared" si="3"/>
        <v>7</v>
      </c>
    </row>
    <row r="219" spans="1:17" x14ac:dyDescent="0.25">
      <c r="A219">
        <v>11</v>
      </c>
      <c r="B219" t="s">
        <v>29</v>
      </c>
      <c r="C219">
        <v>2</v>
      </c>
      <c r="D219" t="s">
        <v>30</v>
      </c>
      <c r="E219" t="s">
        <v>22</v>
      </c>
      <c r="F219" t="s">
        <v>180</v>
      </c>
      <c r="G219">
        <v>5</v>
      </c>
      <c r="H219">
        <v>5</v>
      </c>
      <c r="I219">
        <v>1</v>
      </c>
      <c r="J219" s="2">
        <v>41513</v>
      </c>
      <c r="K219" s="3">
        <v>1</v>
      </c>
      <c r="L219" s="2" t="s">
        <v>20</v>
      </c>
      <c r="M219">
        <v>34</v>
      </c>
      <c r="N219">
        <v>15</v>
      </c>
      <c r="O219">
        <v>12</v>
      </c>
      <c r="P219">
        <v>5</v>
      </c>
      <c r="Q219">
        <f t="shared" si="3"/>
        <v>7</v>
      </c>
    </row>
    <row r="220" spans="1:17" x14ac:dyDescent="0.25">
      <c r="A220">
        <v>11</v>
      </c>
      <c r="B220" t="s">
        <v>29</v>
      </c>
      <c r="C220">
        <v>2</v>
      </c>
      <c r="D220" t="s">
        <v>30</v>
      </c>
      <c r="E220" t="s">
        <v>22</v>
      </c>
      <c r="F220" t="s">
        <v>235</v>
      </c>
      <c r="G220">
        <v>10</v>
      </c>
      <c r="H220">
        <v>0</v>
      </c>
      <c r="I220">
        <v>0</v>
      </c>
      <c r="J220" s="2">
        <v>41513</v>
      </c>
      <c r="K220" s="3">
        <v>0</v>
      </c>
      <c r="L220" s="2" t="s">
        <v>24</v>
      </c>
      <c r="M220">
        <v>34</v>
      </c>
      <c r="N220">
        <v>15</v>
      </c>
      <c r="O220">
        <v>12</v>
      </c>
      <c r="P220">
        <v>5</v>
      </c>
      <c r="Q220">
        <f t="shared" si="3"/>
        <v>7</v>
      </c>
    </row>
    <row r="221" spans="1:17" x14ac:dyDescent="0.25">
      <c r="A221">
        <v>11</v>
      </c>
      <c r="B221" t="s">
        <v>29</v>
      </c>
      <c r="C221">
        <v>2</v>
      </c>
      <c r="D221" t="s">
        <v>30</v>
      </c>
      <c r="E221" t="s">
        <v>22</v>
      </c>
      <c r="F221" t="s">
        <v>233</v>
      </c>
      <c r="G221">
        <v>2</v>
      </c>
      <c r="H221">
        <v>0</v>
      </c>
      <c r="I221">
        <v>0</v>
      </c>
      <c r="J221" s="2">
        <v>41513</v>
      </c>
      <c r="K221" s="3">
        <v>0</v>
      </c>
      <c r="L221" s="2" t="s">
        <v>24</v>
      </c>
      <c r="M221">
        <v>34</v>
      </c>
      <c r="N221">
        <v>15</v>
      </c>
      <c r="O221">
        <v>12</v>
      </c>
      <c r="P221">
        <v>5</v>
      </c>
      <c r="Q221">
        <f t="shared" si="3"/>
        <v>7</v>
      </c>
    </row>
    <row r="222" spans="1:17" x14ac:dyDescent="0.25">
      <c r="A222">
        <v>11</v>
      </c>
      <c r="B222" t="s">
        <v>29</v>
      </c>
      <c r="C222">
        <v>2</v>
      </c>
      <c r="D222" t="s">
        <v>31</v>
      </c>
      <c r="E222" t="s">
        <v>18</v>
      </c>
      <c r="F222" t="s">
        <v>23</v>
      </c>
      <c r="G222">
        <v>4</v>
      </c>
      <c r="H222">
        <v>4</v>
      </c>
      <c r="I222">
        <v>1</v>
      </c>
      <c r="J222" s="2">
        <v>41513</v>
      </c>
      <c r="K222" s="3">
        <v>1</v>
      </c>
      <c r="L222" t="s">
        <v>24</v>
      </c>
      <c r="M222">
        <v>37</v>
      </c>
      <c r="N222">
        <v>13</v>
      </c>
      <c r="O222">
        <v>9</v>
      </c>
      <c r="P222">
        <v>3</v>
      </c>
      <c r="Q222">
        <f t="shared" si="3"/>
        <v>6</v>
      </c>
    </row>
    <row r="223" spans="1:17" x14ac:dyDescent="0.25">
      <c r="A223">
        <v>11</v>
      </c>
      <c r="B223" t="s">
        <v>29</v>
      </c>
      <c r="C223">
        <v>2</v>
      </c>
      <c r="D223" t="s">
        <v>31</v>
      </c>
      <c r="E223" t="s">
        <v>18</v>
      </c>
      <c r="F223" t="s">
        <v>219</v>
      </c>
      <c r="G223">
        <v>6</v>
      </c>
      <c r="H223">
        <v>0</v>
      </c>
      <c r="I223">
        <v>0</v>
      </c>
      <c r="J223" s="2">
        <v>41513</v>
      </c>
      <c r="K223" s="3">
        <v>1</v>
      </c>
      <c r="L223" t="s">
        <v>24</v>
      </c>
      <c r="M223">
        <v>37</v>
      </c>
      <c r="N223">
        <v>13</v>
      </c>
      <c r="O223">
        <v>9</v>
      </c>
      <c r="P223">
        <v>3</v>
      </c>
      <c r="Q223">
        <f t="shared" si="3"/>
        <v>6</v>
      </c>
    </row>
    <row r="224" spans="1:17" x14ac:dyDescent="0.25">
      <c r="A224">
        <v>11</v>
      </c>
      <c r="B224" t="s">
        <v>29</v>
      </c>
      <c r="C224">
        <v>2</v>
      </c>
      <c r="D224" t="s">
        <v>31</v>
      </c>
      <c r="E224" t="s">
        <v>18</v>
      </c>
      <c r="F224" t="s">
        <v>218</v>
      </c>
      <c r="G224">
        <v>1</v>
      </c>
      <c r="H224">
        <v>1</v>
      </c>
      <c r="I224">
        <v>1</v>
      </c>
      <c r="J224" s="2">
        <v>41513</v>
      </c>
      <c r="K224" s="3">
        <v>1</v>
      </c>
      <c r="L224" s="2" t="s">
        <v>20</v>
      </c>
      <c r="M224">
        <v>37</v>
      </c>
      <c r="N224">
        <v>13</v>
      </c>
      <c r="O224">
        <v>9</v>
      </c>
      <c r="P224">
        <v>3</v>
      </c>
      <c r="Q224">
        <f t="shared" si="3"/>
        <v>6</v>
      </c>
    </row>
    <row r="225" spans="1:17" x14ac:dyDescent="0.25">
      <c r="A225">
        <v>11</v>
      </c>
      <c r="B225" t="s">
        <v>29</v>
      </c>
      <c r="C225">
        <v>2</v>
      </c>
      <c r="D225" t="s">
        <v>31</v>
      </c>
      <c r="E225" t="s">
        <v>18</v>
      </c>
      <c r="F225" t="s">
        <v>231</v>
      </c>
      <c r="G225">
        <v>9</v>
      </c>
      <c r="H225">
        <v>0</v>
      </c>
      <c r="I225">
        <v>0</v>
      </c>
      <c r="J225" s="2">
        <v>41513</v>
      </c>
      <c r="K225" s="3">
        <v>1</v>
      </c>
      <c r="L225" s="2" t="s">
        <v>24</v>
      </c>
      <c r="M225">
        <v>37</v>
      </c>
      <c r="N225">
        <v>13</v>
      </c>
      <c r="O225">
        <v>9</v>
      </c>
      <c r="P225">
        <v>3</v>
      </c>
      <c r="Q225">
        <f t="shared" si="3"/>
        <v>6</v>
      </c>
    </row>
    <row r="226" spans="1:17" x14ac:dyDescent="0.25">
      <c r="A226">
        <v>11</v>
      </c>
      <c r="B226" t="s">
        <v>29</v>
      </c>
      <c r="C226">
        <v>2</v>
      </c>
      <c r="D226" t="s">
        <v>31</v>
      </c>
      <c r="E226" t="s">
        <v>18</v>
      </c>
      <c r="F226" t="s">
        <v>180</v>
      </c>
      <c r="G226">
        <v>8</v>
      </c>
      <c r="H226">
        <v>8</v>
      </c>
      <c r="I226">
        <v>1</v>
      </c>
      <c r="J226" s="2">
        <v>41513</v>
      </c>
      <c r="K226" s="3">
        <v>1</v>
      </c>
      <c r="L226" s="2" t="s">
        <v>20</v>
      </c>
      <c r="M226">
        <v>37</v>
      </c>
      <c r="N226">
        <v>13</v>
      </c>
      <c r="O226">
        <v>9</v>
      </c>
      <c r="P226">
        <v>3</v>
      </c>
      <c r="Q226">
        <f t="shared" si="3"/>
        <v>6</v>
      </c>
    </row>
    <row r="227" spans="1:17" x14ac:dyDescent="0.25">
      <c r="A227">
        <v>11</v>
      </c>
      <c r="B227" t="s">
        <v>29</v>
      </c>
      <c r="C227">
        <v>2</v>
      </c>
      <c r="D227" t="s">
        <v>31</v>
      </c>
      <c r="E227" t="s">
        <v>18</v>
      </c>
      <c r="F227" t="s">
        <v>181</v>
      </c>
      <c r="G227">
        <v>2</v>
      </c>
      <c r="H227">
        <v>0</v>
      </c>
      <c r="I227">
        <v>0</v>
      </c>
      <c r="J227" s="2">
        <v>41513</v>
      </c>
      <c r="K227" s="3">
        <v>1</v>
      </c>
      <c r="L227" s="2" t="s">
        <v>24</v>
      </c>
      <c r="M227">
        <v>37</v>
      </c>
      <c r="N227">
        <v>13</v>
      </c>
      <c r="O227">
        <v>9</v>
      </c>
      <c r="P227">
        <v>3</v>
      </c>
      <c r="Q227">
        <f t="shared" si="3"/>
        <v>6</v>
      </c>
    </row>
    <row r="228" spans="1:17" x14ac:dyDescent="0.25">
      <c r="A228">
        <v>11</v>
      </c>
      <c r="B228" t="s">
        <v>29</v>
      </c>
      <c r="C228">
        <v>2</v>
      </c>
      <c r="D228" t="s">
        <v>31</v>
      </c>
      <c r="E228" t="s">
        <v>18</v>
      </c>
      <c r="F228" t="s">
        <v>235</v>
      </c>
      <c r="G228">
        <v>5</v>
      </c>
      <c r="H228">
        <v>0</v>
      </c>
      <c r="I228">
        <v>0</v>
      </c>
      <c r="J228" s="2">
        <v>41513</v>
      </c>
      <c r="K228" s="3">
        <v>0</v>
      </c>
      <c r="L228" s="2" t="s">
        <v>24</v>
      </c>
      <c r="M228">
        <v>37</v>
      </c>
      <c r="N228">
        <v>13</v>
      </c>
      <c r="O228">
        <v>9</v>
      </c>
      <c r="P228">
        <v>3</v>
      </c>
      <c r="Q228">
        <f t="shared" si="3"/>
        <v>6</v>
      </c>
    </row>
    <row r="229" spans="1:17" x14ac:dyDescent="0.25">
      <c r="A229">
        <v>11</v>
      </c>
      <c r="B229" t="s">
        <v>29</v>
      </c>
      <c r="C229">
        <v>2</v>
      </c>
      <c r="D229" t="s">
        <v>31</v>
      </c>
      <c r="E229" t="s">
        <v>18</v>
      </c>
      <c r="F229" t="s">
        <v>233</v>
      </c>
      <c r="G229">
        <v>1</v>
      </c>
      <c r="H229">
        <v>0</v>
      </c>
      <c r="I229">
        <v>0</v>
      </c>
      <c r="J229" s="2">
        <v>41513</v>
      </c>
      <c r="K229" s="3">
        <v>0</v>
      </c>
      <c r="L229" s="2" t="s">
        <v>24</v>
      </c>
      <c r="M229">
        <v>37</v>
      </c>
      <c r="N229">
        <v>13</v>
      </c>
      <c r="O229">
        <v>9</v>
      </c>
      <c r="P229">
        <v>3</v>
      </c>
      <c r="Q229">
        <f t="shared" si="3"/>
        <v>6</v>
      </c>
    </row>
    <row r="230" spans="1:17" x14ac:dyDescent="0.25">
      <c r="A230">
        <v>11</v>
      </c>
      <c r="B230" t="s">
        <v>29</v>
      </c>
      <c r="C230">
        <v>2</v>
      </c>
      <c r="D230" t="s">
        <v>31</v>
      </c>
      <c r="E230" t="s">
        <v>18</v>
      </c>
      <c r="F230" t="s">
        <v>232</v>
      </c>
      <c r="G230">
        <v>1</v>
      </c>
      <c r="H230">
        <v>0</v>
      </c>
      <c r="I230">
        <v>0</v>
      </c>
      <c r="J230" s="2">
        <v>41513</v>
      </c>
      <c r="K230" s="3">
        <v>0</v>
      </c>
      <c r="L230" s="2" t="s">
        <v>232</v>
      </c>
      <c r="M230">
        <v>37</v>
      </c>
      <c r="N230">
        <v>13</v>
      </c>
      <c r="O230">
        <v>9</v>
      </c>
      <c r="P230">
        <v>3</v>
      </c>
      <c r="Q230">
        <f t="shared" si="3"/>
        <v>6</v>
      </c>
    </row>
    <row r="231" spans="1:17" x14ac:dyDescent="0.25">
      <c r="A231">
        <v>11</v>
      </c>
      <c r="B231" t="s">
        <v>29</v>
      </c>
      <c r="C231">
        <v>3</v>
      </c>
      <c r="D231" t="s">
        <v>130</v>
      </c>
      <c r="E231" t="s">
        <v>22</v>
      </c>
      <c r="F231" t="s">
        <v>218</v>
      </c>
      <c r="G231">
        <v>4</v>
      </c>
      <c r="H231">
        <v>4</v>
      </c>
      <c r="I231">
        <v>1</v>
      </c>
      <c r="J231" s="2">
        <v>41513</v>
      </c>
      <c r="K231" s="3">
        <v>1</v>
      </c>
      <c r="L231" s="2" t="s">
        <v>20</v>
      </c>
      <c r="M231">
        <v>34</v>
      </c>
      <c r="N231">
        <v>7</v>
      </c>
      <c r="O231">
        <v>7</v>
      </c>
      <c r="P231">
        <v>2</v>
      </c>
      <c r="Q231">
        <f t="shared" si="3"/>
        <v>5</v>
      </c>
    </row>
    <row r="232" spans="1:17" x14ac:dyDescent="0.25">
      <c r="A232">
        <v>11</v>
      </c>
      <c r="B232" t="s">
        <v>29</v>
      </c>
      <c r="C232">
        <v>3</v>
      </c>
      <c r="D232" t="s">
        <v>130</v>
      </c>
      <c r="E232" t="s">
        <v>22</v>
      </c>
      <c r="F232" t="s">
        <v>128</v>
      </c>
      <c r="G232">
        <v>3</v>
      </c>
      <c r="H232">
        <v>3</v>
      </c>
      <c r="I232">
        <v>1</v>
      </c>
      <c r="J232" s="2">
        <v>41513</v>
      </c>
      <c r="K232" s="3">
        <v>1</v>
      </c>
      <c r="L232" s="2" t="s">
        <v>24</v>
      </c>
      <c r="M232">
        <v>34</v>
      </c>
      <c r="N232">
        <v>7</v>
      </c>
      <c r="O232">
        <v>7</v>
      </c>
      <c r="P232">
        <v>2</v>
      </c>
      <c r="Q232">
        <f t="shared" si="3"/>
        <v>5</v>
      </c>
    </row>
    <row r="233" spans="1:17" x14ac:dyDescent="0.25">
      <c r="A233">
        <v>11</v>
      </c>
      <c r="B233" t="s">
        <v>29</v>
      </c>
      <c r="C233">
        <v>3</v>
      </c>
      <c r="D233" t="s">
        <v>130</v>
      </c>
      <c r="E233" t="s">
        <v>22</v>
      </c>
      <c r="F233" t="s">
        <v>156</v>
      </c>
      <c r="G233">
        <v>2</v>
      </c>
      <c r="H233">
        <v>0</v>
      </c>
      <c r="I233">
        <v>0</v>
      </c>
      <c r="J233" s="2">
        <v>41513</v>
      </c>
      <c r="K233" s="3">
        <v>1</v>
      </c>
      <c r="L233" s="2" t="s">
        <v>24</v>
      </c>
      <c r="M233">
        <v>34</v>
      </c>
      <c r="N233">
        <v>7</v>
      </c>
      <c r="O233">
        <v>7</v>
      </c>
      <c r="P233">
        <v>2</v>
      </c>
      <c r="Q233">
        <f t="shared" si="3"/>
        <v>5</v>
      </c>
    </row>
    <row r="234" spans="1:17" x14ac:dyDescent="0.25">
      <c r="A234">
        <v>11</v>
      </c>
      <c r="B234" t="s">
        <v>29</v>
      </c>
      <c r="C234">
        <v>3</v>
      </c>
      <c r="D234" t="s">
        <v>130</v>
      </c>
      <c r="E234" t="s">
        <v>22</v>
      </c>
      <c r="F234" t="s">
        <v>231</v>
      </c>
      <c r="G234">
        <v>2</v>
      </c>
      <c r="H234">
        <v>0</v>
      </c>
      <c r="I234">
        <v>0</v>
      </c>
      <c r="J234" s="2">
        <v>41513</v>
      </c>
      <c r="K234" s="3">
        <v>1</v>
      </c>
      <c r="L234" s="2" t="s">
        <v>24</v>
      </c>
      <c r="M234">
        <v>34</v>
      </c>
      <c r="N234">
        <v>7</v>
      </c>
      <c r="O234">
        <v>7</v>
      </c>
      <c r="P234">
        <v>2</v>
      </c>
      <c r="Q234">
        <f t="shared" si="3"/>
        <v>5</v>
      </c>
    </row>
    <row r="235" spans="1:17" x14ac:dyDescent="0.25">
      <c r="A235">
        <v>11</v>
      </c>
      <c r="B235" t="s">
        <v>29</v>
      </c>
      <c r="C235">
        <v>3</v>
      </c>
      <c r="D235" t="s">
        <v>130</v>
      </c>
      <c r="E235" t="s">
        <v>22</v>
      </c>
      <c r="F235" t="s">
        <v>178</v>
      </c>
      <c r="G235">
        <v>2</v>
      </c>
      <c r="H235">
        <v>0</v>
      </c>
      <c r="I235">
        <v>0</v>
      </c>
      <c r="J235" s="2">
        <v>41513</v>
      </c>
      <c r="K235" s="3">
        <v>1</v>
      </c>
      <c r="L235" s="2" t="s">
        <v>24</v>
      </c>
      <c r="M235">
        <v>34</v>
      </c>
      <c r="N235">
        <v>7</v>
      </c>
      <c r="O235">
        <v>7</v>
      </c>
      <c r="P235">
        <v>2</v>
      </c>
      <c r="Q235">
        <f t="shared" si="3"/>
        <v>5</v>
      </c>
    </row>
    <row r="236" spans="1:17" x14ac:dyDescent="0.25">
      <c r="A236">
        <v>11</v>
      </c>
      <c r="B236" t="s">
        <v>29</v>
      </c>
      <c r="C236">
        <v>3</v>
      </c>
      <c r="D236" t="s">
        <v>130</v>
      </c>
      <c r="E236" t="s">
        <v>22</v>
      </c>
      <c r="F236" t="s">
        <v>181</v>
      </c>
      <c r="G236">
        <v>4</v>
      </c>
      <c r="H236">
        <v>0</v>
      </c>
      <c r="I236">
        <v>0</v>
      </c>
      <c r="J236" s="2">
        <v>41513</v>
      </c>
      <c r="K236" s="3">
        <v>1</v>
      </c>
      <c r="L236" s="2" t="s">
        <v>24</v>
      </c>
      <c r="M236">
        <v>34</v>
      </c>
      <c r="N236">
        <v>7</v>
      </c>
      <c r="O236">
        <v>7</v>
      </c>
      <c r="P236">
        <v>2</v>
      </c>
      <c r="Q236">
        <f t="shared" si="3"/>
        <v>5</v>
      </c>
    </row>
    <row r="237" spans="1:17" x14ac:dyDescent="0.25">
      <c r="A237">
        <v>11</v>
      </c>
      <c r="B237" t="s">
        <v>29</v>
      </c>
      <c r="C237">
        <v>3</v>
      </c>
      <c r="D237" t="s">
        <v>130</v>
      </c>
      <c r="E237" t="s">
        <v>22</v>
      </c>
      <c r="F237" t="s">
        <v>235</v>
      </c>
      <c r="G237">
        <v>17</v>
      </c>
      <c r="H237">
        <v>0</v>
      </c>
      <c r="I237">
        <v>0</v>
      </c>
      <c r="J237" s="2">
        <v>41513</v>
      </c>
      <c r="K237" s="3">
        <v>0</v>
      </c>
      <c r="L237" s="2" t="s">
        <v>24</v>
      </c>
      <c r="M237">
        <v>34</v>
      </c>
      <c r="N237">
        <v>7</v>
      </c>
      <c r="O237">
        <v>7</v>
      </c>
      <c r="P237">
        <v>2</v>
      </c>
      <c r="Q237">
        <f t="shared" si="3"/>
        <v>5</v>
      </c>
    </row>
    <row r="238" spans="1:17" x14ac:dyDescent="0.25">
      <c r="A238">
        <v>11</v>
      </c>
      <c r="B238" t="s">
        <v>29</v>
      </c>
      <c r="C238">
        <v>3</v>
      </c>
      <c r="D238" t="s">
        <v>91</v>
      </c>
      <c r="E238" t="s">
        <v>18</v>
      </c>
      <c r="F238" t="s">
        <v>78</v>
      </c>
      <c r="G238">
        <v>5</v>
      </c>
      <c r="H238">
        <v>5</v>
      </c>
      <c r="I238">
        <v>1</v>
      </c>
      <c r="J238" s="2">
        <v>41513</v>
      </c>
      <c r="K238" s="3">
        <v>1</v>
      </c>
      <c r="L238" s="2" t="s">
        <v>24</v>
      </c>
      <c r="M238">
        <v>28</v>
      </c>
      <c r="N238">
        <v>20</v>
      </c>
      <c r="O238">
        <v>8</v>
      </c>
      <c r="P238">
        <v>4</v>
      </c>
      <c r="Q238">
        <f t="shared" si="3"/>
        <v>4</v>
      </c>
    </row>
    <row r="239" spans="1:17" x14ac:dyDescent="0.25">
      <c r="A239">
        <v>11</v>
      </c>
      <c r="B239" t="s">
        <v>29</v>
      </c>
      <c r="C239">
        <v>3</v>
      </c>
      <c r="D239" t="s">
        <v>91</v>
      </c>
      <c r="E239" t="s">
        <v>18</v>
      </c>
      <c r="F239" t="s">
        <v>128</v>
      </c>
      <c r="G239">
        <v>2</v>
      </c>
      <c r="H239">
        <v>2</v>
      </c>
      <c r="I239">
        <v>1</v>
      </c>
      <c r="J239" s="2">
        <v>41513</v>
      </c>
      <c r="K239" s="3">
        <v>1</v>
      </c>
      <c r="L239" s="2" t="s">
        <v>24</v>
      </c>
      <c r="M239">
        <v>28</v>
      </c>
      <c r="N239">
        <v>20</v>
      </c>
      <c r="O239">
        <v>8</v>
      </c>
      <c r="P239">
        <v>4</v>
      </c>
      <c r="Q239">
        <f t="shared" si="3"/>
        <v>4</v>
      </c>
    </row>
    <row r="240" spans="1:17" x14ac:dyDescent="0.25">
      <c r="A240">
        <v>11</v>
      </c>
      <c r="B240" t="s">
        <v>29</v>
      </c>
      <c r="C240">
        <v>3</v>
      </c>
      <c r="D240" t="s">
        <v>91</v>
      </c>
      <c r="E240" t="s">
        <v>18</v>
      </c>
      <c r="F240" t="s">
        <v>156</v>
      </c>
      <c r="G240">
        <v>1</v>
      </c>
      <c r="H240">
        <v>0</v>
      </c>
      <c r="I240">
        <v>0</v>
      </c>
      <c r="J240" s="2">
        <v>41513</v>
      </c>
      <c r="K240" s="3">
        <v>1</v>
      </c>
      <c r="L240" s="2" t="s">
        <v>24</v>
      </c>
      <c r="M240">
        <v>28</v>
      </c>
      <c r="N240">
        <v>20</v>
      </c>
      <c r="O240">
        <v>8</v>
      </c>
      <c r="P240">
        <v>4</v>
      </c>
      <c r="Q240">
        <f t="shared" si="3"/>
        <v>4</v>
      </c>
    </row>
    <row r="241" spans="1:17" x14ac:dyDescent="0.25">
      <c r="A241">
        <v>11</v>
      </c>
      <c r="B241" t="s">
        <v>29</v>
      </c>
      <c r="C241">
        <v>3</v>
      </c>
      <c r="D241" t="s">
        <v>91</v>
      </c>
      <c r="E241" t="s">
        <v>18</v>
      </c>
      <c r="F241" t="s">
        <v>164</v>
      </c>
      <c r="G241">
        <v>8</v>
      </c>
      <c r="H241">
        <v>8</v>
      </c>
      <c r="I241">
        <v>1</v>
      </c>
      <c r="J241" s="2">
        <v>41513</v>
      </c>
      <c r="K241" s="3">
        <v>1</v>
      </c>
      <c r="L241" s="2" t="s">
        <v>20</v>
      </c>
      <c r="M241">
        <v>28</v>
      </c>
      <c r="N241">
        <v>20</v>
      </c>
      <c r="O241">
        <v>8</v>
      </c>
      <c r="P241">
        <v>4</v>
      </c>
      <c r="Q241">
        <f t="shared" si="3"/>
        <v>4</v>
      </c>
    </row>
    <row r="242" spans="1:17" x14ac:dyDescent="0.25">
      <c r="A242">
        <v>11</v>
      </c>
      <c r="B242" t="s">
        <v>29</v>
      </c>
      <c r="C242">
        <v>3</v>
      </c>
      <c r="D242" t="s">
        <v>91</v>
      </c>
      <c r="E242" t="s">
        <v>18</v>
      </c>
      <c r="F242" t="s">
        <v>231</v>
      </c>
      <c r="G242">
        <v>3</v>
      </c>
      <c r="H242">
        <v>0</v>
      </c>
      <c r="I242">
        <v>0</v>
      </c>
      <c r="J242" s="2">
        <v>41513</v>
      </c>
      <c r="K242" s="3">
        <v>1</v>
      </c>
      <c r="L242" s="2" t="s">
        <v>24</v>
      </c>
      <c r="M242">
        <v>28</v>
      </c>
      <c r="N242">
        <v>20</v>
      </c>
      <c r="O242">
        <v>8</v>
      </c>
      <c r="P242">
        <v>4</v>
      </c>
      <c r="Q242">
        <f t="shared" si="3"/>
        <v>4</v>
      </c>
    </row>
    <row r="243" spans="1:17" x14ac:dyDescent="0.25">
      <c r="A243">
        <v>11</v>
      </c>
      <c r="B243" t="s">
        <v>29</v>
      </c>
      <c r="C243">
        <v>3</v>
      </c>
      <c r="D243" t="s">
        <v>91</v>
      </c>
      <c r="E243" t="s">
        <v>18</v>
      </c>
      <c r="F243" t="s">
        <v>180</v>
      </c>
      <c r="G243">
        <v>5</v>
      </c>
      <c r="H243">
        <v>5</v>
      </c>
      <c r="I243">
        <v>1</v>
      </c>
      <c r="J243" s="2">
        <v>41513</v>
      </c>
      <c r="K243" s="3">
        <v>1</v>
      </c>
      <c r="L243" s="2" t="s">
        <v>20</v>
      </c>
      <c r="M243">
        <v>28</v>
      </c>
      <c r="N243">
        <v>20</v>
      </c>
      <c r="O243">
        <v>8</v>
      </c>
      <c r="P243">
        <v>4</v>
      </c>
      <c r="Q243">
        <f t="shared" si="3"/>
        <v>4</v>
      </c>
    </row>
    <row r="244" spans="1:17" x14ac:dyDescent="0.25">
      <c r="A244">
        <v>11</v>
      </c>
      <c r="B244" t="s">
        <v>29</v>
      </c>
      <c r="C244">
        <v>3</v>
      </c>
      <c r="D244" t="s">
        <v>91</v>
      </c>
      <c r="E244" t="s">
        <v>18</v>
      </c>
      <c r="F244" t="s">
        <v>181</v>
      </c>
      <c r="G244">
        <v>3</v>
      </c>
      <c r="H244">
        <v>0</v>
      </c>
      <c r="I244">
        <v>0</v>
      </c>
      <c r="J244" s="2">
        <v>41513</v>
      </c>
      <c r="K244" s="3">
        <v>1</v>
      </c>
      <c r="L244" s="2" t="s">
        <v>24</v>
      </c>
      <c r="M244">
        <v>28</v>
      </c>
      <c r="N244">
        <v>20</v>
      </c>
      <c r="O244">
        <v>8</v>
      </c>
      <c r="P244">
        <v>4</v>
      </c>
      <c r="Q244">
        <f t="shared" si="3"/>
        <v>4</v>
      </c>
    </row>
    <row r="245" spans="1:17" x14ac:dyDescent="0.25">
      <c r="A245">
        <v>11</v>
      </c>
      <c r="B245" t="s">
        <v>29</v>
      </c>
      <c r="C245">
        <v>3</v>
      </c>
      <c r="D245" t="s">
        <v>91</v>
      </c>
      <c r="E245" t="s">
        <v>18</v>
      </c>
      <c r="F245" t="s">
        <v>237</v>
      </c>
      <c r="G245">
        <v>1</v>
      </c>
      <c r="H245">
        <v>0</v>
      </c>
      <c r="I245">
        <v>0</v>
      </c>
      <c r="J245" s="2">
        <v>41513</v>
      </c>
      <c r="K245" s="3">
        <v>0</v>
      </c>
      <c r="L245" s="2" t="s">
        <v>112</v>
      </c>
      <c r="M245">
        <v>28</v>
      </c>
      <c r="N245">
        <v>20</v>
      </c>
      <c r="O245">
        <v>8</v>
      </c>
      <c r="P245">
        <v>4</v>
      </c>
      <c r="Q245">
        <f t="shared" si="3"/>
        <v>4</v>
      </c>
    </row>
    <row r="246" spans="1:17" x14ac:dyDescent="0.25">
      <c r="A246">
        <v>11</v>
      </c>
      <c r="B246" t="s">
        <v>29</v>
      </c>
      <c r="C246">
        <v>4</v>
      </c>
      <c r="D246" t="s">
        <v>92</v>
      </c>
      <c r="E246" t="s">
        <v>22</v>
      </c>
      <c r="F246" t="s">
        <v>78</v>
      </c>
      <c r="G246">
        <v>2</v>
      </c>
      <c r="H246">
        <v>2</v>
      </c>
      <c r="I246">
        <v>1</v>
      </c>
      <c r="J246" s="2">
        <v>41513</v>
      </c>
      <c r="K246" s="3">
        <v>1</v>
      </c>
      <c r="L246" s="2" t="s">
        <v>24</v>
      </c>
      <c r="M246">
        <v>3</v>
      </c>
      <c r="N246">
        <v>2</v>
      </c>
      <c r="O246">
        <v>2</v>
      </c>
      <c r="P246">
        <v>1</v>
      </c>
      <c r="Q246">
        <f t="shared" si="3"/>
        <v>1</v>
      </c>
    </row>
    <row r="247" spans="1:17" x14ac:dyDescent="0.25">
      <c r="A247">
        <v>11</v>
      </c>
      <c r="B247" t="s">
        <v>29</v>
      </c>
      <c r="C247">
        <v>4</v>
      </c>
      <c r="D247" t="s">
        <v>92</v>
      </c>
      <c r="E247" t="s">
        <v>22</v>
      </c>
      <c r="F247" t="s">
        <v>232</v>
      </c>
      <c r="G247">
        <v>1</v>
      </c>
      <c r="H247">
        <v>0</v>
      </c>
      <c r="I247">
        <v>0</v>
      </c>
      <c r="J247" s="2">
        <v>41513</v>
      </c>
      <c r="K247" s="3">
        <v>0</v>
      </c>
      <c r="L247" s="2" t="s">
        <v>232</v>
      </c>
      <c r="M247">
        <v>3</v>
      </c>
      <c r="N247">
        <v>2</v>
      </c>
      <c r="O247">
        <v>2</v>
      </c>
      <c r="P247">
        <v>1</v>
      </c>
      <c r="Q247">
        <f t="shared" si="3"/>
        <v>1</v>
      </c>
    </row>
    <row r="248" spans="1:17" x14ac:dyDescent="0.25">
      <c r="A248">
        <v>11</v>
      </c>
      <c r="B248" t="s">
        <v>29</v>
      </c>
      <c r="C248">
        <v>4</v>
      </c>
      <c r="D248" t="s">
        <v>32</v>
      </c>
      <c r="E248" t="s">
        <v>18</v>
      </c>
      <c r="F248" t="s">
        <v>156</v>
      </c>
      <c r="G248">
        <v>16</v>
      </c>
      <c r="H248">
        <v>0</v>
      </c>
      <c r="I248">
        <v>0</v>
      </c>
      <c r="J248" s="2">
        <v>41513</v>
      </c>
      <c r="K248" s="3">
        <v>1</v>
      </c>
      <c r="L248" s="2" t="s">
        <v>24</v>
      </c>
      <c r="M248">
        <v>23</v>
      </c>
      <c r="N248">
        <v>0</v>
      </c>
      <c r="O248">
        <v>3</v>
      </c>
      <c r="P248">
        <v>0</v>
      </c>
      <c r="Q248">
        <f t="shared" si="3"/>
        <v>3</v>
      </c>
    </row>
    <row r="249" spans="1:17" x14ac:dyDescent="0.25">
      <c r="A249">
        <v>11</v>
      </c>
      <c r="B249" t="s">
        <v>29</v>
      </c>
      <c r="C249">
        <v>4</v>
      </c>
      <c r="D249" t="s">
        <v>32</v>
      </c>
      <c r="E249" t="s">
        <v>18</v>
      </c>
      <c r="F249" t="s">
        <v>233</v>
      </c>
      <c r="G249">
        <v>5</v>
      </c>
      <c r="H249">
        <v>0</v>
      </c>
      <c r="I249">
        <v>0</v>
      </c>
      <c r="J249" s="2">
        <v>41513</v>
      </c>
      <c r="K249" s="3">
        <v>0</v>
      </c>
      <c r="L249" s="2" t="s">
        <v>24</v>
      </c>
      <c r="M249">
        <v>23</v>
      </c>
      <c r="N249">
        <v>0</v>
      </c>
      <c r="O249">
        <v>3</v>
      </c>
      <c r="P249">
        <v>0</v>
      </c>
      <c r="Q249">
        <f t="shared" si="3"/>
        <v>3</v>
      </c>
    </row>
    <row r="250" spans="1:17" x14ac:dyDescent="0.25">
      <c r="A250">
        <v>11</v>
      </c>
      <c r="B250" t="s">
        <v>29</v>
      </c>
      <c r="C250">
        <v>4</v>
      </c>
      <c r="D250" t="s">
        <v>32</v>
      </c>
      <c r="E250" t="s">
        <v>18</v>
      </c>
      <c r="F250" t="s">
        <v>126</v>
      </c>
      <c r="G250">
        <v>2</v>
      </c>
      <c r="H250">
        <v>0</v>
      </c>
      <c r="I250">
        <v>0</v>
      </c>
      <c r="J250" s="2">
        <v>41513</v>
      </c>
      <c r="K250" s="3">
        <v>0</v>
      </c>
      <c r="L250" s="2" t="s">
        <v>112</v>
      </c>
      <c r="M250">
        <v>23</v>
      </c>
      <c r="N250">
        <v>0</v>
      </c>
      <c r="O250">
        <v>3</v>
      </c>
      <c r="P250">
        <v>0</v>
      </c>
      <c r="Q250">
        <f t="shared" si="3"/>
        <v>3</v>
      </c>
    </row>
    <row r="251" spans="1:17" x14ac:dyDescent="0.25">
      <c r="A251">
        <v>11</v>
      </c>
      <c r="B251" t="s">
        <v>29</v>
      </c>
      <c r="C251">
        <v>5</v>
      </c>
      <c r="D251" t="s">
        <v>157</v>
      </c>
      <c r="E251" t="s">
        <v>22</v>
      </c>
      <c r="F251" t="s">
        <v>232</v>
      </c>
      <c r="G251">
        <v>1</v>
      </c>
      <c r="H251">
        <v>0</v>
      </c>
      <c r="I251">
        <v>0</v>
      </c>
      <c r="J251" s="2">
        <v>41513</v>
      </c>
      <c r="K251" s="3">
        <v>0</v>
      </c>
      <c r="L251" s="2" t="s">
        <v>232</v>
      </c>
      <c r="M251">
        <v>1</v>
      </c>
      <c r="N251">
        <v>0</v>
      </c>
      <c r="O251">
        <v>1</v>
      </c>
      <c r="P251">
        <v>0</v>
      </c>
      <c r="Q251">
        <f t="shared" si="3"/>
        <v>1</v>
      </c>
    </row>
    <row r="252" spans="1:17" x14ac:dyDescent="0.25">
      <c r="A252">
        <v>11</v>
      </c>
      <c r="B252" t="s">
        <v>29</v>
      </c>
      <c r="C252">
        <v>5</v>
      </c>
      <c r="D252" t="s">
        <v>93</v>
      </c>
      <c r="E252" t="s">
        <v>18</v>
      </c>
      <c r="F252" t="s">
        <v>78</v>
      </c>
      <c r="G252">
        <v>1</v>
      </c>
      <c r="H252">
        <v>1</v>
      </c>
      <c r="I252">
        <v>1</v>
      </c>
      <c r="J252" s="2">
        <v>41513</v>
      </c>
      <c r="K252" s="3">
        <v>1</v>
      </c>
      <c r="L252" s="2" t="s">
        <v>24</v>
      </c>
      <c r="M252">
        <v>5</v>
      </c>
      <c r="N252">
        <v>1</v>
      </c>
      <c r="O252">
        <v>4</v>
      </c>
      <c r="P252">
        <v>1</v>
      </c>
      <c r="Q252">
        <f t="shared" si="3"/>
        <v>3</v>
      </c>
    </row>
    <row r="253" spans="1:17" x14ac:dyDescent="0.25">
      <c r="A253">
        <v>11</v>
      </c>
      <c r="B253" t="s">
        <v>29</v>
      </c>
      <c r="C253">
        <v>5</v>
      </c>
      <c r="D253" t="s">
        <v>93</v>
      </c>
      <c r="E253" t="s">
        <v>18</v>
      </c>
      <c r="F253" t="s">
        <v>156</v>
      </c>
      <c r="G253">
        <v>2</v>
      </c>
      <c r="H253">
        <v>0</v>
      </c>
      <c r="I253">
        <v>0</v>
      </c>
      <c r="J253" s="2">
        <v>41513</v>
      </c>
      <c r="K253" s="3">
        <v>1</v>
      </c>
      <c r="L253" s="2" t="s">
        <v>24</v>
      </c>
      <c r="M253">
        <v>5</v>
      </c>
      <c r="N253">
        <v>1</v>
      </c>
      <c r="O253">
        <v>4</v>
      </c>
      <c r="P253">
        <v>1</v>
      </c>
      <c r="Q253">
        <f t="shared" si="3"/>
        <v>3</v>
      </c>
    </row>
    <row r="254" spans="1:17" x14ac:dyDescent="0.25">
      <c r="A254">
        <v>11</v>
      </c>
      <c r="B254" t="s">
        <v>29</v>
      </c>
      <c r="C254">
        <v>5</v>
      </c>
      <c r="D254" t="s">
        <v>93</v>
      </c>
      <c r="E254" t="s">
        <v>18</v>
      </c>
      <c r="F254" t="s">
        <v>233</v>
      </c>
      <c r="G254">
        <v>1</v>
      </c>
      <c r="H254">
        <v>0</v>
      </c>
      <c r="I254">
        <v>0</v>
      </c>
      <c r="J254" s="2">
        <v>41513</v>
      </c>
      <c r="K254" s="3">
        <v>0</v>
      </c>
      <c r="L254" s="2" t="s">
        <v>24</v>
      </c>
      <c r="M254">
        <v>5</v>
      </c>
      <c r="N254">
        <v>1</v>
      </c>
      <c r="O254">
        <v>4</v>
      </c>
      <c r="P254">
        <v>1</v>
      </c>
      <c r="Q254">
        <f t="shared" si="3"/>
        <v>3</v>
      </c>
    </row>
    <row r="255" spans="1:17" x14ac:dyDescent="0.25">
      <c r="A255">
        <v>11</v>
      </c>
      <c r="B255" t="s">
        <v>29</v>
      </c>
      <c r="C255">
        <v>5</v>
      </c>
      <c r="D255" t="s">
        <v>93</v>
      </c>
      <c r="E255" t="s">
        <v>18</v>
      </c>
      <c r="F255" t="s">
        <v>232</v>
      </c>
      <c r="G255">
        <v>1</v>
      </c>
      <c r="H255">
        <v>0</v>
      </c>
      <c r="I255">
        <v>0</v>
      </c>
      <c r="J255" s="2">
        <v>41513</v>
      </c>
      <c r="K255" s="3">
        <v>0</v>
      </c>
      <c r="L255" s="2" t="s">
        <v>232</v>
      </c>
      <c r="M255">
        <v>5</v>
      </c>
      <c r="N255">
        <v>1</v>
      </c>
      <c r="O255">
        <v>4</v>
      </c>
      <c r="P255">
        <v>1</v>
      </c>
      <c r="Q255">
        <f t="shared" si="3"/>
        <v>3</v>
      </c>
    </row>
    <row r="256" spans="1:17" x14ac:dyDescent="0.25">
      <c r="A256">
        <v>13</v>
      </c>
      <c r="B256" t="s">
        <v>16</v>
      </c>
      <c r="C256">
        <v>1</v>
      </c>
      <c r="D256" t="s">
        <v>33</v>
      </c>
      <c r="E256" t="s">
        <v>22</v>
      </c>
      <c r="F256" t="s">
        <v>23</v>
      </c>
      <c r="G256">
        <v>1</v>
      </c>
      <c r="H256">
        <v>1</v>
      </c>
      <c r="I256">
        <v>1</v>
      </c>
      <c r="J256" s="2">
        <v>41513</v>
      </c>
      <c r="K256" s="3">
        <v>1</v>
      </c>
      <c r="L256" t="s">
        <v>24</v>
      </c>
      <c r="M256">
        <v>35</v>
      </c>
      <c r="N256">
        <v>17</v>
      </c>
      <c r="O256">
        <v>9</v>
      </c>
      <c r="P256">
        <v>4</v>
      </c>
      <c r="Q256">
        <f t="shared" si="3"/>
        <v>5</v>
      </c>
    </row>
    <row r="257" spans="1:17" x14ac:dyDescent="0.25">
      <c r="A257">
        <v>13</v>
      </c>
      <c r="B257" t="s">
        <v>16</v>
      </c>
      <c r="C257">
        <v>1</v>
      </c>
      <c r="D257" t="s">
        <v>33</v>
      </c>
      <c r="E257" t="s">
        <v>22</v>
      </c>
      <c r="F257" t="s">
        <v>238</v>
      </c>
      <c r="G257">
        <v>2</v>
      </c>
      <c r="H257">
        <v>0</v>
      </c>
      <c r="I257">
        <v>0</v>
      </c>
      <c r="J257" s="2">
        <v>41513</v>
      </c>
      <c r="K257" s="3">
        <v>1</v>
      </c>
      <c r="L257" s="2" t="s">
        <v>24</v>
      </c>
      <c r="M257">
        <v>35</v>
      </c>
      <c r="N257">
        <v>17</v>
      </c>
      <c r="O257">
        <v>9</v>
      </c>
      <c r="P257">
        <v>4</v>
      </c>
      <c r="Q257">
        <f t="shared" si="3"/>
        <v>5</v>
      </c>
    </row>
    <row r="258" spans="1:17" x14ac:dyDescent="0.25">
      <c r="A258">
        <v>13</v>
      </c>
      <c r="B258" t="s">
        <v>16</v>
      </c>
      <c r="C258">
        <v>1</v>
      </c>
      <c r="D258" t="s">
        <v>33</v>
      </c>
      <c r="E258" t="s">
        <v>22</v>
      </c>
      <c r="F258" t="s">
        <v>218</v>
      </c>
      <c r="G258">
        <v>3</v>
      </c>
      <c r="H258">
        <v>3</v>
      </c>
      <c r="I258">
        <v>1</v>
      </c>
      <c r="J258" s="2">
        <v>41513</v>
      </c>
      <c r="K258" s="3">
        <v>1</v>
      </c>
      <c r="L258" s="2" t="s">
        <v>20</v>
      </c>
      <c r="M258">
        <v>35</v>
      </c>
      <c r="N258">
        <v>17</v>
      </c>
      <c r="O258">
        <v>9</v>
      </c>
      <c r="P258">
        <v>4</v>
      </c>
      <c r="Q258">
        <f t="shared" ref="Q258:Q321" si="4">O258-P258</f>
        <v>5</v>
      </c>
    </row>
    <row r="259" spans="1:17" x14ac:dyDescent="0.25">
      <c r="A259">
        <v>13</v>
      </c>
      <c r="B259" t="s">
        <v>16</v>
      </c>
      <c r="C259">
        <v>1</v>
      </c>
      <c r="D259" t="s">
        <v>33</v>
      </c>
      <c r="E259" t="s">
        <v>22</v>
      </c>
      <c r="F259" t="s">
        <v>139</v>
      </c>
      <c r="G259">
        <v>9</v>
      </c>
      <c r="H259">
        <v>0</v>
      </c>
      <c r="I259">
        <v>0</v>
      </c>
      <c r="J259" s="2">
        <v>41513</v>
      </c>
      <c r="K259" s="3">
        <v>1</v>
      </c>
      <c r="L259" s="2" t="s">
        <v>24</v>
      </c>
      <c r="M259">
        <v>35</v>
      </c>
      <c r="N259">
        <v>17</v>
      </c>
      <c r="O259">
        <v>9</v>
      </c>
      <c r="P259">
        <v>4</v>
      </c>
      <c r="Q259">
        <f t="shared" si="4"/>
        <v>5</v>
      </c>
    </row>
    <row r="260" spans="1:17" x14ac:dyDescent="0.25">
      <c r="A260">
        <v>13</v>
      </c>
      <c r="B260" t="s">
        <v>16</v>
      </c>
      <c r="C260">
        <v>1</v>
      </c>
      <c r="D260" t="s">
        <v>33</v>
      </c>
      <c r="E260" t="s">
        <v>22</v>
      </c>
      <c r="F260" t="s">
        <v>176</v>
      </c>
      <c r="G260">
        <v>1</v>
      </c>
      <c r="H260">
        <v>0</v>
      </c>
      <c r="I260">
        <v>0</v>
      </c>
      <c r="J260" s="2">
        <v>41513</v>
      </c>
      <c r="K260" s="3">
        <v>1</v>
      </c>
      <c r="L260" s="2" t="s">
        <v>24</v>
      </c>
      <c r="M260">
        <v>35</v>
      </c>
      <c r="N260">
        <v>17</v>
      </c>
      <c r="O260">
        <v>9</v>
      </c>
      <c r="P260">
        <v>4</v>
      </c>
      <c r="Q260">
        <f t="shared" si="4"/>
        <v>5</v>
      </c>
    </row>
    <row r="261" spans="1:17" x14ac:dyDescent="0.25">
      <c r="A261">
        <v>13</v>
      </c>
      <c r="B261" t="s">
        <v>16</v>
      </c>
      <c r="C261">
        <v>1</v>
      </c>
      <c r="D261" t="s">
        <v>33</v>
      </c>
      <c r="E261" t="s">
        <v>22</v>
      </c>
      <c r="F261" t="s">
        <v>179</v>
      </c>
      <c r="G261">
        <v>1</v>
      </c>
      <c r="H261">
        <v>1</v>
      </c>
      <c r="I261">
        <v>1</v>
      </c>
      <c r="J261" s="2">
        <v>41513</v>
      </c>
      <c r="K261" s="3">
        <v>1</v>
      </c>
      <c r="L261" s="2" t="s">
        <v>24</v>
      </c>
      <c r="M261">
        <v>35</v>
      </c>
      <c r="N261">
        <v>17</v>
      </c>
      <c r="O261">
        <v>9</v>
      </c>
      <c r="P261">
        <v>4</v>
      </c>
      <c r="Q261">
        <f t="shared" si="4"/>
        <v>5</v>
      </c>
    </row>
    <row r="262" spans="1:17" x14ac:dyDescent="0.25">
      <c r="A262">
        <v>13</v>
      </c>
      <c r="B262" t="s">
        <v>16</v>
      </c>
      <c r="C262">
        <v>1</v>
      </c>
      <c r="D262" t="s">
        <v>33</v>
      </c>
      <c r="E262" t="s">
        <v>22</v>
      </c>
      <c r="F262" t="s">
        <v>181</v>
      </c>
      <c r="G262">
        <v>5</v>
      </c>
      <c r="H262">
        <v>0</v>
      </c>
      <c r="I262">
        <v>0</v>
      </c>
      <c r="J262" s="2">
        <v>41513</v>
      </c>
      <c r="K262" s="3">
        <v>1</v>
      </c>
      <c r="L262" s="2" t="s">
        <v>24</v>
      </c>
      <c r="M262">
        <v>35</v>
      </c>
      <c r="N262">
        <v>17</v>
      </c>
      <c r="O262">
        <v>9</v>
      </c>
      <c r="P262">
        <v>4</v>
      </c>
      <c r="Q262">
        <f t="shared" si="4"/>
        <v>5</v>
      </c>
    </row>
    <row r="263" spans="1:17" x14ac:dyDescent="0.25">
      <c r="A263">
        <v>13</v>
      </c>
      <c r="B263" t="s">
        <v>16</v>
      </c>
      <c r="C263">
        <v>1</v>
      </c>
      <c r="D263" t="s">
        <v>33</v>
      </c>
      <c r="E263" t="s">
        <v>22</v>
      </c>
      <c r="F263" t="s">
        <v>185</v>
      </c>
      <c r="G263">
        <v>12</v>
      </c>
      <c r="H263">
        <v>12</v>
      </c>
      <c r="I263">
        <v>1</v>
      </c>
      <c r="J263" s="2">
        <v>41513</v>
      </c>
      <c r="K263" s="3">
        <v>1</v>
      </c>
      <c r="L263" s="2" t="s">
        <v>20</v>
      </c>
      <c r="M263">
        <v>35</v>
      </c>
      <c r="N263">
        <v>17</v>
      </c>
      <c r="O263">
        <v>9</v>
      </c>
      <c r="P263">
        <v>4</v>
      </c>
      <c r="Q263">
        <f t="shared" si="4"/>
        <v>5</v>
      </c>
    </row>
    <row r="264" spans="1:17" x14ac:dyDescent="0.25">
      <c r="A264">
        <v>13</v>
      </c>
      <c r="B264" t="s">
        <v>16</v>
      </c>
      <c r="C264">
        <v>1</v>
      </c>
      <c r="D264" t="s">
        <v>33</v>
      </c>
      <c r="E264" t="s">
        <v>22</v>
      </c>
      <c r="F264" t="s">
        <v>232</v>
      </c>
      <c r="G264">
        <v>1</v>
      </c>
      <c r="H264">
        <v>0</v>
      </c>
      <c r="I264">
        <v>0</v>
      </c>
      <c r="J264" s="2">
        <v>41513</v>
      </c>
      <c r="K264" s="3">
        <v>0</v>
      </c>
      <c r="L264" s="2" t="s">
        <v>232</v>
      </c>
      <c r="M264">
        <v>35</v>
      </c>
      <c r="N264">
        <v>17</v>
      </c>
      <c r="O264">
        <v>9</v>
      </c>
      <c r="P264">
        <v>4</v>
      </c>
      <c r="Q264">
        <f t="shared" si="4"/>
        <v>5</v>
      </c>
    </row>
    <row r="265" spans="1:17" x14ac:dyDescent="0.25">
      <c r="A265">
        <v>13</v>
      </c>
      <c r="B265" t="s">
        <v>16</v>
      </c>
      <c r="C265">
        <v>1</v>
      </c>
      <c r="D265" t="s">
        <v>221</v>
      </c>
      <c r="E265" t="s">
        <v>18</v>
      </c>
      <c r="F265" t="s">
        <v>23</v>
      </c>
      <c r="G265">
        <v>4</v>
      </c>
      <c r="H265">
        <v>4</v>
      </c>
      <c r="I265">
        <v>1</v>
      </c>
      <c r="J265" s="2">
        <v>41513</v>
      </c>
      <c r="K265" s="3">
        <v>1</v>
      </c>
      <c r="L265" t="s">
        <v>24</v>
      </c>
      <c r="M265">
        <v>47</v>
      </c>
      <c r="N265">
        <v>23</v>
      </c>
      <c r="O265">
        <v>9</v>
      </c>
      <c r="P265">
        <v>3</v>
      </c>
      <c r="Q265">
        <f t="shared" si="4"/>
        <v>6</v>
      </c>
    </row>
    <row r="266" spans="1:17" x14ac:dyDescent="0.25">
      <c r="A266">
        <v>13</v>
      </c>
      <c r="B266" t="s">
        <v>16</v>
      </c>
      <c r="C266">
        <v>1</v>
      </c>
      <c r="D266" t="s">
        <v>221</v>
      </c>
      <c r="E266" t="s">
        <v>18</v>
      </c>
      <c r="F266" t="s">
        <v>219</v>
      </c>
      <c r="G266">
        <v>6</v>
      </c>
      <c r="H266">
        <v>0</v>
      </c>
      <c r="I266">
        <v>0</v>
      </c>
      <c r="J266" s="2">
        <v>41513</v>
      </c>
      <c r="K266" s="3">
        <v>1</v>
      </c>
      <c r="L266" t="s">
        <v>24</v>
      </c>
      <c r="M266">
        <v>47</v>
      </c>
      <c r="N266">
        <v>23</v>
      </c>
      <c r="O266">
        <v>9</v>
      </c>
      <c r="P266">
        <v>3</v>
      </c>
      <c r="Q266">
        <f t="shared" si="4"/>
        <v>6</v>
      </c>
    </row>
    <row r="267" spans="1:17" x14ac:dyDescent="0.25">
      <c r="A267">
        <v>13</v>
      </c>
      <c r="B267" t="s">
        <v>16</v>
      </c>
      <c r="C267">
        <v>1</v>
      </c>
      <c r="D267" t="s">
        <v>221</v>
      </c>
      <c r="E267" t="s">
        <v>18</v>
      </c>
      <c r="F267" t="s">
        <v>238</v>
      </c>
      <c r="G267">
        <v>1</v>
      </c>
      <c r="H267">
        <v>0</v>
      </c>
      <c r="I267">
        <v>0</v>
      </c>
      <c r="J267" s="2">
        <v>41513</v>
      </c>
      <c r="K267" s="3">
        <v>1</v>
      </c>
      <c r="L267" s="2" t="s">
        <v>24</v>
      </c>
      <c r="M267">
        <v>47</v>
      </c>
      <c r="N267">
        <v>23</v>
      </c>
      <c r="O267">
        <v>9</v>
      </c>
      <c r="P267">
        <v>3</v>
      </c>
      <c r="Q267">
        <f t="shared" si="4"/>
        <v>6</v>
      </c>
    </row>
    <row r="268" spans="1:17" x14ac:dyDescent="0.25">
      <c r="A268">
        <v>13</v>
      </c>
      <c r="B268" t="s">
        <v>16</v>
      </c>
      <c r="C268">
        <v>1</v>
      </c>
      <c r="D268" t="s">
        <v>221</v>
      </c>
      <c r="E268" t="s">
        <v>18</v>
      </c>
      <c r="F268" t="s">
        <v>139</v>
      </c>
      <c r="G268">
        <v>3</v>
      </c>
      <c r="H268">
        <v>0</v>
      </c>
      <c r="I268">
        <v>0</v>
      </c>
      <c r="J268" s="2">
        <v>41513</v>
      </c>
      <c r="K268" s="3">
        <v>1</v>
      </c>
      <c r="L268" s="2" t="s">
        <v>24</v>
      </c>
      <c r="M268">
        <v>47</v>
      </c>
      <c r="N268">
        <v>23</v>
      </c>
      <c r="O268">
        <v>9</v>
      </c>
      <c r="P268">
        <v>3</v>
      </c>
      <c r="Q268">
        <f t="shared" si="4"/>
        <v>6</v>
      </c>
    </row>
    <row r="269" spans="1:17" x14ac:dyDescent="0.25">
      <c r="A269">
        <v>13</v>
      </c>
      <c r="B269" t="s">
        <v>16</v>
      </c>
      <c r="C269">
        <v>1</v>
      </c>
      <c r="D269" t="s">
        <v>221</v>
      </c>
      <c r="E269" t="s">
        <v>18</v>
      </c>
      <c r="F269" t="s">
        <v>164</v>
      </c>
      <c r="G269">
        <v>10</v>
      </c>
      <c r="H269">
        <v>10</v>
      </c>
      <c r="I269">
        <v>1</v>
      </c>
      <c r="J269" s="2">
        <v>41513</v>
      </c>
      <c r="K269" s="3">
        <v>1</v>
      </c>
      <c r="L269" s="2" t="s">
        <v>20</v>
      </c>
      <c r="M269">
        <v>47</v>
      </c>
      <c r="N269">
        <v>23</v>
      </c>
      <c r="O269">
        <v>9</v>
      </c>
      <c r="P269">
        <v>3</v>
      </c>
      <c r="Q269">
        <f t="shared" si="4"/>
        <v>6</v>
      </c>
    </row>
    <row r="270" spans="1:17" x14ac:dyDescent="0.25">
      <c r="A270">
        <v>13</v>
      </c>
      <c r="B270" t="s">
        <v>16</v>
      </c>
      <c r="C270">
        <v>1</v>
      </c>
      <c r="D270" t="s">
        <v>221</v>
      </c>
      <c r="E270" t="s">
        <v>18</v>
      </c>
      <c r="F270" t="s">
        <v>175</v>
      </c>
      <c r="G270">
        <v>2</v>
      </c>
      <c r="H270">
        <v>0</v>
      </c>
      <c r="I270">
        <v>0</v>
      </c>
      <c r="J270" s="2">
        <v>41513</v>
      </c>
      <c r="K270" s="3">
        <v>1</v>
      </c>
      <c r="L270" s="2" t="s">
        <v>24</v>
      </c>
      <c r="M270">
        <v>47</v>
      </c>
      <c r="N270">
        <v>23</v>
      </c>
      <c r="O270">
        <v>9</v>
      </c>
      <c r="P270">
        <v>3</v>
      </c>
      <c r="Q270">
        <f t="shared" si="4"/>
        <v>6</v>
      </c>
    </row>
    <row r="271" spans="1:17" x14ac:dyDescent="0.25">
      <c r="A271">
        <v>13</v>
      </c>
      <c r="B271" t="s">
        <v>16</v>
      </c>
      <c r="C271">
        <v>1</v>
      </c>
      <c r="D271" t="s">
        <v>221</v>
      </c>
      <c r="E271" t="s">
        <v>18</v>
      </c>
      <c r="F271" t="s">
        <v>176</v>
      </c>
      <c r="G271">
        <v>3</v>
      </c>
      <c r="H271">
        <v>0</v>
      </c>
      <c r="I271">
        <v>0</v>
      </c>
      <c r="J271" s="2">
        <v>41513</v>
      </c>
      <c r="K271" s="3">
        <v>1</v>
      </c>
      <c r="L271" s="2" t="s">
        <v>24</v>
      </c>
      <c r="M271">
        <v>47</v>
      </c>
      <c r="N271">
        <v>23</v>
      </c>
      <c r="O271">
        <v>9</v>
      </c>
      <c r="P271">
        <v>3</v>
      </c>
      <c r="Q271">
        <f t="shared" si="4"/>
        <v>6</v>
      </c>
    </row>
    <row r="272" spans="1:17" x14ac:dyDescent="0.25">
      <c r="A272">
        <v>13</v>
      </c>
      <c r="B272" t="s">
        <v>16</v>
      </c>
      <c r="C272">
        <v>1</v>
      </c>
      <c r="D272" t="s">
        <v>221</v>
      </c>
      <c r="E272" t="s">
        <v>18</v>
      </c>
      <c r="F272" t="s">
        <v>181</v>
      </c>
      <c r="G272">
        <v>9</v>
      </c>
      <c r="H272">
        <v>0</v>
      </c>
      <c r="I272">
        <v>0</v>
      </c>
      <c r="J272" s="2">
        <v>41513</v>
      </c>
      <c r="K272" s="3">
        <v>1</v>
      </c>
      <c r="L272" s="2" t="s">
        <v>24</v>
      </c>
      <c r="M272">
        <v>47</v>
      </c>
      <c r="N272">
        <v>23</v>
      </c>
      <c r="O272">
        <v>9</v>
      </c>
      <c r="P272">
        <v>3</v>
      </c>
      <c r="Q272">
        <f t="shared" si="4"/>
        <v>6</v>
      </c>
    </row>
    <row r="273" spans="1:17" x14ac:dyDescent="0.25">
      <c r="A273">
        <v>13</v>
      </c>
      <c r="B273" t="s">
        <v>16</v>
      </c>
      <c r="C273">
        <v>1</v>
      </c>
      <c r="D273" t="s">
        <v>221</v>
      </c>
      <c r="E273" t="s">
        <v>18</v>
      </c>
      <c r="F273" t="s">
        <v>185</v>
      </c>
      <c r="G273">
        <v>9</v>
      </c>
      <c r="H273">
        <v>9</v>
      </c>
      <c r="I273">
        <v>1</v>
      </c>
      <c r="J273" s="2">
        <v>41513</v>
      </c>
      <c r="K273" s="3">
        <v>1</v>
      </c>
      <c r="L273" s="2" t="s">
        <v>20</v>
      </c>
      <c r="M273">
        <v>47</v>
      </c>
      <c r="N273">
        <v>23</v>
      </c>
      <c r="O273">
        <v>9</v>
      </c>
      <c r="P273">
        <v>3</v>
      </c>
      <c r="Q273">
        <f t="shared" si="4"/>
        <v>6</v>
      </c>
    </row>
    <row r="274" spans="1:17" x14ac:dyDescent="0.25">
      <c r="A274">
        <v>13</v>
      </c>
      <c r="B274" t="s">
        <v>16</v>
      </c>
      <c r="C274">
        <v>2</v>
      </c>
      <c r="D274" t="s">
        <v>34</v>
      </c>
      <c r="E274" t="s">
        <v>22</v>
      </c>
      <c r="F274" t="s">
        <v>23</v>
      </c>
      <c r="G274">
        <v>1</v>
      </c>
      <c r="H274">
        <v>1</v>
      </c>
      <c r="I274">
        <v>1</v>
      </c>
      <c r="J274" s="2">
        <v>41513</v>
      </c>
      <c r="K274" s="3">
        <v>1</v>
      </c>
      <c r="L274" t="s">
        <v>24</v>
      </c>
      <c r="M274">
        <v>69</v>
      </c>
      <c r="N274">
        <v>27</v>
      </c>
      <c r="O274">
        <v>8</v>
      </c>
      <c r="P274">
        <v>3</v>
      </c>
      <c r="Q274">
        <f t="shared" si="4"/>
        <v>5</v>
      </c>
    </row>
    <row r="275" spans="1:17" x14ac:dyDescent="0.25">
      <c r="A275">
        <v>13</v>
      </c>
      <c r="B275" t="s">
        <v>16</v>
      </c>
      <c r="C275">
        <v>2</v>
      </c>
      <c r="D275" t="s">
        <v>34</v>
      </c>
      <c r="E275" t="s">
        <v>22</v>
      </c>
      <c r="F275" t="s">
        <v>60</v>
      </c>
      <c r="G275">
        <v>8</v>
      </c>
      <c r="H275">
        <v>0</v>
      </c>
      <c r="I275">
        <v>0</v>
      </c>
      <c r="J275" s="2">
        <v>41513</v>
      </c>
      <c r="K275" s="3">
        <v>1</v>
      </c>
      <c r="L275" t="s">
        <v>24</v>
      </c>
      <c r="M275">
        <v>69</v>
      </c>
      <c r="N275">
        <v>27</v>
      </c>
      <c r="O275">
        <v>8</v>
      </c>
      <c r="P275">
        <v>3</v>
      </c>
      <c r="Q275">
        <f t="shared" si="4"/>
        <v>5</v>
      </c>
    </row>
    <row r="276" spans="1:17" x14ac:dyDescent="0.25">
      <c r="A276">
        <v>13</v>
      </c>
      <c r="B276" t="s">
        <v>16</v>
      </c>
      <c r="C276">
        <v>2</v>
      </c>
      <c r="D276" t="s">
        <v>34</v>
      </c>
      <c r="E276" t="s">
        <v>22</v>
      </c>
      <c r="F276" t="s">
        <v>238</v>
      </c>
      <c r="G276">
        <v>7</v>
      </c>
      <c r="H276">
        <v>0</v>
      </c>
      <c r="I276">
        <v>0</v>
      </c>
      <c r="J276" s="2">
        <v>41513</v>
      </c>
      <c r="K276" s="3">
        <v>1</v>
      </c>
      <c r="L276" s="2" t="s">
        <v>24</v>
      </c>
      <c r="M276">
        <v>69</v>
      </c>
      <c r="N276">
        <v>27</v>
      </c>
      <c r="O276">
        <v>8</v>
      </c>
      <c r="P276">
        <v>3</v>
      </c>
      <c r="Q276">
        <f t="shared" si="4"/>
        <v>5</v>
      </c>
    </row>
    <row r="277" spans="1:17" x14ac:dyDescent="0.25">
      <c r="A277">
        <v>13</v>
      </c>
      <c r="B277" t="s">
        <v>16</v>
      </c>
      <c r="C277">
        <v>2</v>
      </c>
      <c r="D277" t="s">
        <v>34</v>
      </c>
      <c r="E277" t="s">
        <v>22</v>
      </c>
      <c r="F277" t="s">
        <v>164</v>
      </c>
      <c r="G277">
        <v>13</v>
      </c>
      <c r="H277">
        <v>13</v>
      </c>
      <c r="I277">
        <v>1</v>
      </c>
      <c r="J277" s="2">
        <v>41513</v>
      </c>
      <c r="K277" s="3">
        <v>1</v>
      </c>
      <c r="L277" s="2" t="s">
        <v>20</v>
      </c>
      <c r="M277">
        <v>69</v>
      </c>
      <c r="N277">
        <v>27</v>
      </c>
      <c r="O277">
        <v>8</v>
      </c>
      <c r="P277">
        <v>3</v>
      </c>
      <c r="Q277">
        <f t="shared" si="4"/>
        <v>5</v>
      </c>
    </row>
    <row r="278" spans="1:17" x14ac:dyDescent="0.25">
      <c r="A278">
        <v>13</v>
      </c>
      <c r="B278" t="s">
        <v>16</v>
      </c>
      <c r="C278">
        <v>2</v>
      </c>
      <c r="D278" t="s">
        <v>34</v>
      </c>
      <c r="E278" t="s">
        <v>22</v>
      </c>
      <c r="F278" t="s">
        <v>180</v>
      </c>
      <c r="G278">
        <v>13</v>
      </c>
      <c r="H278">
        <v>13</v>
      </c>
      <c r="I278">
        <v>1</v>
      </c>
      <c r="J278" s="2">
        <v>41513</v>
      </c>
      <c r="K278" s="3">
        <v>1</v>
      </c>
      <c r="L278" s="2" t="s">
        <v>20</v>
      </c>
      <c r="M278">
        <v>69</v>
      </c>
      <c r="N278">
        <v>27</v>
      </c>
      <c r="O278">
        <v>8</v>
      </c>
      <c r="P278">
        <v>3</v>
      </c>
      <c r="Q278">
        <f t="shared" si="4"/>
        <v>5</v>
      </c>
    </row>
    <row r="279" spans="1:17" x14ac:dyDescent="0.25">
      <c r="A279">
        <v>13</v>
      </c>
      <c r="B279" t="s">
        <v>16</v>
      </c>
      <c r="C279">
        <v>2</v>
      </c>
      <c r="D279" t="s">
        <v>34</v>
      </c>
      <c r="E279" t="s">
        <v>22</v>
      </c>
      <c r="F279" t="s">
        <v>181</v>
      </c>
      <c r="G279">
        <v>17</v>
      </c>
      <c r="H279">
        <v>0</v>
      </c>
      <c r="I279">
        <v>0</v>
      </c>
      <c r="J279" s="2">
        <v>41513</v>
      </c>
      <c r="K279" s="3">
        <v>1</v>
      </c>
      <c r="L279" s="2" t="s">
        <v>24</v>
      </c>
      <c r="M279">
        <v>69</v>
      </c>
      <c r="N279">
        <v>27</v>
      </c>
      <c r="O279">
        <v>8</v>
      </c>
      <c r="P279">
        <v>3</v>
      </c>
      <c r="Q279">
        <f t="shared" si="4"/>
        <v>5</v>
      </c>
    </row>
    <row r="280" spans="1:17" x14ac:dyDescent="0.25">
      <c r="A280">
        <v>13</v>
      </c>
      <c r="B280" t="s">
        <v>16</v>
      </c>
      <c r="C280">
        <v>2</v>
      </c>
      <c r="D280" t="s">
        <v>34</v>
      </c>
      <c r="E280" t="s">
        <v>22</v>
      </c>
      <c r="F280" t="s">
        <v>235</v>
      </c>
      <c r="G280">
        <v>9</v>
      </c>
      <c r="H280">
        <v>0</v>
      </c>
      <c r="I280">
        <v>0</v>
      </c>
      <c r="J280" s="2">
        <v>41513</v>
      </c>
      <c r="K280" s="3">
        <v>0</v>
      </c>
      <c r="L280" s="2" t="s">
        <v>24</v>
      </c>
      <c r="M280">
        <v>69</v>
      </c>
      <c r="N280">
        <v>27</v>
      </c>
      <c r="O280">
        <v>8</v>
      </c>
      <c r="P280">
        <v>3</v>
      </c>
      <c r="Q280">
        <f t="shared" si="4"/>
        <v>5</v>
      </c>
    </row>
    <row r="281" spans="1:17" x14ac:dyDescent="0.25">
      <c r="A281">
        <v>13</v>
      </c>
      <c r="B281" t="s">
        <v>16</v>
      </c>
      <c r="C281">
        <v>2</v>
      </c>
      <c r="D281" t="s">
        <v>34</v>
      </c>
      <c r="E281" t="s">
        <v>22</v>
      </c>
      <c r="F281" t="s">
        <v>232</v>
      </c>
      <c r="G281">
        <v>1</v>
      </c>
      <c r="H281">
        <v>0</v>
      </c>
      <c r="I281">
        <v>0</v>
      </c>
      <c r="J281" s="2">
        <v>41513</v>
      </c>
      <c r="K281" s="3">
        <v>0</v>
      </c>
      <c r="L281" s="2" t="s">
        <v>232</v>
      </c>
      <c r="M281">
        <v>69</v>
      </c>
      <c r="N281">
        <v>27</v>
      </c>
      <c r="O281">
        <v>8</v>
      </c>
      <c r="P281">
        <v>3</v>
      </c>
      <c r="Q281">
        <f t="shared" si="4"/>
        <v>5</v>
      </c>
    </row>
    <row r="282" spans="1:17" x14ac:dyDescent="0.25">
      <c r="A282">
        <v>13</v>
      </c>
      <c r="B282" t="s">
        <v>16</v>
      </c>
      <c r="C282">
        <v>2</v>
      </c>
      <c r="D282" t="s">
        <v>35</v>
      </c>
      <c r="E282" t="s">
        <v>18</v>
      </c>
      <c r="F282" t="s">
        <v>23</v>
      </c>
      <c r="G282">
        <v>4</v>
      </c>
      <c r="H282">
        <v>4</v>
      </c>
      <c r="I282">
        <v>1</v>
      </c>
      <c r="J282" s="2">
        <v>41513</v>
      </c>
      <c r="K282" s="3">
        <v>1</v>
      </c>
      <c r="L282" t="s">
        <v>24</v>
      </c>
      <c r="M282">
        <v>51</v>
      </c>
      <c r="N282">
        <v>5</v>
      </c>
      <c r="O282">
        <v>8</v>
      </c>
      <c r="P282">
        <v>2</v>
      </c>
      <c r="Q282">
        <f t="shared" si="4"/>
        <v>6</v>
      </c>
    </row>
    <row r="283" spans="1:17" x14ac:dyDescent="0.25">
      <c r="A283">
        <v>13</v>
      </c>
      <c r="B283" t="s">
        <v>16</v>
      </c>
      <c r="C283">
        <v>2</v>
      </c>
      <c r="D283" t="s">
        <v>35</v>
      </c>
      <c r="E283" t="s">
        <v>18</v>
      </c>
      <c r="F283" t="s">
        <v>219</v>
      </c>
      <c r="G283">
        <v>2</v>
      </c>
      <c r="H283">
        <v>0</v>
      </c>
      <c r="I283">
        <v>0</v>
      </c>
      <c r="J283" s="2">
        <v>41513</v>
      </c>
      <c r="K283" s="3">
        <v>1</v>
      </c>
      <c r="L283" t="s">
        <v>24</v>
      </c>
      <c r="M283">
        <v>51</v>
      </c>
      <c r="N283">
        <v>5</v>
      </c>
      <c r="O283">
        <v>8</v>
      </c>
      <c r="P283">
        <v>2</v>
      </c>
      <c r="Q283">
        <f t="shared" si="4"/>
        <v>6</v>
      </c>
    </row>
    <row r="284" spans="1:17" x14ac:dyDescent="0.25">
      <c r="A284">
        <v>13</v>
      </c>
      <c r="B284" t="s">
        <v>16</v>
      </c>
      <c r="C284">
        <v>2</v>
      </c>
      <c r="D284" t="s">
        <v>35</v>
      </c>
      <c r="E284" t="s">
        <v>18</v>
      </c>
      <c r="F284" t="s">
        <v>60</v>
      </c>
      <c r="G284">
        <v>11</v>
      </c>
      <c r="H284">
        <v>0</v>
      </c>
      <c r="I284">
        <v>0</v>
      </c>
      <c r="J284" s="2">
        <v>41513</v>
      </c>
      <c r="K284" s="3">
        <v>1</v>
      </c>
      <c r="L284" t="s">
        <v>24</v>
      </c>
      <c r="M284">
        <v>51</v>
      </c>
      <c r="N284">
        <v>5</v>
      </c>
      <c r="O284">
        <v>8</v>
      </c>
      <c r="P284">
        <v>2</v>
      </c>
      <c r="Q284">
        <f t="shared" si="4"/>
        <v>6</v>
      </c>
    </row>
    <row r="285" spans="1:17" x14ac:dyDescent="0.25">
      <c r="A285">
        <v>13</v>
      </c>
      <c r="B285" t="s">
        <v>16</v>
      </c>
      <c r="C285">
        <v>2</v>
      </c>
      <c r="D285" t="s">
        <v>35</v>
      </c>
      <c r="E285" t="s">
        <v>18</v>
      </c>
      <c r="F285" t="s">
        <v>238</v>
      </c>
      <c r="G285">
        <v>3</v>
      </c>
      <c r="H285">
        <v>0</v>
      </c>
      <c r="I285">
        <v>0</v>
      </c>
      <c r="J285" s="2">
        <v>41513</v>
      </c>
      <c r="K285" s="3">
        <v>1</v>
      </c>
      <c r="L285" s="2" t="s">
        <v>24</v>
      </c>
      <c r="M285">
        <v>51</v>
      </c>
      <c r="N285">
        <v>5</v>
      </c>
      <c r="O285">
        <v>8</v>
      </c>
      <c r="P285">
        <v>2</v>
      </c>
      <c r="Q285">
        <f t="shared" si="4"/>
        <v>6</v>
      </c>
    </row>
    <row r="286" spans="1:17" x14ac:dyDescent="0.25">
      <c r="A286">
        <v>13</v>
      </c>
      <c r="B286" t="s">
        <v>16</v>
      </c>
      <c r="C286">
        <v>2</v>
      </c>
      <c r="D286" t="s">
        <v>35</v>
      </c>
      <c r="E286" t="s">
        <v>18</v>
      </c>
      <c r="F286" t="s">
        <v>175</v>
      </c>
      <c r="G286">
        <v>4</v>
      </c>
      <c r="H286">
        <v>0</v>
      </c>
      <c r="I286">
        <v>0</v>
      </c>
      <c r="J286" s="2">
        <v>41513</v>
      </c>
      <c r="K286" s="3">
        <v>1</v>
      </c>
      <c r="L286" s="2" t="s">
        <v>24</v>
      </c>
      <c r="M286">
        <v>51</v>
      </c>
      <c r="N286">
        <v>5</v>
      </c>
      <c r="O286">
        <v>8</v>
      </c>
      <c r="P286">
        <v>2</v>
      </c>
      <c r="Q286">
        <f t="shared" si="4"/>
        <v>6</v>
      </c>
    </row>
    <row r="287" spans="1:17" x14ac:dyDescent="0.25">
      <c r="A287">
        <v>13</v>
      </c>
      <c r="B287" t="s">
        <v>16</v>
      </c>
      <c r="C287">
        <v>2</v>
      </c>
      <c r="D287" t="s">
        <v>35</v>
      </c>
      <c r="E287" t="s">
        <v>18</v>
      </c>
      <c r="F287" t="s">
        <v>180</v>
      </c>
      <c r="G287">
        <v>1</v>
      </c>
      <c r="H287">
        <v>1</v>
      </c>
      <c r="I287">
        <v>1</v>
      </c>
      <c r="J287" s="2">
        <v>41513</v>
      </c>
      <c r="K287" s="3">
        <v>1</v>
      </c>
      <c r="L287" s="2" t="s">
        <v>20</v>
      </c>
      <c r="M287">
        <v>51</v>
      </c>
      <c r="N287">
        <v>5</v>
      </c>
      <c r="O287">
        <v>8</v>
      </c>
      <c r="P287">
        <v>2</v>
      </c>
      <c r="Q287">
        <f t="shared" si="4"/>
        <v>6</v>
      </c>
    </row>
    <row r="288" spans="1:17" x14ac:dyDescent="0.25">
      <c r="A288">
        <v>13</v>
      </c>
      <c r="B288" t="s">
        <v>16</v>
      </c>
      <c r="C288">
        <v>2</v>
      </c>
      <c r="D288" t="s">
        <v>35</v>
      </c>
      <c r="E288" t="s">
        <v>18</v>
      </c>
      <c r="F288" t="s">
        <v>181</v>
      </c>
      <c r="G288">
        <v>5</v>
      </c>
      <c r="H288">
        <v>0</v>
      </c>
      <c r="I288">
        <v>0</v>
      </c>
      <c r="J288" s="2">
        <v>41513</v>
      </c>
      <c r="K288" s="3">
        <v>1</v>
      </c>
      <c r="L288" s="2" t="s">
        <v>24</v>
      </c>
      <c r="M288">
        <v>51</v>
      </c>
      <c r="N288">
        <v>5</v>
      </c>
      <c r="O288">
        <v>8</v>
      </c>
      <c r="P288">
        <v>2</v>
      </c>
      <c r="Q288">
        <f t="shared" si="4"/>
        <v>6</v>
      </c>
    </row>
    <row r="289" spans="1:17" x14ac:dyDescent="0.25">
      <c r="A289">
        <v>13</v>
      </c>
      <c r="B289" t="s">
        <v>16</v>
      </c>
      <c r="C289">
        <v>2</v>
      </c>
      <c r="D289" t="s">
        <v>35</v>
      </c>
      <c r="E289" t="s">
        <v>18</v>
      </c>
      <c r="F289" t="s">
        <v>235</v>
      </c>
      <c r="G289">
        <v>21</v>
      </c>
      <c r="H289">
        <v>0</v>
      </c>
      <c r="I289">
        <v>0</v>
      </c>
      <c r="J289" s="2">
        <v>41513</v>
      </c>
      <c r="K289" s="3">
        <v>0</v>
      </c>
      <c r="L289" s="2" t="s">
        <v>24</v>
      </c>
      <c r="M289">
        <v>51</v>
      </c>
      <c r="N289">
        <v>5</v>
      </c>
      <c r="O289">
        <v>8</v>
      </c>
      <c r="P289">
        <v>2</v>
      </c>
      <c r="Q289">
        <f t="shared" si="4"/>
        <v>6</v>
      </c>
    </row>
    <row r="290" spans="1:17" x14ac:dyDescent="0.25">
      <c r="A290">
        <v>13</v>
      </c>
      <c r="B290" t="s">
        <v>16</v>
      </c>
      <c r="C290">
        <v>3</v>
      </c>
      <c r="D290" t="s">
        <v>63</v>
      </c>
      <c r="E290" t="s">
        <v>22</v>
      </c>
      <c r="F290" t="s">
        <v>238</v>
      </c>
      <c r="G290">
        <v>5</v>
      </c>
      <c r="H290">
        <v>0</v>
      </c>
      <c r="I290">
        <v>0</v>
      </c>
      <c r="J290" s="2">
        <v>41513</v>
      </c>
      <c r="K290" s="3">
        <v>1</v>
      </c>
      <c r="L290" s="2" t="s">
        <v>24</v>
      </c>
      <c r="M290">
        <v>37</v>
      </c>
      <c r="N290">
        <v>13</v>
      </c>
      <c r="O290">
        <v>5</v>
      </c>
      <c r="P290">
        <v>2</v>
      </c>
      <c r="Q290">
        <f t="shared" si="4"/>
        <v>3</v>
      </c>
    </row>
    <row r="291" spans="1:17" x14ac:dyDescent="0.25">
      <c r="A291">
        <v>13</v>
      </c>
      <c r="B291" t="s">
        <v>16</v>
      </c>
      <c r="C291">
        <v>3</v>
      </c>
      <c r="D291" t="s">
        <v>63</v>
      </c>
      <c r="E291" t="s">
        <v>22</v>
      </c>
      <c r="F291" t="s">
        <v>218</v>
      </c>
      <c r="G291">
        <v>10</v>
      </c>
      <c r="H291">
        <v>10</v>
      </c>
      <c r="I291">
        <v>1</v>
      </c>
      <c r="J291" s="2">
        <v>41513</v>
      </c>
      <c r="K291" s="3">
        <v>1</v>
      </c>
      <c r="L291" s="2" t="s">
        <v>20</v>
      </c>
      <c r="M291">
        <v>37</v>
      </c>
      <c r="N291">
        <v>13</v>
      </c>
      <c r="O291">
        <v>5</v>
      </c>
      <c r="P291">
        <v>2</v>
      </c>
      <c r="Q291">
        <f t="shared" si="4"/>
        <v>3</v>
      </c>
    </row>
    <row r="292" spans="1:17" x14ac:dyDescent="0.25">
      <c r="A292">
        <v>13</v>
      </c>
      <c r="B292" t="s">
        <v>16</v>
      </c>
      <c r="C292">
        <v>3</v>
      </c>
      <c r="D292" t="s">
        <v>63</v>
      </c>
      <c r="E292" t="s">
        <v>22</v>
      </c>
      <c r="F292" t="s">
        <v>142</v>
      </c>
      <c r="G292">
        <v>3</v>
      </c>
      <c r="H292">
        <v>3</v>
      </c>
      <c r="I292">
        <v>1</v>
      </c>
      <c r="J292" s="2">
        <v>41513</v>
      </c>
      <c r="K292" s="3">
        <v>1</v>
      </c>
      <c r="L292" s="2" t="s">
        <v>24</v>
      </c>
      <c r="M292">
        <v>37</v>
      </c>
      <c r="N292">
        <v>13</v>
      </c>
      <c r="O292">
        <v>5</v>
      </c>
      <c r="P292">
        <v>2</v>
      </c>
      <c r="Q292">
        <f t="shared" si="4"/>
        <v>3</v>
      </c>
    </row>
    <row r="293" spans="1:17" x14ac:dyDescent="0.25">
      <c r="A293">
        <v>13</v>
      </c>
      <c r="B293" t="s">
        <v>16</v>
      </c>
      <c r="C293">
        <v>3</v>
      </c>
      <c r="D293" t="s">
        <v>63</v>
      </c>
      <c r="E293" t="s">
        <v>22</v>
      </c>
      <c r="F293" t="s">
        <v>181</v>
      </c>
      <c r="G293">
        <v>4</v>
      </c>
      <c r="H293">
        <v>0</v>
      </c>
      <c r="I293">
        <v>0</v>
      </c>
      <c r="J293" s="2">
        <v>41513</v>
      </c>
      <c r="K293" s="3">
        <v>1</v>
      </c>
      <c r="L293" s="2" t="s">
        <v>24</v>
      </c>
      <c r="M293">
        <v>37</v>
      </c>
      <c r="N293">
        <v>13</v>
      </c>
      <c r="O293">
        <v>5</v>
      </c>
      <c r="P293">
        <v>2</v>
      </c>
      <c r="Q293">
        <f t="shared" si="4"/>
        <v>3</v>
      </c>
    </row>
    <row r="294" spans="1:17" x14ac:dyDescent="0.25">
      <c r="A294">
        <v>13</v>
      </c>
      <c r="B294" t="s">
        <v>16</v>
      </c>
      <c r="C294">
        <v>3</v>
      </c>
      <c r="D294" t="s">
        <v>63</v>
      </c>
      <c r="E294" t="s">
        <v>22</v>
      </c>
      <c r="F294" t="s">
        <v>235</v>
      </c>
      <c r="G294">
        <v>15</v>
      </c>
      <c r="H294">
        <v>0</v>
      </c>
      <c r="I294">
        <v>0</v>
      </c>
      <c r="J294" s="2">
        <v>41513</v>
      </c>
      <c r="K294" s="3">
        <v>0</v>
      </c>
      <c r="L294" s="2" t="s">
        <v>24</v>
      </c>
      <c r="M294">
        <v>37</v>
      </c>
      <c r="N294">
        <v>13</v>
      </c>
      <c r="O294">
        <v>5</v>
      </c>
      <c r="P294">
        <v>2</v>
      </c>
      <c r="Q294">
        <f t="shared" si="4"/>
        <v>3</v>
      </c>
    </row>
    <row r="295" spans="1:17" x14ac:dyDescent="0.25">
      <c r="A295">
        <v>13</v>
      </c>
      <c r="B295" t="s">
        <v>16</v>
      </c>
      <c r="C295">
        <v>3</v>
      </c>
      <c r="D295" t="s">
        <v>36</v>
      </c>
      <c r="E295" t="s">
        <v>18</v>
      </c>
      <c r="F295" t="s">
        <v>23</v>
      </c>
      <c r="G295">
        <v>7</v>
      </c>
      <c r="H295">
        <v>7</v>
      </c>
      <c r="I295">
        <v>1</v>
      </c>
      <c r="J295" s="2">
        <v>41513</v>
      </c>
      <c r="K295" s="3">
        <v>1</v>
      </c>
      <c r="L295" t="s">
        <v>24</v>
      </c>
      <c r="M295">
        <v>53</v>
      </c>
      <c r="N295">
        <v>16</v>
      </c>
      <c r="O295">
        <v>8</v>
      </c>
      <c r="P295">
        <v>3</v>
      </c>
      <c r="Q295">
        <f t="shared" si="4"/>
        <v>5</v>
      </c>
    </row>
    <row r="296" spans="1:17" x14ac:dyDescent="0.25">
      <c r="A296">
        <v>13</v>
      </c>
      <c r="B296" t="s">
        <v>16</v>
      </c>
      <c r="C296">
        <v>3</v>
      </c>
      <c r="D296" t="s">
        <v>36</v>
      </c>
      <c r="E296" t="s">
        <v>18</v>
      </c>
      <c r="F296" t="s">
        <v>219</v>
      </c>
      <c r="G296">
        <v>1</v>
      </c>
      <c r="H296">
        <v>0</v>
      </c>
      <c r="I296">
        <v>0</v>
      </c>
      <c r="J296" s="2">
        <v>41513</v>
      </c>
      <c r="K296" s="3">
        <v>1</v>
      </c>
      <c r="L296" t="s">
        <v>24</v>
      </c>
      <c r="M296">
        <v>53</v>
      </c>
      <c r="N296">
        <v>16</v>
      </c>
      <c r="O296">
        <v>8</v>
      </c>
      <c r="P296">
        <v>3</v>
      </c>
      <c r="Q296">
        <f t="shared" si="4"/>
        <v>5</v>
      </c>
    </row>
    <row r="297" spans="1:17" x14ac:dyDescent="0.25">
      <c r="A297">
        <v>13</v>
      </c>
      <c r="B297" t="s">
        <v>16</v>
      </c>
      <c r="C297">
        <v>3</v>
      </c>
      <c r="D297" t="s">
        <v>36</v>
      </c>
      <c r="E297" t="s">
        <v>18</v>
      </c>
      <c r="F297" t="s">
        <v>238</v>
      </c>
      <c r="G297">
        <v>2</v>
      </c>
      <c r="H297">
        <v>0</v>
      </c>
      <c r="I297">
        <v>0</v>
      </c>
      <c r="J297" s="2">
        <v>41513</v>
      </c>
      <c r="K297" s="3">
        <v>1</v>
      </c>
      <c r="L297" s="2" t="s">
        <v>24</v>
      </c>
      <c r="M297">
        <v>53</v>
      </c>
      <c r="N297">
        <v>16</v>
      </c>
      <c r="O297">
        <v>8</v>
      </c>
      <c r="P297">
        <v>3</v>
      </c>
      <c r="Q297">
        <f t="shared" si="4"/>
        <v>5</v>
      </c>
    </row>
    <row r="298" spans="1:17" x14ac:dyDescent="0.25">
      <c r="A298">
        <v>13</v>
      </c>
      <c r="B298" t="s">
        <v>16</v>
      </c>
      <c r="C298">
        <v>3</v>
      </c>
      <c r="D298" t="s">
        <v>36</v>
      </c>
      <c r="E298" t="s">
        <v>18</v>
      </c>
      <c r="F298" t="s">
        <v>218</v>
      </c>
      <c r="G298">
        <v>6</v>
      </c>
      <c r="H298">
        <v>6</v>
      </c>
      <c r="I298">
        <v>1</v>
      </c>
      <c r="J298" s="2">
        <v>41513</v>
      </c>
      <c r="K298" s="3">
        <v>1</v>
      </c>
      <c r="L298" s="2" t="s">
        <v>20</v>
      </c>
      <c r="M298">
        <v>53</v>
      </c>
      <c r="N298">
        <v>16</v>
      </c>
      <c r="O298">
        <v>8</v>
      </c>
      <c r="P298">
        <v>3</v>
      </c>
      <c r="Q298">
        <f t="shared" si="4"/>
        <v>5</v>
      </c>
    </row>
    <row r="299" spans="1:17" x14ac:dyDescent="0.25">
      <c r="A299">
        <v>13</v>
      </c>
      <c r="B299" t="s">
        <v>16</v>
      </c>
      <c r="C299">
        <v>3</v>
      </c>
      <c r="D299" t="s">
        <v>36</v>
      </c>
      <c r="E299" t="s">
        <v>18</v>
      </c>
      <c r="F299" t="s">
        <v>175</v>
      </c>
      <c r="G299">
        <v>1</v>
      </c>
      <c r="H299">
        <v>0</v>
      </c>
      <c r="I299">
        <v>0</v>
      </c>
      <c r="J299" s="2">
        <v>41513</v>
      </c>
      <c r="K299" s="3">
        <v>1</v>
      </c>
      <c r="L299" s="2" t="s">
        <v>24</v>
      </c>
      <c r="M299">
        <v>53</v>
      </c>
      <c r="N299">
        <v>16</v>
      </c>
      <c r="O299">
        <v>8</v>
      </c>
      <c r="P299">
        <v>3</v>
      </c>
      <c r="Q299">
        <f t="shared" si="4"/>
        <v>5</v>
      </c>
    </row>
    <row r="300" spans="1:17" x14ac:dyDescent="0.25">
      <c r="A300">
        <v>13</v>
      </c>
      <c r="B300" t="s">
        <v>16</v>
      </c>
      <c r="C300">
        <v>3</v>
      </c>
      <c r="D300" t="s">
        <v>36</v>
      </c>
      <c r="E300" t="s">
        <v>18</v>
      </c>
      <c r="F300" t="s">
        <v>181</v>
      </c>
      <c r="G300">
        <v>3</v>
      </c>
      <c r="H300">
        <v>0</v>
      </c>
      <c r="I300">
        <v>0</v>
      </c>
      <c r="J300" s="2">
        <v>41513</v>
      </c>
      <c r="K300" s="3">
        <v>1</v>
      </c>
      <c r="L300" s="2" t="s">
        <v>24</v>
      </c>
      <c r="M300">
        <v>53</v>
      </c>
      <c r="N300">
        <v>16</v>
      </c>
      <c r="O300">
        <v>8</v>
      </c>
      <c r="P300">
        <v>3</v>
      </c>
      <c r="Q300">
        <f t="shared" si="4"/>
        <v>5</v>
      </c>
    </row>
    <row r="301" spans="1:17" x14ac:dyDescent="0.25">
      <c r="A301">
        <v>13</v>
      </c>
      <c r="B301" t="s">
        <v>16</v>
      </c>
      <c r="C301">
        <v>3</v>
      </c>
      <c r="D301" t="s">
        <v>36</v>
      </c>
      <c r="E301" t="s">
        <v>18</v>
      </c>
      <c r="F301" t="s">
        <v>185</v>
      </c>
      <c r="G301">
        <v>3</v>
      </c>
      <c r="H301">
        <v>3</v>
      </c>
      <c r="I301">
        <v>1</v>
      </c>
      <c r="J301" s="2">
        <v>41513</v>
      </c>
      <c r="K301" s="3">
        <v>1</v>
      </c>
      <c r="L301" s="2" t="s">
        <v>20</v>
      </c>
      <c r="M301">
        <v>53</v>
      </c>
      <c r="N301">
        <v>16</v>
      </c>
      <c r="O301">
        <v>8</v>
      </c>
      <c r="P301">
        <v>3</v>
      </c>
      <c r="Q301">
        <f t="shared" si="4"/>
        <v>5</v>
      </c>
    </row>
    <row r="302" spans="1:17" x14ac:dyDescent="0.25">
      <c r="A302">
        <v>13</v>
      </c>
      <c r="B302" t="s">
        <v>16</v>
      </c>
      <c r="C302">
        <v>3</v>
      </c>
      <c r="D302" t="s">
        <v>36</v>
      </c>
      <c r="E302" t="s">
        <v>18</v>
      </c>
      <c r="F302" t="s">
        <v>235</v>
      </c>
      <c r="G302">
        <v>30</v>
      </c>
      <c r="H302">
        <v>0</v>
      </c>
      <c r="I302">
        <v>0</v>
      </c>
      <c r="J302" s="2">
        <v>41513</v>
      </c>
      <c r="K302" s="3">
        <v>0</v>
      </c>
      <c r="L302" s="2" t="s">
        <v>24</v>
      </c>
      <c r="M302">
        <v>53</v>
      </c>
      <c r="N302">
        <v>16</v>
      </c>
      <c r="O302">
        <v>8</v>
      </c>
      <c r="P302">
        <v>3</v>
      </c>
      <c r="Q302">
        <f t="shared" si="4"/>
        <v>5</v>
      </c>
    </row>
    <row r="303" spans="1:17" x14ac:dyDescent="0.25">
      <c r="A303">
        <v>13</v>
      </c>
      <c r="B303" t="s">
        <v>16</v>
      </c>
      <c r="C303">
        <v>4</v>
      </c>
      <c r="D303" t="s">
        <v>64</v>
      </c>
      <c r="E303" t="s">
        <v>22</v>
      </c>
      <c r="F303" t="s">
        <v>218</v>
      </c>
      <c r="G303">
        <v>20</v>
      </c>
      <c r="H303">
        <v>20</v>
      </c>
      <c r="I303">
        <v>1</v>
      </c>
      <c r="J303" s="2">
        <v>41513</v>
      </c>
      <c r="K303" s="3">
        <v>1</v>
      </c>
      <c r="L303" s="2" t="s">
        <v>20</v>
      </c>
      <c r="M303">
        <v>94</v>
      </c>
      <c r="N303">
        <v>29</v>
      </c>
      <c r="O303">
        <v>7</v>
      </c>
      <c r="P303">
        <v>3</v>
      </c>
      <c r="Q303">
        <f t="shared" si="4"/>
        <v>4</v>
      </c>
    </row>
    <row r="304" spans="1:17" x14ac:dyDescent="0.25">
      <c r="A304">
        <v>13</v>
      </c>
      <c r="B304" t="s">
        <v>16</v>
      </c>
      <c r="C304">
        <v>4</v>
      </c>
      <c r="D304" t="s">
        <v>64</v>
      </c>
      <c r="E304" t="s">
        <v>22</v>
      </c>
      <c r="F304" t="s">
        <v>142</v>
      </c>
      <c r="G304">
        <v>1</v>
      </c>
      <c r="H304">
        <v>1</v>
      </c>
      <c r="I304">
        <v>1</v>
      </c>
      <c r="J304" s="2">
        <v>41513</v>
      </c>
      <c r="K304" s="3">
        <v>1</v>
      </c>
      <c r="L304" s="2" t="s">
        <v>24</v>
      </c>
      <c r="M304">
        <v>94</v>
      </c>
      <c r="N304">
        <v>29</v>
      </c>
      <c r="O304">
        <v>7</v>
      </c>
      <c r="P304">
        <v>3</v>
      </c>
      <c r="Q304">
        <f t="shared" si="4"/>
        <v>4</v>
      </c>
    </row>
    <row r="305" spans="1:17" x14ac:dyDescent="0.25">
      <c r="A305">
        <v>13</v>
      </c>
      <c r="B305" t="s">
        <v>16</v>
      </c>
      <c r="C305">
        <v>4</v>
      </c>
      <c r="D305" t="s">
        <v>64</v>
      </c>
      <c r="E305" t="s">
        <v>22</v>
      </c>
      <c r="F305" t="s">
        <v>175</v>
      </c>
      <c r="G305">
        <v>22</v>
      </c>
      <c r="H305">
        <v>0</v>
      </c>
      <c r="I305">
        <v>0</v>
      </c>
      <c r="J305" s="2">
        <v>41513</v>
      </c>
      <c r="K305" s="3">
        <v>1</v>
      </c>
      <c r="L305" s="2" t="s">
        <v>24</v>
      </c>
      <c r="M305">
        <v>94</v>
      </c>
      <c r="N305">
        <v>29</v>
      </c>
      <c r="O305">
        <v>7</v>
      </c>
      <c r="P305">
        <v>3</v>
      </c>
      <c r="Q305">
        <f t="shared" si="4"/>
        <v>4</v>
      </c>
    </row>
    <row r="306" spans="1:17" x14ac:dyDescent="0.25">
      <c r="A306">
        <v>13</v>
      </c>
      <c r="B306" t="s">
        <v>16</v>
      </c>
      <c r="C306">
        <v>4</v>
      </c>
      <c r="D306" t="s">
        <v>64</v>
      </c>
      <c r="E306" t="s">
        <v>22</v>
      </c>
      <c r="F306" t="s">
        <v>180</v>
      </c>
      <c r="G306">
        <v>8</v>
      </c>
      <c r="H306">
        <v>8</v>
      </c>
      <c r="I306">
        <v>1</v>
      </c>
      <c r="J306" s="2">
        <v>41513</v>
      </c>
      <c r="K306" s="3">
        <v>1</v>
      </c>
      <c r="L306" s="2" t="s">
        <v>20</v>
      </c>
      <c r="M306">
        <v>94</v>
      </c>
      <c r="N306">
        <v>29</v>
      </c>
      <c r="O306">
        <v>7</v>
      </c>
      <c r="P306">
        <v>3</v>
      </c>
      <c r="Q306">
        <f t="shared" si="4"/>
        <v>4</v>
      </c>
    </row>
    <row r="307" spans="1:17" x14ac:dyDescent="0.25">
      <c r="A307">
        <v>13</v>
      </c>
      <c r="B307" t="s">
        <v>16</v>
      </c>
      <c r="C307">
        <v>4</v>
      </c>
      <c r="D307" t="s">
        <v>64</v>
      </c>
      <c r="E307" t="s">
        <v>22</v>
      </c>
      <c r="F307" t="s">
        <v>181</v>
      </c>
      <c r="G307">
        <v>6</v>
      </c>
      <c r="H307">
        <v>0</v>
      </c>
      <c r="I307">
        <v>0</v>
      </c>
      <c r="J307" s="2">
        <v>41513</v>
      </c>
      <c r="K307" s="3">
        <v>1</v>
      </c>
      <c r="L307" s="2" t="s">
        <v>24</v>
      </c>
      <c r="M307">
        <v>94</v>
      </c>
      <c r="N307">
        <v>29</v>
      </c>
      <c r="O307">
        <v>7</v>
      </c>
      <c r="P307">
        <v>3</v>
      </c>
      <c r="Q307">
        <f t="shared" si="4"/>
        <v>4</v>
      </c>
    </row>
    <row r="308" spans="1:17" x14ac:dyDescent="0.25">
      <c r="A308">
        <v>13</v>
      </c>
      <c r="B308" t="s">
        <v>16</v>
      </c>
      <c r="C308">
        <v>4</v>
      </c>
      <c r="D308" t="s">
        <v>64</v>
      </c>
      <c r="E308" t="s">
        <v>22</v>
      </c>
      <c r="F308" t="s">
        <v>235</v>
      </c>
      <c r="G308">
        <v>36</v>
      </c>
      <c r="H308">
        <v>0</v>
      </c>
      <c r="I308">
        <v>0</v>
      </c>
      <c r="J308" s="2">
        <v>41513</v>
      </c>
      <c r="K308" s="3">
        <v>0</v>
      </c>
      <c r="L308" s="2" t="s">
        <v>24</v>
      </c>
      <c r="M308">
        <v>94</v>
      </c>
      <c r="N308">
        <v>29</v>
      </c>
      <c r="O308">
        <v>7</v>
      </c>
      <c r="P308">
        <v>3</v>
      </c>
      <c r="Q308">
        <f t="shared" si="4"/>
        <v>4</v>
      </c>
    </row>
    <row r="309" spans="1:17" x14ac:dyDescent="0.25">
      <c r="A309">
        <v>13</v>
      </c>
      <c r="B309" t="s">
        <v>16</v>
      </c>
      <c r="C309">
        <v>4</v>
      </c>
      <c r="D309" t="s">
        <v>64</v>
      </c>
      <c r="E309" t="s">
        <v>22</v>
      </c>
      <c r="F309" t="s">
        <v>233</v>
      </c>
      <c r="G309">
        <v>1</v>
      </c>
      <c r="H309">
        <v>0</v>
      </c>
      <c r="I309">
        <v>0</v>
      </c>
      <c r="J309" s="2">
        <v>41513</v>
      </c>
      <c r="K309" s="3">
        <v>0</v>
      </c>
      <c r="L309" s="2" t="s">
        <v>24</v>
      </c>
      <c r="M309">
        <v>94</v>
      </c>
      <c r="N309">
        <v>29</v>
      </c>
      <c r="O309">
        <v>7</v>
      </c>
      <c r="P309">
        <v>3</v>
      </c>
      <c r="Q309">
        <f t="shared" si="4"/>
        <v>4</v>
      </c>
    </row>
    <row r="310" spans="1:17" x14ac:dyDescent="0.25">
      <c r="A310">
        <v>13</v>
      </c>
      <c r="B310" t="s">
        <v>16</v>
      </c>
      <c r="C310">
        <v>4</v>
      </c>
      <c r="D310" t="s">
        <v>65</v>
      </c>
      <c r="E310" t="s">
        <v>18</v>
      </c>
      <c r="F310" t="s">
        <v>238</v>
      </c>
      <c r="G310">
        <v>1</v>
      </c>
      <c r="H310">
        <v>0</v>
      </c>
      <c r="I310">
        <v>0</v>
      </c>
      <c r="J310" s="2">
        <v>41513</v>
      </c>
      <c r="K310" s="3">
        <v>1</v>
      </c>
      <c r="L310" s="2" t="s">
        <v>24</v>
      </c>
      <c r="M310">
        <v>54</v>
      </c>
      <c r="N310">
        <v>9</v>
      </c>
      <c r="O310">
        <v>6</v>
      </c>
      <c r="P310">
        <v>3</v>
      </c>
      <c r="Q310">
        <f t="shared" si="4"/>
        <v>3</v>
      </c>
    </row>
    <row r="311" spans="1:17" x14ac:dyDescent="0.25">
      <c r="A311">
        <v>13</v>
      </c>
      <c r="B311" t="s">
        <v>16</v>
      </c>
      <c r="C311">
        <v>4</v>
      </c>
      <c r="D311" t="s">
        <v>65</v>
      </c>
      <c r="E311" t="s">
        <v>18</v>
      </c>
      <c r="F311" t="s">
        <v>218</v>
      </c>
      <c r="G311">
        <v>3</v>
      </c>
      <c r="H311">
        <v>3</v>
      </c>
      <c r="I311">
        <v>1</v>
      </c>
      <c r="J311" s="2">
        <v>41513</v>
      </c>
      <c r="K311" s="3">
        <v>1</v>
      </c>
      <c r="L311" s="2" t="s">
        <v>20</v>
      </c>
      <c r="M311">
        <v>54</v>
      </c>
      <c r="N311">
        <v>9</v>
      </c>
      <c r="O311">
        <v>6</v>
      </c>
      <c r="P311">
        <v>3</v>
      </c>
      <c r="Q311">
        <f t="shared" si="4"/>
        <v>3</v>
      </c>
    </row>
    <row r="312" spans="1:17" x14ac:dyDescent="0.25">
      <c r="A312">
        <v>13</v>
      </c>
      <c r="B312" t="s">
        <v>16</v>
      </c>
      <c r="C312">
        <v>4</v>
      </c>
      <c r="D312" t="s">
        <v>65</v>
      </c>
      <c r="E312" t="s">
        <v>18</v>
      </c>
      <c r="F312" t="s">
        <v>142</v>
      </c>
      <c r="G312">
        <v>5</v>
      </c>
      <c r="H312">
        <v>5</v>
      </c>
      <c r="I312">
        <v>1</v>
      </c>
      <c r="J312" s="2">
        <v>41513</v>
      </c>
      <c r="K312" s="3">
        <v>1</v>
      </c>
      <c r="L312" s="2" t="s">
        <v>24</v>
      </c>
      <c r="M312">
        <v>54</v>
      </c>
      <c r="N312">
        <v>9</v>
      </c>
      <c r="O312">
        <v>6</v>
      </c>
      <c r="P312">
        <v>3</v>
      </c>
      <c r="Q312">
        <f t="shared" si="4"/>
        <v>3</v>
      </c>
    </row>
    <row r="313" spans="1:17" x14ac:dyDescent="0.25">
      <c r="A313">
        <v>13</v>
      </c>
      <c r="B313" t="s">
        <v>16</v>
      </c>
      <c r="C313">
        <v>4</v>
      </c>
      <c r="D313" t="s">
        <v>65</v>
      </c>
      <c r="E313" t="s">
        <v>18</v>
      </c>
      <c r="F313" t="s">
        <v>180</v>
      </c>
      <c r="G313">
        <v>1</v>
      </c>
      <c r="H313">
        <v>1</v>
      </c>
      <c r="I313">
        <v>1</v>
      </c>
      <c r="J313" s="2">
        <v>41513</v>
      </c>
      <c r="K313" s="3">
        <v>1</v>
      </c>
      <c r="L313" s="2" t="s">
        <v>20</v>
      </c>
      <c r="M313">
        <v>54</v>
      </c>
      <c r="N313">
        <v>9</v>
      </c>
      <c r="O313">
        <v>6</v>
      </c>
      <c r="P313">
        <v>3</v>
      </c>
      <c r="Q313">
        <f t="shared" si="4"/>
        <v>3</v>
      </c>
    </row>
    <row r="314" spans="1:17" x14ac:dyDescent="0.25">
      <c r="A314">
        <v>13</v>
      </c>
      <c r="B314" t="s">
        <v>16</v>
      </c>
      <c r="C314">
        <v>4</v>
      </c>
      <c r="D314" t="s">
        <v>65</v>
      </c>
      <c r="E314" t="s">
        <v>18</v>
      </c>
      <c r="F314" t="s">
        <v>181</v>
      </c>
      <c r="G314">
        <v>4</v>
      </c>
      <c r="H314">
        <v>0</v>
      </c>
      <c r="I314">
        <v>0</v>
      </c>
      <c r="J314" s="2">
        <v>41513</v>
      </c>
      <c r="K314" s="3">
        <v>1</v>
      </c>
      <c r="L314" s="2" t="s">
        <v>24</v>
      </c>
      <c r="M314">
        <v>54</v>
      </c>
      <c r="N314">
        <v>9</v>
      </c>
      <c r="O314">
        <v>6</v>
      </c>
      <c r="P314">
        <v>3</v>
      </c>
      <c r="Q314">
        <f t="shared" si="4"/>
        <v>3</v>
      </c>
    </row>
    <row r="315" spans="1:17" x14ac:dyDescent="0.25">
      <c r="A315">
        <v>13</v>
      </c>
      <c r="B315" t="s">
        <v>16</v>
      </c>
      <c r="C315">
        <v>4</v>
      </c>
      <c r="D315" t="s">
        <v>65</v>
      </c>
      <c r="E315" t="s">
        <v>18</v>
      </c>
      <c r="F315" t="s">
        <v>235</v>
      </c>
      <c r="G315">
        <v>40</v>
      </c>
      <c r="H315">
        <v>0</v>
      </c>
      <c r="I315">
        <v>0</v>
      </c>
      <c r="J315" s="2">
        <v>41513</v>
      </c>
      <c r="K315" s="3">
        <v>0</v>
      </c>
      <c r="L315" s="2" t="s">
        <v>24</v>
      </c>
      <c r="M315">
        <v>54</v>
      </c>
      <c r="N315">
        <v>9</v>
      </c>
      <c r="O315">
        <v>6</v>
      </c>
      <c r="P315">
        <v>3</v>
      </c>
      <c r="Q315">
        <f t="shared" si="4"/>
        <v>3</v>
      </c>
    </row>
    <row r="316" spans="1:17" x14ac:dyDescent="0.25">
      <c r="A316">
        <v>13</v>
      </c>
      <c r="B316" t="s">
        <v>16</v>
      </c>
      <c r="C316">
        <v>5</v>
      </c>
      <c r="D316" t="s">
        <v>222</v>
      </c>
      <c r="E316" t="s">
        <v>22</v>
      </c>
      <c r="F316" t="s">
        <v>43</v>
      </c>
      <c r="G316" t="s">
        <v>43</v>
      </c>
      <c r="H316" t="s">
        <v>43</v>
      </c>
      <c r="I316" t="s">
        <v>43</v>
      </c>
      <c r="J316" s="2">
        <v>41513</v>
      </c>
      <c r="K316" s="3">
        <v>0</v>
      </c>
      <c r="L316" s="2" t="s">
        <v>43</v>
      </c>
      <c r="M316" t="s">
        <v>43</v>
      </c>
      <c r="N316" t="s">
        <v>43</v>
      </c>
      <c r="O316">
        <v>1</v>
      </c>
      <c r="P316">
        <v>1</v>
      </c>
      <c r="Q316">
        <f t="shared" si="4"/>
        <v>0</v>
      </c>
    </row>
    <row r="317" spans="1:17" x14ac:dyDescent="0.25">
      <c r="A317">
        <v>13</v>
      </c>
      <c r="B317" t="s">
        <v>16</v>
      </c>
      <c r="C317">
        <v>5</v>
      </c>
      <c r="D317" t="s">
        <v>37</v>
      </c>
      <c r="E317" t="s">
        <v>18</v>
      </c>
      <c r="F317" t="s">
        <v>23</v>
      </c>
      <c r="G317">
        <v>3</v>
      </c>
      <c r="H317">
        <v>3</v>
      </c>
      <c r="I317">
        <v>1</v>
      </c>
      <c r="J317" s="2">
        <v>41513</v>
      </c>
      <c r="K317" s="3">
        <v>1</v>
      </c>
      <c r="L317" t="s">
        <v>24</v>
      </c>
      <c r="M317">
        <v>19</v>
      </c>
      <c r="N317">
        <v>13</v>
      </c>
      <c r="O317">
        <v>5</v>
      </c>
      <c r="P317">
        <v>4</v>
      </c>
      <c r="Q317">
        <f t="shared" si="4"/>
        <v>1</v>
      </c>
    </row>
    <row r="318" spans="1:17" x14ac:dyDescent="0.25">
      <c r="A318">
        <v>13</v>
      </c>
      <c r="B318" t="s">
        <v>16</v>
      </c>
      <c r="C318">
        <v>5</v>
      </c>
      <c r="D318" t="s">
        <v>37</v>
      </c>
      <c r="E318" t="s">
        <v>18</v>
      </c>
      <c r="F318" t="s">
        <v>218</v>
      </c>
      <c r="G318">
        <v>4</v>
      </c>
      <c r="H318">
        <v>4</v>
      </c>
      <c r="I318">
        <v>1</v>
      </c>
      <c r="J318" s="2">
        <v>41513</v>
      </c>
      <c r="K318" s="3">
        <v>1</v>
      </c>
      <c r="L318" s="2" t="s">
        <v>20</v>
      </c>
      <c r="M318">
        <v>19</v>
      </c>
      <c r="N318">
        <v>13</v>
      </c>
      <c r="O318">
        <v>5</v>
      </c>
      <c r="P318">
        <v>4</v>
      </c>
      <c r="Q318">
        <f t="shared" si="4"/>
        <v>1</v>
      </c>
    </row>
    <row r="319" spans="1:17" x14ac:dyDescent="0.25">
      <c r="A319">
        <v>13</v>
      </c>
      <c r="B319" t="s">
        <v>16</v>
      </c>
      <c r="C319">
        <v>5</v>
      </c>
      <c r="D319" t="s">
        <v>37</v>
      </c>
      <c r="E319" t="s">
        <v>18</v>
      </c>
      <c r="F319" t="s">
        <v>142</v>
      </c>
      <c r="G319">
        <v>5</v>
      </c>
      <c r="H319">
        <v>5</v>
      </c>
      <c r="I319">
        <v>1</v>
      </c>
      <c r="J319" s="2">
        <v>41513</v>
      </c>
      <c r="K319" s="3">
        <v>1</v>
      </c>
      <c r="L319" s="2" t="s">
        <v>24</v>
      </c>
      <c r="M319">
        <v>19</v>
      </c>
      <c r="N319">
        <v>13</v>
      </c>
      <c r="O319">
        <v>5</v>
      </c>
      <c r="P319">
        <v>4</v>
      </c>
      <c r="Q319">
        <f t="shared" si="4"/>
        <v>1</v>
      </c>
    </row>
    <row r="320" spans="1:17" x14ac:dyDescent="0.25">
      <c r="A320">
        <v>13</v>
      </c>
      <c r="B320" t="s">
        <v>16</v>
      </c>
      <c r="C320">
        <v>5</v>
      </c>
      <c r="D320" t="s">
        <v>37</v>
      </c>
      <c r="E320" t="s">
        <v>18</v>
      </c>
      <c r="F320" t="s">
        <v>155</v>
      </c>
      <c r="G320">
        <v>1</v>
      </c>
      <c r="H320">
        <v>1</v>
      </c>
      <c r="I320">
        <v>1</v>
      </c>
      <c r="J320" s="2">
        <v>41513</v>
      </c>
      <c r="K320" s="3">
        <v>1</v>
      </c>
      <c r="L320" s="2" t="s">
        <v>24</v>
      </c>
      <c r="M320">
        <v>19</v>
      </c>
      <c r="N320">
        <v>13</v>
      </c>
      <c r="O320">
        <v>5</v>
      </c>
      <c r="P320">
        <v>4</v>
      </c>
      <c r="Q320">
        <f t="shared" si="4"/>
        <v>1</v>
      </c>
    </row>
    <row r="321" spans="1:17" x14ac:dyDescent="0.25">
      <c r="A321">
        <v>13</v>
      </c>
      <c r="B321" t="s">
        <v>16</v>
      </c>
      <c r="C321">
        <v>5</v>
      </c>
      <c r="D321" t="s">
        <v>37</v>
      </c>
      <c r="E321" t="s">
        <v>18</v>
      </c>
      <c r="F321" t="s">
        <v>235</v>
      </c>
      <c r="G321">
        <v>6</v>
      </c>
      <c r="H321">
        <v>0</v>
      </c>
      <c r="I321">
        <v>0</v>
      </c>
      <c r="J321" s="2">
        <v>41513</v>
      </c>
      <c r="K321" s="3">
        <v>0</v>
      </c>
      <c r="L321" s="2" t="s">
        <v>24</v>
      </c>
      <c r="M321">
        <v>19</v>
      </c>
      <c r="N321">
        <v>13</v>
      </c>
      <c r="O321">
        <v>5</v>
      </c>
      <c r="P321">
        <v>4</v>
      </c>
      <c r="Q321">
        <f t="shared" si="4"/>
        <v>1</v>
      </c>
    </row>
    <row r="322" spans="1:17" x14ac:dyDescent="0.25">
      <c r="A322">
        <v>13</v>
      </c>
      <c r="B322" t="s">
        <v>29</v>
      </c>
      <c r="C322">
        <v>1</v>
      </c>
      <c r="D322" t="s">
        <v>66</v>
      </c>
      <c r="E322" t="s">
        <v>22</v>
      </c>
      <c r="F322" t="s">
        <v>219</v>
      </c>
      <c r="G322">
        <v>9</v>
      </c>
      <c r="H322">
        <v>0</v>
      </c>
      <c r="I322">
        <v>0</v>
      </c>
      <c r="J322" s="2">
        <v>41513</v>
      </c>
      <c r="K322" s="3">
        <v>1</v>
      </c>
      <c r="L322" t="s">
        <v>24</v>
      </c>
      <c r="M322">
        <v>79</v>
      </c>
      <c r="N322">
        <v>2</v>
      </c>
      <c r="O322">
        <v>7</v>
      </c>
      <c r="P322">
        <v>1</v>
      </c>
      <c r="Q322">
        <f t="shared" ref="Q322:Q385" si="5">O322-P322</f>
        <v>6</v>
      </c>
    </row>
    <row r="323" spans="1:17" x14ac:dyDescent="0.25">
      <c r="A323">
        <v>13</v>
      </c>
      <c r="B323" t="s">
        <v>29</v>
      </c>
      <c r="C323">
        <v>1</v>
      </c>
      <c r="D323" t="s">
        <v>66</v>
      </c>
      <c r="E323" t="s">
        <v>22</v>
      </c>
      <c r="F323" t="s">
        <v>238</v>
      </c>
      <c r="G323">
        <v>5</v>
      </c>
      <c r="H323">
        <v>0</v>
      </c>
      <c r="I323">
        <v>0</v>
      </c>
      <c r="J323" s="2">
        <v>41513</v>
      </c>
      <c r="K323" s="3">
        <v>1</v>
      </c>
      <c r="L323" s="2" t="s">
        <v>24</v>
      </c>
      <c r="M323">
        <v>79</v>
      </c>
      <c r="N323">
        <v>2</v>
      </c>
      <c r="O323">
        <v>7</v>
      </c>
      <c r="P323">
        <v>1</v>
      </c>
      <c r="Q323">
        <f t="shared" si="5"/>
        <v>6</v>
      </c>
    </row>
    <row r="324" spans="1:17" x14ac:dyDescent="0.25">
      <c r="A324">
        <v>13</v>
      </c>
      <c r="B324" t="s">
        <v>29</v>
      </c>
      <c r="C324">
        <v>1</v>
      </c>
      <c r="D324" t="s">
        <v>66</v>
      </c>
      <c r="E324" t="s">
        <v>22</v>
      </c>
      <c r="F324" t="s">
        <v>218</v>
      </c>
      <c r="G324">
        <v>2</v>
      </c>
      <c r="H324">
        <v>2</v>
      </c>
      <c r="I324">
        <v>1</v>
      </c>
      <c r="J324" s="2">
        <v>41513</v>
      </c>
      <c r="K324" s="3">
        <v>1</v>
      </c>
      <c r="L324" s="2" t="s">
        <v>20</v>
      </c>
      <c r="M324">
        <v>79</v>
      </c>
      <c r="N324">
        <v>2</v>
      </c>
      <c r="O324">
        <v>7</v>
      </c>
      <c r="P324">
        <v>1</v>
      </c>
      <c r="Q324">
        <f t="shared" si="5"/>
        <v>6</v>
      </c>
    </row>
    <row r="325" spans="1:17" x14ac:dyDescent="0.25">
      <c r="A325">
        <v>13</v>
      </c>
      <c r="B325" t="s">
        <v>29</v>
      </c>
      <c r="C325">
        <v>1</v>
      </c>
      <c r="D325" t="s">
        <v>66</v>
      </c>
      <c r="E325" t="s">
        <v>22</v>
      </c>
      <c r="F325" t="s">
        <v>175</v>
      </c>
      <c r="G325">
        <v>7</v>
      </c>
      <c r="H325">
        <v>0</v>
      </c>
      <c r="I325">
        <v>0</v>
      </c>
      <c r="J325" s="2">
        <v>41513</v>
      </c>
      <c r="K325" s="3">
        <v>1</v>
      </c>
      <c r="L325" s="2" t="s">
        <v>24</v>
      </c>
      <c r="M325">
        <v>79</v>
      </c>
      <c r="N325">
        <v>2</v>
      </c>
      <c r="O325">
        <v>7</v>
      </c>
      <c r="P325">
        <v>1</v>
      </c>
      <c r="Q325">
        <f t="shared" si="5"/>
        <v>6</v>
      </c>
    </row>
    <row r="326" spans="1:17" x14ac:dyDescent="0.25">
      <c r="A326">
        <v>13</v>
      </c>
      <c r="B326" t="s">
        <v>29</v>
      </c>
      <c r="C326">
        <v>1</v>
      </c>
      <c r="D326" t="s">
        <v>66</v>
      </c>
      <c r="E326" t="s">
        <v>22</v>
      </c>
      <c r="F326" t="s">
        <v>181</v>
      </c>
      <c r="G326">
        <v>5</v>
      </c>
      <c r="H326">
        <v>0</v>
      </c>
      <c r="I326">
        <v>0</v>
      </c>
      <c r="J326" s="2">
        <v>41513</v>
      </c>
      <c r="K326" s="3">
        <v>1</v>
      </c>
      <c r="L326" s="2" t="s">
        <v>24</v>
      </c>
      <c r="M326">
        <v>79</v>
      </c>
      <c r="N326">
        <v>2</v>
      </c>
      <c r="O326">
        <v>7</v>
      </c>
      <c r="P326">
        <v>1</v>
      </c>
      <c r="Q326">
        <f t="shared" si="5"/>
        <v>6</v>
      </c>
    </row>
    <row r="327" spans="1:17" x14ac:dyDescent="0.25">
      <c r="A327">
        <v>13</v>
      </c>
      <c r="B327" t="s">
        <v>29</v>
      </c>
      <c r="C327">
        <v>1</v>
      </c>
      <c r="D327" t="s">
        <v>66</v>
      </c>
      <c r="E327" t="s">
        <v>22</v>
      </c>
      <c r="F327" t="s">
        <v>235</v>
      </c>
      <c r="G327">
        <v>50</v>
      </c>
      <c r="H327">
        <v>0</v>
      </c>
      <c r="I327">
        <v>0</v>
      </c>
      <c r="J327" s="2">
        <v>41513</v>
      </c>
      <c r="K327" s="3">
        <v>0</v>
      </c>
      <c r="L327" s="2" t="s">
        <v>24</v>
      </c>
      <c r="M327">
        <v>79</v>
      </c>
      <c r="N327">
        <v>2</v>
      </c>
      <c r="O327">
        <v>7</v>
      </c>
      <c r="P327">
        <v>1</v>
      </c>
      <c r="Q327">
        <f t="shared" si="5"/>
        <v>6</v>
      </c>
    </row>
    <row r="328" spans="1:17" x14ac:dyDescent="0.25">
      <c r="A328">
        <v>13</v>
      </c>
      <c r="B328" t="s">
        <v>29</v>
      </c>
      <c r="C328">
        <v>1</v>
      </c>
      <c r="D328" t="s">
        <v>66</v>
      </c>
      <c r="E328" t="s">
        <v>22</v>
      </c>
      <c r="F328" t="s">
        <v>232</v>
      </c>
      <c r="G328">
        <v>1</v>
      </c>
      <c r="H328">
        <v>0</v>
      </c>
      <c r="I328">
        <v>0</v>
      </c>
      <c r="J328" s="2">
        <v>41513</v>
      </c>
      <c r="K328" s="3">
        <v>0</v>
      </c>
      <c r="L328" s="2" t="s">
        <v>232</v>
      </c>
      <c r="M328">
        <v>79</v>
      </c>
      <c r="N328">
        <v>2</v>
      </c>
      <c r="O328">
        <v>7</v>
      </c>
      <c r="P328">
        <v>1</v>
      </c>
      <c r="Q328">
        <f t="shared" si="5"/>
        <v>6</v>
      </c>
    </row>
    <row r="329" spans="1:17" x14ac:dyDescent="0.25">
      <c r="A329">
        <v>13</v>
      </c>
      <c r="B329" t="s">
        <v>29</v>
      </c>
      <c r="C329">
        <v>1</v>
      </c>
      <c r="D329" t="s">
        <v>67</v>
      </c>
      <c r="E329" t="s">
        <v>18</v>
      </c>
      <c r="F329" t="s">
        <v>219</v>
      </c>
      <c r="G329">
        <v>3</v>
      </c>
      <c r="H329">
        <v>0</v>
      </c>
      <c r="I329">
        <v>0</v>
      </c>
      <c r="J329" s="2">
        <v>41513</v>
      </c>
      <c r="K329" s="3">
        <v>1</v>
      </c>
      <c r="L329" t="s">
        <v>24</v>
      </c>
      <c r="M329">
        <v>99</v>
      </c>
      <c r="N329">
        <v>17</v>
      </c>
      <c r="O329">
        <v>10</v>
      </c>
      <c r="P329">
        <v>3</v>
      </c>
      <c r="Q329">
        <f t="shared" si="5"/>
        <v>7</v>
      </c>
    </row>
    <row r="330" spans="1:17" x14ac:dyDescent="0.25">
      <c r="A330">
        <v>13</v>
      </c>
      <c r="B330" t="s">
        <v>29</v>
      </c>
      <c r="C330">
        <v>1</v>
      </c>
      <c r="D330" t="s">
        <v>67</v>
      </c>
      <c r="E330" t="s">
        <v>18</v>
      </c>
      <c r="F330" t="s">
        <v>238</v>
      </c>
      <c r="G330">
        <v>7</v>
      </c>
      <c r="H330">
        <v>0</v>
      </c>
      <c r="I330">
        <v>0</v>
      </c>
      <c r="J330" s="2">
        <v>41513</v>
      </c>
      <c r="K330" s="3">
        <v>1</v>
      </c>
      <c r="L330" s="2" t="s">
        <v>24</v>
      </c>
      <c r="M330">
        <v>99</v>
      </c>
      <c r="N330">
        <v>17</v>
      </c>
      <c r="O330">
        <v>10</v>
      </c>
      <c r="P330">
        <v>3</v>
      </c>
      <c r="Q330">
        <f t="shared" si="5"/>
        <v>7</v>
      </c>
    </row>
    <row r="331" spans="1:17" x14ac:dyDescent="0.25">
      <c r="A331">
        <v>13</v>
      </c>
      <c r="B331" t="s">
        <v>29</v>
      </c>
      <c r="C331">
        <v>1</v>
      </c>
      <c r="D331" t="s">
        <v>67</v>
      </c>
      <c r="E331" t="s">
        <v>18</v>
      </c>
      <c r="F331" t="s">
        <v>218</v>
      </c>
      <c r="G331">
        <v>5</v>
      </c>
      <c r="H331">
        <v>5</v>
      </c>
      <c r="I331">
        <v>1</v>
      </c>
      <c r="J331" s="2">
        <v>41513</v>
      </c>
      <c r="K331" s="3">
        <v>1</v>
      </c>
      <c r="L331" s="2" t="s">
        <v>20</v>
      </c>
      <c r="M331">
        <v>99</v>
      </c>
      <c r="N331">
        <v>17</v>
      </c>
      <c r="O331">
        <v>10</v>
      </c>
      <c r="P331">
        <v>3</v>
      </c>
      <c r="Q331">
        <f t="shared" si="5"/>
        <v>7</v>
      </c>
    </row>
    <row r="332" spans="1:17" x14ac:dyDescent="0.25">
      <c r="A332">
        <v>13</v>
      </c>
      <c r="B332" t="s">
        <v>29</v>
      </c>
      <c r="C332">
        <v>1</v>
      </c>
      <c r="D332" t="s">
        <v>67</v>
      </c>
      <c r="E332" t="s">
        <v>18</v>
      </c>
      <c r="F332" t="s">
        <v>142</v>
      </c>
      <c r="G332">
        <v>1</v>
      </c>
      <c r="H332">
        <v>1</v>
      </c>
      <c r="I332">
        <v>1</v>
      </c>
      <c r="J332" s="2">
        <v>41513</v>
      </c>
      <c r="K332" s="3">
        <v>1</v>
      </c>
      <c r="L332" s="2" t="s">
        <v>24</v>
      </c>
      <c r="M332">
        <v>99</v>
      </c>
      <c r="N332">
        <v>17</v>
      </c>
      <c r="O332">
        <v>10</v>
      </c>
      <c r="P332">
        <v>3</v>
      </c>
      <c r="Q332">
        <f t="shared" si="5"/>
        <v>7</v>
      </c>
    </row>
    <row r="333" spans="1:17" x14ac:dyDescent="0.25">
      <c r="A333">
        <v>13</v>
      </c>
      <c r="B333" t="s">
        <v>29</v>
      </c>
      <c r="C333">
        <v>1</v>
      </c>
      <c r="D333" t="s">
        <v>67</v>
      </c>
      <c r="E333" t="s">
        <v>18</v>
      </c>
      <c r="F333" t="s">
        <v>175</v>
      </c>
      <c r="G333">
        <v>11</v>
      </c>
      <c r="H333">
        <v>0</v>
      </c>
      <c r="I333">
        <v>0</v>
      </c>
      <c r="J333" s="2">
        <v>41513</v>
      </c>
      <c r="K333" s="3">
        <v>1</v>
      </c>
      <c r="L333" s="2" t="s">
        <v>24</v>
      </c>
      <c r="M333">
        <v>99</v>
      </c>
      <c r="N333">
        <v>17</v>
      </c>
      <c r="O333">
        <v>10</v>
      </c>
      <c r="P333">
        <v>3</v>
      </c>
      <c r="Q333">
        <f t="shared" si="5"/>
        <v>7</v>
      </c>
    </row>
    <row r="334" spans="1:17" x14ac:dyDescent="0.25">
      <c r="A334">
        <v>13</v>
      </c>
      <c r="B334" t="s">
        <v>29</v>
      </c>
      <c r="C334">
        <v>1</v>
      </c>
      <c r="D334" t="s">
        <v>67</v>
      </c>
      <c r="E334" t="s">
        <v>18</v>
      </c>
      <c r="F334" t="s">
        <v>176</v>
      </c>
      <c r="G334">
        <v>3</v>
      </c>
      <c r="H334">
        <v>0</v>
      </c>
      <c r="I334">
        <v>0</v>
      </c>
      <c r="J334" s="2">
        <v>41513</v>
      </c>
      <c r="K334" s="3">
        <v>1</v>
      </c>
      <c r="L334" s="2" t="s">
        <v>24</v>
      </c>
      <c r="M334">
        <v>99</v>
      </c>
      <c r="N334">
        <v>17</v>
      </c>
      <c r="O334">
        <v>10</v>
      </c>
      <c r="P334">
        <v>3</v>
      </c>
      <c r="Q334">
        <f t="shared" si="5"/>
        <v>7</v>
      </c>
    </row>
    <row r="335" spans="1:17" x14ac:dyDescent="0.25">
      <c r="A335">
        <v>13</v>
      </c>
      <c r="B335" t="s">
        <v>29</v>
      </c>
      <c r="C335">
        <v>1</v>
      </c>
      <c r="D335" t="s">
        <v>67</v>
      </c>
      <c r="E335" t="s">
        <v>18</v>
      </c>
      <c r="F335" t="s">
        <v>180</v>
      </c>
      <c r="G335">
        <v>11</v>
      </c>
      <c r="H335">
        <v>11</v>
      </c>
      <c r="I335">
        <v>1</v>
      </c>
      <c r="J335" s="2">
        <v>41513</v>
      </c>
      <c r="K335" s="3">
        <v>1</v>
      </c>
      <c r="L335" s="2" t="s">
        <v>20</v>
      </c>
      <c r="M335">
        <v>99</v>
      </c>
      <c r="N335">
        <v>17</v>
      </c>
      <c r="O335">
        <v>10</v>
      </c>
      <c r="P335">
        <v>3</v>
      </c>
      <c r="Q335">
        <f t="shared" si="5"/>
        <v>7</v>
      </c>
    </row>
    <row r="336" spans="1:17" x14ac:dyDescent="0.25">
      <c r="A336">
        <v>13</v>
      </c>
      <c r="B336" t="s">
        <v>29</v>
      </c>
      <c r="C336">
        <v>1</v>
      </c>
      <c r="D336" t="s">
        <v>67</v>
      </c>
      <c r="E336" t="s">
        <v>18</v>
      </c>
      <c r="F336" t="s">
        <v>181</v>
      </c>
      <c r="G336">
        <v>5</v>
      </c>
      <c r="H336">
        <v>0</v>
      </c>
      <c r="I336">
        <v>0</v>
      </c>
      <c r="J336" s="2">
        <v>41513</v>
      </c>
      <c r="K336" s="3">
        <v>1</v>
      </c>
      <c r="L336" s="2" t="s">
        <v>24</v>
      </c>
      <c r="M336">
        <v>99</v>
      </c>
      <c r="N336">
        <v>17</v>
      </c>
      <c r="O336">
        <v>10</v>
      </c>
      <c r="P336">
        <v>3</v>
      </c>
      <c r="Q336">
        <f t="shared" si="5"/>
        <v>7</v>
      </c>
    </row>
    <row r="337" spans="1:17" x14ac:dyDescent="0.25">
      <c r="A337">
        <v>13</v>
      </c>
      <c r="B337" t="s">
        <v>29</v>
      </c>
      <c r="C337">
        <v>1</v>
      </c>
      <c r="D337" t="s">
        <v>67</v>
      </c>
      <c r="E337" t="s">
        <v>18</v>
      </c>
      <c r="F337" t="s">
        <v>235</v>
      </c>
      <c r="G337">
        <v>50</v>
      </c>
      <c r="H337">
        <v>0</v>
      </c>
      <c r="I337">
        <v>0</v>
      </c>
      <c r="J337" s="2">
        <v>41513</v>
      </c>
      <c r="K337" s="3">
        <v>0</v>
      </c>
      <c r="L337" s="2" t="s">
        <v>24</v>
      </c>
      <c r="M337">
        <v>99</v>
      </c>
      <c r="N337">
        <v>17</v>
      </c>
      <c r="O337">
        <v>10</v>
      </c>
      <c r="P337">
        <v>3</v>
      </c>
      <c r="Q337">
        <f t="shared" si="5"/>
        <v>7</v>
      </c>
    </row>
    <row r="338" spans="1:17" x14ac:dyDescent="0.25">
      <c r="A338">
        <v>13</v>
      </c>
      <c r="B338" t="s">
        <v>29</v>
      </c>
      <c r="C338">
        <v>1</v>
      </c>
      <c r="D338" t="s">
        <v>67</v>
      </c>
      <c r="E338" t="s">
        <v>18</v>
      </c>
      <c r="F338" t="s">
        <v>232</v>
      </c>
      <c r="G338">
        <v>3</v>
      </c>
      <c r="H338">
        <v>0</v>
      </c>
      <c r="I338">
        <v>0</v>
      </c>
      <c r="J338" s="2">
        <v>41513</v>
      </c>
      <c r="K338" s="3">
        <v>0</v>
      </c>
      <c r="L338" s="2" t="s">
        <v>232</v>
      </c>
      <c r="M338">
        <v>99</v>
      </c>
      <c r="N338">
        <v>17</v>
      </c>
      <c r="O338">
        <v>10</v>
      </c>
      <c r="P338">
        <v>3</v>
      </c>
      <c r="Q338">
        <f t="shared" si="5"/>
        <v>7</v>
      </c>
    </row>
    <row r="339" spans="1:17" x14ac:dyDescent="0.25">
      <c r="A339">
        <v>13</v>
      </c>
      <c r="B339" t="s">
        <v>29</v>
      </c>
      <c r="C339">
        <v>2</v>
      </c>
      <c r="D339" t="s">
        <v>160</v>
      </c>
      <c r="E339" t="s">
        <v>22</v>
      </c>
      <c r="F339" t="s">
        <v>218</v>
      </c>
      <c r="G339">
        <v>5</v>
      </c>
      <c r="H339">
        <v>5</v>
      </c>
      <c r="I339">
        <v>1</v>
      </c>
      <c r="J339" s="2">
        <v>41513</v>
      </c>
      <c r="K339" s="3">
        <v>1</v>
      </c>
      <c r="L339" s="2" t="s">
        <v>20</v>
      </c>
      <c r="M339">
        <v>59</v>
      </c>
      <c r="N339">
        <v>12</v>
      </c>
      <c r="O339">
        <v>6</v>
      </c>
      <c r="P339">
        <v>3</v>
      </c>
      <c r="Q339">
        <f t="shared" si="5"/>
        <v>3</v>
      </c>
    </row>
    <row r="340" spans="1:17" x14ac:dyDescent="0.25">
      <c r="A340">
        <v>13</v>
      </c>
      <c r="B340" t="s">
        <v>29</v>
      </c>
      <c r="C340">
        <v>2</v>
      </c>
      <c r="D340" t="s">
        <v>160</v>
      </c>
      <c r="E340" t="s">
        <v>22</v>
      </c>
      <c r="F340" t="s">
        <v>155</v>
      </c>
      <c r="G340">
        <v>1</v>
      </c>
      <c r="H340">
        <v>1</v>
      </c>
      <c r="I340">
        <v>1</v>
      </c>
      <c r="J340" s="2">
        <v>41513</v>
      </c>
      <c r="K340" s="3">
        <v>1</v>
      </c>
      <c r="L340" s="2" t="s">
        <v>24</v>
      </c>
      <c r="M340">
        <v>59</v>
      </c>
      <c r="N340">
        <v>12</v>
      </c>
      <c r="O340">
        <v>6</v>
      </c>
      <c r="P340">
        <v>3</v>
      </c>
      <c r="Q340">
        <f t="shared" si="5"/>
        <v>3</v>
      </c>
    </row>
    <row r="341" spans="1:17" x14ac:dyDescent="0.25">
      <c r="A341">
        <v>13</v>
      </c>
      <c r="B341" t="s">
        <v>29</v>
      </c>
      <c r="C341">
        <v>2</v>
      </c>
      <c r="D341" t="s">
        <v>160</v>
      </c>
      <c r="E341" t="s">
        <v>22</v>
      </c>
      <c r="F341" t="s">
        <v>164</v>
      </c>
      <c r="G341">
        <v>6</v>
      </c>
      <c r="H341">
        <v>6</v>
      </c>
      <c r="I341">
        <v>1</v>
      </c>
      <c r="J341" s="2">
        <v>41513</v>
      </c>
      <c r="K341" s="3">
        <v>1</v>
      </c>
      <c r="L341" s="2" t="s">
        <v>20</v>
      </c>
      <c r="M341">
        <v>59</v>
      </c>
      <c r="N341">
        <v>12</v>
      </c>
      <c r="O341">
        <v>6</v>
      </c>
      <c r="P341">
        <v>3</v>
      </c>
      <c r="Q341">
        <f t="shared" si="5"/>
        <v>3</v>
      </c>
    </row>
    <row r="342" spans="1:17" x14ac:dyDescent="0.25">
      <c r="A342">
        <v>13</v>
      </c>
      <c r="B342" t="s">
        <v>29</v>
      </c>
      <c r="C342">
        <v>2</v>
      </c>
      <c r="D342" t="s">
        <v>160</v>
      </c>
      <c r="E342" t="s">
        <v>22</v>
      </c>
      <c r="F342" t="s">
        <v>176</v>
      </c>
      <c r="G342">
        <v>19</v>
      </c>
      <c r="H342">
        <v>0</v>
      </c>
      <c r="I342">
        <v>0</v>
      </c>
      <c r="J342" s="2">
        <v>41513</v>
      </c>
      <c r="K342" s="3">
        <v>1</v>
      </c>
      <c r="L342" s="2" t="s">
        <v>24</v>
      </c>
      <c r="M342">
        <v>59</v>
      </c>
      <c r="N342">
        <v>12</v>
      </c>
      <c r="O342">
        <v>6</v>
      </c>
      <c r="P342">
        <v>3</v>
      </c>
      <c r="Q342">
        <f t="shared" si="5"/>
        <v>3</v>
      </c>
    </row>
    <row r="343" spans="1:17" x14ac:dyDescent="0.25">
      <c r="A343">
        <v>13</v>
      </c>
      <c r="B343" t="s">
        <v>29</v>
      </c>
      <c r="C343">
        <v>2</v>
      </c>
      <c r="D343" t="s">
        <v>160</v>
      </c>
      <c r="E343" t="s">
        <v>22</v>
      </c>
      <c r="F343" t="s">
        <v>181</v>
      </c>
      <c r="G343">
        <v>6</v>
      </c>
      <c r="H343">
        <v>0</v>
      </c>
      <c r="I343">
        <v>0</v>
      </c>
      <c r="J343" s="2">
        <v>41513</v>
      </c>
      <c r="K343" s="3">
        <v>1</v>
      </c>
      <c r="L343" s="2" t="s">
        <v>24</v>
      </c>
      <c r="M343">
        <v>59</v>
      </c>
      <c r="N343">
        <v>12</v>
      </c>
      <c r="O343">
        <v>6</v>
      </c>
      <c r="P343">
        <v>3</v>
      </c>
      <c r="Q343">
        <f t="shared" si="5"/>
        <v>3</v>
      </c>
    </row>
    <row r="344" spans="1:17" x14ac:dyDescent="0.25">
      <c r="A344">
        <v>13</v>
      </c>
      <c r="B344" t="s">
        <v>29</v>
      </c>
      <c r="C344">
        <v>2</v>
      </c>
      <c r="D344" t="s">
        <v>160</v>
      </c>
      <c r="E344" t="s">
        <v>22</v>
      </c>
      <c r="F344" t="s">
        <v>235</v>
      </c>
      <c r="G344">
        <v>22</v>
      </c>
      <c r="H344">
        <v>0</v>
      </c>
      <c r="I344">
        <v>0</v>
      </c>
      <c r="J344" s="2">
        <v>41513</v>
      </c>
      <c r="K344" s="3">
        <v>0</v>
      </c>
      <c r="L344" s="2" t="s">
        <v>24</v>
      </c>
      <c r="M344">
        <v>59</v>
      </c>
      <c r="N344">
        <v>12</v>
      </c>
      <c r="O344">
        <v>6</v>
      </c>
      <c r="P344">
        <v>3</v>
      </c>
      <c r="Q344">
        <f t="shared" si="5"/>
        <v>3</v>
      </c>
    </row>
    <row r="345" spans="1:17" x14ac:dyDescent="0.25">
      <c r="A345">
        <v>13</v>
      </c>
      <c r="B345" t="s">
        <v>29</v>
      </c>
      <c r="C345">
        <v>2</v>
      </c>
      <c r="D345" t="s">
        <v>68</v>
      </c>
      <c r="E345" t="s">
        <v>18</v>
      </c>
      <c r="F345" t="s">
        <v>219</v>
      </c>
      <c r="G345">
        <v>4</v>
      </c>
      <c r="H345">
        <v>0</v>
      </c>
      <c r="I345">
        <v>0</v>
      </c>
      <c r="J345" s="2">
        <v>41513</v>
      </c>
      <c r="K345" s="3">
        <v>1</v>
      </c>
      <c r="L345" t="s">
        <v>24</v>
      </c>
      <c r="M345">
        <v>63</v>
      </c>
      <c r="N345">
        <v>0</v>
      </c>
      <c r="O345">
        <v>6</v>
      </c>
      <c r="P345">
        <v>0</v>
      </c>
      <c r="Q345">
        <f t="shared" si="5"/>
        <v>6</v>
      </c>
    </row>
    <row r="346" spans="1:17" x14ac:dyDescent="0.25">
      <c r="A346">
        <v>13</v>
      </c>
      <c r="B346" t="s">
        <v>29</v>
      </c>
      <c r="C346">
        <v>2</v>
      </c>
      <c r="D346" t="s">
        <v>68</v>
      </c>
      <c r="E346" t="s">
        <v>18</v>
      </c>
      <c r="F346" t="s">
        <v>238</v>
      </c>
      <c r="G346">
        <v>1</v>
      </c>
      <c r="H346">
        <v>0</v>
      </c>
      <c r="I346">
        <v>0</v>
      </c>
      <c r="J346" s="2">
        <v>41513</v>
      </c>
      <c r="K346" s="3">
        <v>1</v>
      </c>
      <c r="L346" s="2" t="s">
        <v>24</v>
      </c>
      <c r="M346">
        <v>63</v>
      </c>
      <c r="N346">
        <v>0</v>
      </c>
      <c r="O346">
        <v>6</v>
      </c>
      <c r="P346">
        <v>0</v>
      </c>
      <c r="Q346">
        <f t="shared" si="5"/>
        <v>6</v>
      </c>
    </row>
    <row r="347" spans="1:17" x14ac:dyDescent="0.25">
      <c r="A347">
        <v>13</v>
      </c>
      <c r="B347" t="s">
        <v>29</v>
      </c>
      <c r="C347">
        <v>2</v>
      </c>
      <c r="D347" t="s">
        <v>68</v>
      </c>
      <c r="E347" t="s">
        <v>18</v>
      </c>
      <c r="F347" t="s">
        <v>175</v>
      </c>
      <c r="G347">
        <v>4</v>
      </c>
      <c r="H347">
        <v>0</v>
      </c>
      <c r="I347">
        <v>0</v>
      </c>
      <c r="J347" s="2">
        <v>41513</v>
      </c>
      <c r="K347" s="3">
        <v>1</v>
      </c>
      <c r="L347" s="2" t="s">
        <v>24</v>
      </c>
      <c r="M347">
        <v>63</v>
      </c>
      <c r="N347">
        <v>0</v>
      </c>
      <c r="O347">
        <v>6</v>
      </c>
      <c r="P347">
        <v>0</v>
      </c>
      <c r="Q347">
        <f t="shared" si="5"/>
        <v>6</v>
      </c>
    </row>
    <row r="348" spans="1:17" x14ac:dyDescent="0.25">
      <c r="A348">
        <v>13</v>
      </c>
      <c r="B348" t="s">
        <v>29</v>
      </c>
      <c r="C348">
        <v>2</v>
      </c>
      <c r="D348" t="s">
        <v>68</v>
      </c>
      <c r="E348" t="s">
        <v>18</v>
      </c>
      <c r="F348" t="s">
        <v>181</v>
      </c>
      <c r="G348">
        <v>13</v>
      </c>
      <c r="H348">
        <v>0</v>
      </c>
      <c r="I348">
        <v>0</v>
      </c>
      <c r="J348" s="2">
        <v>41513</v>
      </c>
      <c r="K348" s="3">
        <v>1</v>
      </c>
      <c r="L348" s="2" t="s">
        <v>24</v>
      </c>
      <c r="M348">
        <v>63</v>
      </c>
      <c r="N348">
        <v>0</v>
      </c>
      <c r="O348">
        <v>6</v>
      </c>
      <c r="P348">
        <v>0</v>
      </c>
      <c r="Q348">
        <f t="shared" si="5"/>
        <v>6</v>
      </c>
    </row>
    <row r="349" spans="1:17" x14ac:dyDescent="0.25">
      <c r="A349">
        <v>13</v>
      </c>
      <c r="B349" t="s">
        <v>29</v>
      </c>
      <c r="C349">
        <v>2</v>
      </c>
      <c r="D349" t="s">
        <v>68</v>
      </c>
      <c r="E349" t="s">
        <v>18</v>
      </c>
      <c r="F349" t="s">
        <v>235</v>
      </c>
      <c r="G349">
        <v>40</v>
      </c>
      <c r="H349">
        <v>0</v>
      </c>
      <c r="I349">
        <v>0</v>
      </c>
      <c r="J349" s="2">
        <v>41513</v>
      </c>
      <c r="K349" s="3">
        <v>0</v>
      </c>
      <c r="L349" s="2" t="s">
        <v>24</v>
      </c>
      <c r="M349">
        <v>63</v>
      </c>
      <c r="N349">
        <v>0</v>
      </c>
      <c r="O349">
        <v>6</v>
      </c>
      <c r="P349">
        <v>0</v>
      </c>
      <c r="Q349">
        <f t="shared" si="5"/>
        <v>6</v>
      </c>
    </row>
    <row r="350" spans="1:17" x14ac:dyDescent="0.25">
      <c r="A350">
        <v>13</v>
      </c>
      <c r="B350" t="s">
        <v>29</v>
      </c>
      <c r="C350">
        <v>2</v>
      </c>
      <c r="D350" t="s">
        <v>68</v>
      </c>
      <c r="E350" t="s">
        <v>18</v>
      </c>
      <c r="F350" t="s">
        <v>232</v>
      </c>
      <c r="G350">
        <v>1</v>
      </c>
      <c r="H350">
        <v>0</v>
      </c>
      <c r="I350">
        <v>0</v>
      </c>
      <c r="J350" s="2">
        <v>41513</v>
      </c>
      <c r="K350" s="3">
        <v>0</v>
      </c>
      <c r="L350" s="2" t="s">
        <v>232</v>
      </c>
      <c r="M350">
        <v>63</v>
      </c>
      <c r="N350">
        <v>0</v>
      </c>
      <c r="O350">
        <v>6</v>
      </c>
      <c r="P350">
        <v>0</v>
      </c>
      <c r="Q350">
        <f t="shared" si="5"/>
        <v>6</v>
      </c>
    </row>
    <row r="351" spans="1:17" x14ac:dyDescent="0.25">
      <c r="A351">
        <v>13</v>
      </c>
      <c r="B351" t="s">
        <v>29</v>
      </c>
      <c r="C351">
        <v>3</v>
      </c>
      <c r="D351" t="s">
        <v>140</v>
      </c>
      <c r="E351" t="s">
        <v>22</v>
      </c>
      <c r="F351" t="s">
        <v>238</v>
      </c>
      <c r="G351">
        <v>1</v>
      </c>
      <c r="H351">
        <v>0</v>
      </c>
      <c r="I351">
        <v>0</v>
      </c>
      <c r="J351" s="2">
        <v>41513</v>
      </c>
      <c r="K351" s="3">
        <v>1</v>
      </c>
      <c r="L351" s="2" t="s">
        <v>24</v>
      </c>
      <c r="M351">
        <v>71</v>
      </c>
      <c r="N351">
        <v>27</v>
      </c>
      <c r="O351">
        <v>7</v>
      </c>
      <c r="P351">
        <v>2</v>
      </c>
      <c r="Q351">
        <f t="shared" si="5"/>
        <v>5</v>
      </c>
    </row>
    <row r="352" spans="1:17" x14ac:dyDescent="0.25">
      <c r="A352">
        <v>13</v>
      </c>
      <c r="B352" t="s">
        <v>29</v>
      </c>
      <c r="C352">
        <v>3</v>
      </c>
      <c r="D352" t="s">
        <v>140</v>
      </c>
      <c r="E352" t="s">
        <v>22</v>
      </c>
      <c r="F352" t="s">
        <v>218</v>
      </c>
      <c r="G352">
        <v>7</v>
      </c>
      <c r="H352">
        <v>7</v>
      </c>
      <c r="I352">
        <v>1</v>
      </c>
      <c r="J352" s="2">
        <v>41513</v>
      </c>
      <c r="K352" s="3">
        <v>1</v>
      </c>
      <c r="L352" s="2" t="s">
        <v>20</v>
      </c>
      <c r="M352">
        <v>71</v>
      </c>
      <c r="N352">
        <v>27</v>
      </c>
      <c r="O352">
        <v>7</v>
      </c>
      <c r="P352">
        <v>2</v>
      </c>
      <c r="Q352">
        <f t="shared" si="5"/>
        <v>5</v>
      </c>
    </row>
    <row r="353" spans="1:17" x14ac:dyDescent="0.25">
      <c r="A353">
        <v>13</v>
      </c>
      <c r="B353" t="s">
        <v>29</v>
      </c>
      <c r="C353">
        <v>3</v>
      </c>
      <c r="D353" t="s">
        <v>140</v>
      </c>
      <c r="E353" t="s">
        <v>22</v>
      </c>
      <c r="F353" t="s">
        <v>164</v>
      </c>
      <c r="G353">
        <v>20</v>
      </c>
      <c r="H353">
        <v>20</v>
      </c>
      <c r="I353">
        <v>1</v>
      </c>
      <c r="J353" s="2">
        <v>41513</v>
      </c>
      <c r="K353" s="3">
        <v>1</v>
      </c>
      <c r="L353" s="2" t="s">
        <v>20</v>
      </c>
      <c r="M353">
        <v>71</v>
      </c>
      <c r="N353">
        <v>27</v>
      </c>
      <c r="O353">
        <v>7</v>
      </c>
      <c r="P353">
        <v>2</v>
      </c>
      <c r="Q353">
        <f t="shared" si="5"/>
        <v>5</v>
      </c>
    </row>
    <row r="354" spans="1:17" x14ac:dyDescent="0.25">
      <c r="A354">
        <v>13</v>
      </c>
      <c r="B354" t="s">
        <v>29</v>
      </c>
      <c r="C354">
        <v>3</v>
      </c>
      <c r="D354" t="s">
        <v>140</v>
      </c>
      <c r="E354" t="s">
        <v>22</v>
      </c>
      <c r="F354" t="s">
        <v>175</v>
      </c>
      <c r="G354">
        <v>6</v>
      </c>
      <c r="H354">
        <v>0</v>
      </c>
      <c r="I354">
        <v>0</v>
      </c>
      <c r="J354" s="2">
        <v>41513</v>
      </c>
      <c r="K354" s="3">
        <v>1</v>
      </c>
      <c r="L354" s="2" t="s">
        <v>24</v>
      </c>
      <c r="M354">
        <v>71</v>
      </c>
      <c r="N354">
        <v>27</v>
      </c>
      <c r="O354">
        <v>7</v>
      </c>
      <c r="P354">
        <v>2</v>
      </c>
      <c r="Q354">
        <f t="shared" si="5"/>
        <v>5</v>
      </c>
    </row>
    <row r="355" spans="1:17" x14ac:dyDescent="0.25">
      <c r="A355">
        <v>13</v>
      </c>
      <c r="B355" t="s">
        <v>29</v>
      </c>
      <c r="C355">
        <v>3</v>
      </c>
      <c r="D355" t="s">
        <v>140</v>
      </c>
      <c r="E355" t="s">
        <v>22</v>
      </c>
      <c r="F355" t="s">
        <v>176</v>
      </c>
      <c r="G355">
        <v>3</v>
      </c>
      <c r="H355">
        <v>0</v>
      </c>
      <c r="I355">
        <v>0</v>
      </c>
      <c r="J355" s="2">
        <v>41513</v>
      </c>
      <c r="K355" s="3">
        <v>1</v>
      </c>
      <c r="L355" s="2" t="s">
        <v>24</v>
      </c>
      <c r="M355">
        <v>71</v>
      </c>
      <c r="N355">
        <v>27</v>
      </c>
      <c r="O355">
        <v>7</v>
      </c>
      <c r="P355">
        <v>2</v>
      </c>
      <c r="Q355">
        <f t="shared" si="5"/>
        <v>5</v>
      </c>
    </row>
    <row r="356" spans="1:17" x14ac:dyDescent="0.25">
      <c r="A356">
        <v>13</v>
      </c>
      <c r="B356" t="s">
        <v>29</v>
      </c>
      <c r="C356">
        <v>3</v>
      </c>
      <c r="D356" t="s">
        <v>140</v>
      </c>
      <c r="E356" t="s">
        <v>22</v>
      </c>
      <c r="F356" t="s">
        <v>181</v>
      </c>
      <c r="G356">
        <v>14</v>
      </c>
      <c r="H356">
        <v>0</v>
      </c>
      <c r="I356">
        <v>0</v>
      </c>
      <c r="J356" s="2">
        <v>41513</v>
      </c>
      <c r="K356" s="3">
        <v>1</v>
      </c>
      <c r="L356" s="2" t="s">
        <v>24</v>
      </c>
      <c r="M356">
        <v>71</v>
      </c>
      <c r="N356">
        <v>27</v>
      </c>
      <c r="O356">
        <v>7</v>
      </c>
      <c r="P356">
        <v>2</v>
      </c>
      <c r="Q356">
        <f t="shared" si="5"/>
        <v>5</v>
      </c>
    </row>
    <row r="357" spans="1:17" x14ac:dyDescent="0.25">
      <c r="A357">
        <v>13</v>
      </c>
      <c r="B357" t="s">
        <v>29</v>
      </c>
      <c r="C357">
        <v>3</v>
      </c>
      <c r="D357" t="s">
        <v>140</v>
      </c>
      <c r="E357" t="s">
        <v>22</v>
      </c>
      <c r="F357" t="s">
        <v>235</v>
      </c>
      <c r="G357">
        <v>20</v>
      </c>
      <c r="H357">
        <v>0</v>
      </c>
      <c r="I357">
        <v>0</v>
      </c>
      <c r="J357" s="2">
        <v>41513</v>
      </c>
      <c r="K357" s="3">
        <v>0</v>
      </c>
      <c r="L357" s="2" t="s">
        <v>24</v>
      </c>
      <c r="M357">
        <v>71</v>
      </c>
      <c r="N357">
        <v>27</v>
      </c>
      <c r="O357">
        <v>7</v>
      </c>
      <c r="P357">
        <v>2</v>
      </c>
      <c r="Q357">
        <f t="shared" si="5"/>
        <v>5</v>
      </c>
    </row>
    <row r="358" spans="1:17" x14ac:dyDescent="0.25">
      <c r="A358">
        <v>13</v>
      </c>
      <c r="B358" t="s">
        <v>29</v>
      </c>
      <c r="C358">
        <v>3</v>
      </c>
      <c r="D358" t="s">
        <v>69</v>
      </c>
      <c r="E358" t="s">
        <v>18</v>
      </c>
      <c r="F358" t="s">
        <v>219</v>
      </c>
      <c r="G358">
        <v>2</v>
      </c>
      <c r="H358">
        <v>0</v>
      </c>
      <c r="I358">
        <v>0</v>
      </c>
      <c r="J358" s="2">
        <v>41513</v>
      </c>
      <c r="K358" s="3">
        <v>1</v>
      </c>
      <c r="L358" t="s">
        <v>24</v>
      </c>
      <c r="M358">
        <v>31</v>
      </c>
      <c r="N358">
        <v>13</v>
      </c>
      <c r="O358">
        <v>7</v>
      </c>
      <c r="P358">
        <v>2</v>
      </c>
      <c r="Q358">
        <f t="shared" si="5"/>
        <v>5</v>
      </c>
    </row>
    <row r="359" spans="1:17" x14ac:dyDescent="0.25">
      <c r="A359">
        <v>13</v>
      </c>
      <c r="B359" t="s">
        <v>29</v>
      </c>
      <c r="C359">
        <v>3</v>
      </c>
      <c r="D359" t="s">
        <v>69</v>
      </c>
      <c r="E359" t="s">
        <v>18</v>
      </c>
      <c r="F359" t="s">
        <v>238</v>
      </c>
      <c r="G359">
        <v>4</v>
      </c>
      <c r="H359">
        <v>0</v>
      </c>
      <c r="I359">
        <v>0</v>
      </c>
      <c r="J359" s="2">
        <v>41513</v>
      </c>
      <c r="K359" s="3">
        <v>1</v>
      </c>
      <c r="L359" s="2" t="s">
        <v>24</v>
      </c>
      <c r="M359">
        <v>31</v>
      </c>
      <c r="N359">
        <v>13</v>
      </c>
      <c r="O359">
        <v>7</v>
      </c>
      <c r="P359">
        <v>2</v>
      </c>
      <c r="Q359">
        <f t="shared" si="5"/>
        <v>5</v>
      </c>
    </row>
    <row r="360" spans="1:17" x14ac:dyDescent="0.25">
      <c r="A360">
        <v>13</v>
      </c>
      <c r="B360" t="s">
        <v>29</v>
      </c>
      <c r="C360">
        <v>3</v>
      </c>
      <c r="D360" t="s">
        <v>69</v>
      </c>
      <c r="E360" t="s">
        <v>18</v>
      </c>
      <c r="F360" t="s">
        <v>218</v>
      </c>
      <c r="G360">
        <v>4</v>
      </c>
      <c r="H360">
        <v>4</v>
      </c>
      <c r="I360">
        <v>1</v>
      </c>
      <c r="J360" s="2">
        <v>41513</v>
      </c>
      <c r="K360" s="3">
        <v>1</v>
      </c>
      <c r="L360" s="2" t="s">
        <v>20</v>
      </c>
      <c r="M360">
        <v>31</v>
      </c>
      <c r="N360">
        <v>13</v>
      </c>
      <c r="O360">
        <v>7</v>
      </c>
      <c r="P360">
        <v>2</v>
      </c>
      <c r="Q360">
        <f t="shared" si="5"/>
        <v>5</v>
      </c>
    </row>
    <row r="361" spans="1:17" x14ac:dyDescent="0.25">
      <c r="A361">
        <v>13</v>
      </c>
      <c r="B361" t="s">
        <v>29</v>
      </c>
      <c r="C361">
        <v>3</v>
      </c>
      <c r="D361" t="s">
        <v>69</v>
      </c>
      <c r="E361" t="s">
        <v>18</v>
      </c>
      <c r="F361" t="s">
        <v>175</v>
      </c>
      <c r="G361">
        <v>3</v>
      </c>
      <c r="H361">
        <v>0</v>
      </c>
      <c r="I361">
        <v>0</v>
      </c>
      <c r="J361" s="2">
        <v>41513</v>
      </c>
      <c r="K361" s="3">
        <v>1</v>
      </c>
      <c r="L361" s="2" t="s">
        <v>24</v>
      </c>
      <c r="M361">
        <v>31</v>
      </c>
      <c r="N361">
        <v>13</v>
      </c>
      <c r="O361">
        <v>7</v>
      </c>
      <c r="P361">
        <v>2</v>
      </c>
      <c r="Q361">
        <f t="shared" si="5"/>
        <v>5</v>
      </c>
    </row>
    <row r="362" spans="1:17" x14ac:dyDescent="0.25">
      <c r="A362">
        <v>13</v>
      </c>
      <c r="B362" t="s">
        <v>29</v>
      </c>
      <c r="C362">
        <v>3</v>
      </c>
      <c r="D362" t="s">
        <v>69</v>
      </c>
      <c r="E362" t="s">
        <v>18</v>
      </c>
      <c r="F362" t="s">
        <v>180</v>
      </c>
      <c r="G362">
        <v>9</v>
      </c>
      <c r="H362">
        <v>9</v>
      </c>
      <c r="I362">
        <v>1</v>
      </c>
      <c r="J362" s="2">
        <v>41513</v>
      </c>
      <c r="K362" s="3">
        <v>1</v>
      </c>
      <c r="L362" s="2" t="s">
        <v>20</v>
      </c>
      <c r="M362">
        <v>31</v>
      </c>
      <c r="N362">
        <v>13</v>
      </c>
      <c r="O362">
        <v>7</v>
      </c>
      <c r="P362">
        <v>2</v>
      </c>
      <c r="Q362">
        <f t="shared" si="5"/>
        <v>5</v>
      </c>
    </row>
    <row r="363" spans="1:17" x14ac:dyDescent="0.25">
      <c r="A363">
        <v>13</v>
      </c>
      <c r="B363" t="s">
        <v>29</v>
      </c>
      <c r="C363">
        <v>3</v>
      </c>
      <c r="D363" t="s">
        <v>69</v>
      </c>
      <c r="E363" t="s">
        <v>18</v>
      </c>
      <c r="F363" t="s">
        <v>181</v>
      </c>
      <c r="G363">
        <v>7</v>
      </c>
      <c r="H363">
        <v>0</v>
      </c>
      <c r="I363">
        <v>0</v>
      </c>
      <c r="J363" s="2">
        <v>41513</v>
      </c>
      <c r="K363" s="3">
        <v>1</v>
      </c>
      <c r="L363" s="2" t="s">
        <v>24</v>
      </c>
      <c r="M363">
        <v>31</v>
      </c>
      <c r="N363">
        <v>13</v>
      </c>
      <c r="O363">
        <v>7</v>
      </c>
      <c r="P363">
        <v>2</v>
      </c>
      <c r="Q363">
        <f t="shared" si="5"/>
        <v>5</v>
      </c>
    </row>
    <row r="364" spans="1:17" x14ac:dyDescent="0.25">
      <c r="A364">
        <v>13</v>
      </c>
      <c r="B364" t="s">
        <v>29</v>
      </c>
      <c r="C364">
        <v>3</v>
      </c>
      <c r="D364" t="s">
        <v>69</v>
      </c>
      <c r="E364" t="s">
        <v>18</v>
      </c>
      <c r="F364" t="s">
        <v>235</v>
      </c>
      <c r="G364">
        <v>2</v>
      </c>
      <c r="H364">
        <v>0</v>
      </c>
      <c r="I364">
        <v>0</v>
      </c>
      <c r="J364" s="2">
        <v>41513</v>
      </c>
      <c r="K364" s="3">
        <v>0</v>
      </c>
      <c r="L364" s="2" t="s">
        <v>24</v>
      </c>
      <c r="M364">
        <v>31</v>
      </c>
      <c r="N364">
        <v>13</v>
      </c>
      <c r="O364">
        <v>7</v>
      </c>
      <c r="P364">
        <v>2</v>
      </c>
      <c r="Q364">
        <f t="shared" si="5"/>
        <v>5</v>
      </c>
    </row>
    <row r="365" spans="1:17" x14ac:dyDescent="0.25">
      <c r="A365">
        <v>13</v>
      </c>
      <c r="B365" t="s">
        <v>29</v>
      </c>
      <c r="C365">
        <v>4</v>
      </c>
      <c r="D365" t="s">
        <v>38</v>
      </c>
      <c r="E365" t="s">
        <v>22</v>
      </c>
      <c r="F365" t="s">
        <v>23</v>
      </c>
      <c r="G365">
        <v>1</v>
      </c>
      <c r="H365">
        <v>1</v>
      </c>
      <c r="I365">
        <v>1</v>
      </c>
      <c r="J365" s="2">
        <v>41513</v>
      </c>
      <c r="K365" s="3">
        <v>1</v>
      </c>
      <c r="L365" t="s">
        <v>24</v>
      </c>
      <c r="M365">
        <v>15</v>
      </c>
      <c r="N365">
        <v>6</v>
      </c>
      <c r="O365">
        <v>6</v>
      </c>
      <c r="P365">
        <v>3</v>
      </c>
      <c r="Q365">
        <f t="shared" si="5"/>
        <v>3</v>
      </c>
    </row>
    <row r="366" spans="1:17" x14ac:dyDescent="0.25">
      <c r="A366">
        <v>13</v>
      </c>
      <c r="B366" t="s">
        <v>29</v>
      </c>
      <c r="C366">
        <v>4</v>
      </c>
      <c r="D366" t="s">
        <v>38</v>
      </c>
      <c r="E366" t="s">
        <v>22</v>
      </c>
      <c r="F366" t="s">
        <v>218</v>
      </c>
      <c r="G366">
        <v>4</v>
      </c>
      <c r="H366">
        <v>4</v>
      </c>
      <c r="I366">
        <v>1</v>
      </c>
      <c r="J366" s="2">
        <v>41513</v>
      </c>
      <c r="K366" s="3">
        <v>1</v>
      </c>
      <c r="L366" s="2" t="s">
        <v>20</v>
      </c>
      <c r="M366">
        <v>15</v>
      </c>
      <c r="N366">
        <v>6</v>
      </c>
      <c r="O366">
        <v>6</v>
      </c>
      <c r="P366">
        <v>3</v>
      </c>
      <c r="Q366">
        <f t="shared" si="5"/>
        <v>3</v>
      </c>
    </row>
    <row r="367" spans="1:17" x14ac:dyDescent="0.25">
      <c r="A367">
        <v>13</v>
      </c>
      <c r="B367" t="s">
        <v>29</v>
      </c>
      <c r="C367">
        <v>4</v>
      </c>
      <c r="D367" t="s">
        <v>38</v>
      </c>
      <c r="E367" t="s">
        <v>22</v>
      </c>
      <c r="F367" t="s">
        <v>175</v>
      </c>
      <c r="G367">
        <v>3</v>
      </c>
      <c r="H367">
        <v>0</v>
      </c>
      <c r="I367">
        <v>0</v>
      </c>
      <c r="J367" s="2">
        <v>41513</v>
      </c>
      <c r="K367" s="3">
        <v>1</v>
      </c>
      <c r="L367" s="2" t="s">
        <v>24</v>
      </c>
      <c r="M367">
        <v>15</v>
      </c>
      <c r="N367">
        <v>6</v>
      </c>
      <c r="O367">
        <v>6</v>
      </c>
      <c r="P367">
        <v>3</v>
      </c>
      <c r="Q367">
        <f t="shared" si="5"/>
        <v>3</v>
      </c>
    </row>
    <row r="368" spans="1:17" x14ac:dyDescent="0.25">
      <c r="A368">
        <v>13</v>
      </c>
      <c r="B368" t="s">
        <v>29</v>
      </c>
      <c r="C368">
        <v>4</v>
      </c>
      <c r="D368" t="s">
        <v>38</v>
      </c>
      <c r="E368" t="s">
        <v>22</v>
      </c>
      <c r="F368" t="s">
        <v>180</v>
      </c>
      <c r="G368">
        <v>1</v>
      </c>
      <c r="H368">
        <v>1</v>
      </c>
      <c r="I368">
        <v>1</v>
      </c>
      <c r="J368" s="2">
        <v>41513</v>
      </c>
      <c r="K368" s="3">
        <v>1</v>
      </c>
      <c r="L368" s="2" t="s">
        <v>20</v>
      </c>
      <c r="M368">
        <v>15</v>
      </c>
      <c r="N368">
        <v>6</v>
      </c>
      <c r="O368">
        <v>6</v>
      </c>
      <c r="P368">
        <v>3</v>
      </c>
      <c r="Q368">
        <f t="shared" si="5"/>
        <v>3</v>
      </c>
    </row>
    <row r="369" spans="1:17" x14ac:dyDescent="0.25">
      <c r="A369">
        <v>13</v>
      </c>
      <c r="B369" t="s">
        <v>29</v>
      </c>
      <c r="C369">
        <v>4</v>
      </c>
      <c r="D369" t="s">
        <v>38</v>
      </c>
      <c r="E369" t="s">
        <v>22</v>
      </c>
      <c r="F369" t="s">
        <v>181</v>
      </c>
      <c r="G369">
        <v>2</v>
      </c>
      <c r="H369">
        <v>0</v>
      </c>
      <c r="I369">
        <v>0</v>
      </c>
      <c r="J369" s="2">
        <v>41513</v>
      </c>
      <c r="K369" s="3">
        <v>1</v>
      </c>
      <c r="L369" s="2" t="s">
        <v>24</v>
      </c>
      <c r="M369">
        <v>15</v>
      </c>
      <c r="N369">
        <v>6</v>
      </c>
      <c r="O369">
        <v>6</v>
      </c>
      <c r="P369">
        <v>3</v>
      </c>
      <c r="Q369">
        <f t="shared" si="5"/>
        <v>3</v>
      </c>
    </row>
    <row r="370" spans="1:17" x14ac:dyDescent="0.25">
      <c r="A370">
        <v>13</v>
      </c>
      <c r="B370" t="s">
        <v>29</v>
      </c>
      <c r="C370">
        <v>4</v>
      </c>
      <c r="D370" t="s">
        <v>38</v>
      </c>
      <c r="E370" t="s">
        <v>22</v>
      </c>
      <c r="F370" t="s">
        <v>235</v>
      </c>
      <c r="G370">
        <v>4</v>
      </c>
      <c r="H370">
        <v>0</v>
      </c>
      <c r="I370">
        <v>0</v>
      </c>
      <c r="J370" s="2">
        <v>41513</v>
      </c>
      <c r="K370" s="3">
        <v>0</v>
      </c>
      <c r="L370" s="2" t="s">
        <v>24</v>
      </c>
      <c r="M370">
        <v>15</v>
      </c>
      <c r="N370">
        <v>6</v>
      </c>
      <c r="O370">
        <v>6</v>
      </c>
      <c r="P370">
        <v>3</v>
      </c>
      <c r="Q370">
        <f t="shared" si="5"/>
        <v>3</v>
      </c>
    </row>
    <row r="371" spans="1:17" x14ac:dyDescent="0.25">
      <c r="A371">
        <v>13</v>
      </c>
      <c r="B371" t="s">
        <v>29</v>
      </c>
      <c r="C371">
        <v>4</v>
      </c>
      <c r="D371" t="s">
        <v>144</v>
      </c>
      <c r="E371" t="s">
        <v>18</v>
      </c>
      <c r="F371" t="s">
        <v>218</v>
      </c>
      <c r="G371">
        <v>8</v>
      </c>
      <c r="H371">
        <v>8</v>
      </c>
      <c r="I371">
        <v>1</v>
      </c>
      <c r="J371" s="2">
        <v>41513</v>
      </c>
      <c r="K371" s="3">
        <v>1</v>
      </c>
      <c r="L371" s="2" t="s">
        <v>20</v>
      </c>
      <c r="M371">
        <v>23</v>
      </c>
      <c r="N371">
        <v>10</v>
      </c>
      <c r="O371">
        <v>6</v>
      </c>
      <c r="P371">
        <v>3</v>
      </c>
      <c r="Q371">
        <f t="shared" si="5"/>
        <v>3</v>
      </c>
    </row>
    <row r="372" spans="1:17" x14ac:dyDescent="0.25">
      <c r="A372">
        <v>13</v>
      </c>
      <c r="B372" t="s">
        <v>29</v>
      </c>
      <c r="C372">
        <v>4</v>
      </c>
      <c r="D372" t="s">
        <v>144</v>
      </c>
      <c r="E372" t="s">
        <v>18</v>
      </c>
      <c r="F372" t="s">
        <v>142</v>
      </c>
      <c r="G372">
        <v>1</v>
      </c>
      <c r="H372">
        <v>1</v>
      </c>
      <c r="I372">
        <v>1</v>
      </c>
      <c r="J372" s="2">
        <v>41513</v>
      </c>
      <c r="K372" s="3">
        <v>1</v>
      </c>
      <c r="L372" s="2" t="s">
        <v>24</v>
      </c>
      <c r="M372">
        <v>23</v>
      </c>
      <c r="N372">
        <v>10</v>
      </c>
      <c r="O372">
        <v>6</v>
      </c>
      <c r="P372">
        <v>3</v>
      </c>
      <c r="Q372">
        <f t="shared" si="5"/>
        <v>3</v>
      </c>
    </row>
    <row r="373" spans="1:17" x14ac:dyDescent="0.25">
      <c r="A373">
        <v>13</v>
      </c>
      <c r="B373" t="s">
        <v>29</v>
      </c>
      <c r="C373">
        <v>4</v>
      </c>
      <c r="D373" t="s">
        <v>144</v>
      </c>
      <c r="E373" t="s">
        <v>18</v>
      </c>
      <c r="F373" t="s">
        <v>147</v>
      </c>
      <c r="G373">
        <v>1</v>
      </c>
      <c r="H373">
        <v>1</v>
      </c>
      <c r="I373">
        <v>1</v>
      </c>
      <c r="J373" s="2">
        <v>41513</v>
      </c>
      <c r="K373" s="3">
        <v>1</v>
      </c>
      <c r="L373" s="2" t="s">
        <v>24</v>
      </c>
      <c r="M373">
        <v>23</v>
      </c>
      <c r="N373">
        <v>10</v>
      </c>
      <c r="O373">
        <v>6</v>
      </c>
      <c r="P373">
        <v>3</v>
      </c>
      <c r="Q373">
        <f t="shared" si="5"/>
        <v>3</v>
      </c>
    </row>
    <row r="374" spans="1:17" x14ac:dyDescent="0.25">
      <c r="A374">
        <v>13</v>
      </c>
      <c r="B374" t="s">
        <v>29</v>
      </c>
      <c r="C374">
        <v>4</v>
      </c>
      <c r="D374" t="s">
        <v>144</v>
      </c>
      <c r="E374" t="s">
        <v>18</v>
      </c>
      <c r="F374" t="s">
        <v>175</v>
      </c>
      <c r="G374">
        <v>3</v>
      </c>
      <c r="H374">
        <v>0</v>
      </c>
      <c r="I374">
        <v>0</v>
      </c>
      <c r="J374" s="2">
        <v>41513</v>
      </c>
      <c r="K374" s="3">
        <v>1</v>
      </c>
      <c r="L374" s="2" t="s">
        <v>24</v>
      </c>
      <c r="M374">
        <v>23</v>
      </c>
      <c r="N374">
        <v>10</v>
      </c>
      <c r="O374">
        <v>6</v>
      </c>
      <c r="P374">
        <v>3</v>
      </c>
      <c r="Q374">
        <f t="shared" si="5"/>
        <v>3</v>
      </c>
    </row>
    <row r="375" spans="1:17" x14ac:dyDescent="0.25">
      <c r="A375">
        <v>13</v>
      </c>
      <c r="B375" t="s">
        <v>29</v>
      </c>
      <c r="C375">
        <v>4</v>
      </c>
      <c r="D375" t="s">
        <v>144</v>
      </c>
      <c r="E375" t="s">
        <v>18</v>
      </c>
      <c r="F375" t="s">
        <v>181</v>
      </c>
      <c r="G375">
        <v>1</v>
      </c>
      <c r="H375">
        <v>0</v>
      </c>
      <c r="I375">
        <v>0</v>
      </c>
      <c r="J375" s="2">
        <v>41513</v>
      </c>
      <c r="K375" s="3">
        <v>1</v>
      </c>
      <c r="L375" s="2" t="s">
        <v>24</v>
      </c>
      <c r="M375">
        <v>23</v>
      </c>
      <c r="N375">
        <v>10</v>
      </c>
      <c r="O375">
        <v>6</v>
      </c>
      <c r="P375">
        <v>3</v>
      </c>
      <c r="Q375">
        <f t="shared" si="5"/>
        <v>3</v>
      </c>
    </row>
    <row r="376" spans="1:17" x14ac:dyDescent="0.25">
      <c r="A376">
        <v>13</v>
      </c>
      <c r="B376" t="s">
        <v>29</v>
      </c>
      <c r="C376">
        <v>4</v>
      </c>
      <c r="D376" t="s">
        <v>144</v>
      </c>
      <c r="E376" t="s">
        <v>18</v>
      </c>
      <c r="F376" t="s">
        <v>235</v>
      </c>
      <c r="G376">
        <v>9</v>
      </c>
      <c r="H376">
        <v>0</v>
      </c>
      <c r="I376">
        <v>0</v>
      </c>
      <c r="J376" s="2">
        <v>41513</v>
      </c>
      <c r="K376" s="3">
        <v>0</v>
      </c>
      <c r="L376" s="2" t="s">
        <v>24</v>
      </c>
      <c r="M376">
        <v>23</v>
      </c>
      <c r="N376">
        <v>10</v>
      </c>
      <c r="O376">
        <v>6</v>
      </c>
      <c r="P376">
        <v>3</v>
      </c>
      <c r="Q376">
        <f t="shared" si="5"/>
        <v>3</v>
      </c>
    </row>
    <row r="377" spans="1:17" x14ac:dyDescent="0.25">
      <c r="A377">
        <v>13</v>
      </c>
      <c r="B377" t="s">
        <v>29</v>
      </c>
      <c r="C377">
        <v>5</v>
      </c>
      <c r="D377" t="s">
        <v>39</v>
      </c>
      <c r="E377" t="s">
        <v>22</v>
      </c>
      <c r="F377" t="s">
        <v>23</v>
      </c>
      <c r="G377">
        <v>1</v>
      </c>
      <c r="H377">
        <v>1</v>
      </c>
      <c r="I377">
        <v>1</v>
      </c>
      <c r="J377" s="2">
        <v>41513</v>
      </c>
      <c r="K377" s="3">
        <v>1</v>
      </c>
      <c r="L377" t="s">
        <v>24</v>
      </c>
      <c r="M377">
        <v>23</v>
      </c>
      <c r="N377">
        <v>5</v>
      </c>
      <c r="O377">
        <v>7</v>
      </c>
      <c r="P377">
        <v>3</v>
      </c>
      <c r="Q377">
        <f t="shared" si="5"/>
        <v>4</v>
      </c>
    </row>
    <row r="378" spans="1:17" x14ac:dyDescent="0.25">
      <c r="A378">
        <v>13</v>
      </c>
      <c r="B378" t="s">
        <v>29</v>
      </c>
      <c r="C378">
        <v>5</v>
      </c>
      <c r="D378" t="s">
        <v>39</v>
      </c>
      <c r="E378" t="s">
        <v>22</v>
      </c>
      <c r="F378" t="s">
        <v>218</v>
      </c>
      <c r="G378">
        <v>2</v>
      </c>
      <c r="H378">
        <v>2</v>
      </c>
      <c r="I378">
        <v>1</v>
      </c>
      <c r="J378" s="2">
        <v>41513</v>
      </c>
      <c r="K378" s="3">
        <v>1</v>
      </c>
      <c r="L378" s="2" t="s">
        <v>20</v>
      </c>
      <c r="M378">
        <v>23</v>
      </c>
      <c r="N378">
        <v>5</v>
      </c>
      <c r="O378">
        <v>7</v>
      </c>
      <c r="P378">
        <v>3</v>
      </c>
      <c r="Q378">
        <f t="shared" si="5"/>
        <v>4</v>
      </c>
    </row>
    <row r="379" spans="1:17" x14ac:dyDescent="0.25">
      <c r="A379">
        <v>13</v>
      </c>
      <c r="B379" t="s">
        <v>29</v>
      </c>
      <c r="C379">
        <v>5</v>
      </c>
      <c r="D379" t="s">
        <v>39</v>
      </c>
      <c r="E379" t="s">
        <v>22</v>
      </c>
      <c r="F379" t="s">
        <v>142</v>
      </c>
      <c r="G379">
        <v>2</v>
      </c>
      <c r="H379">
        <v>2</v>
      </c>
      <c r="I379">
        <v>1</v>
      </c>
      <c r="J379" s="2">
        <v>41513</v>
      </c>
      <c r="K379" s="3">
        <v>1</v>
      </c>
      <c r="L379" s="2" t="s">
        <v>24</v>
      </c>
      <c r="M379">
        <v>23</v>
      </c>
      <c r="N379">
        <v>5</v>
      </c>
      <c r="O379">
        <v>7</v>
      </c>
      <c r="P379">
        <v>3</v>
      </c>
      <c r="Q379">
        <f t="shared" si="5"/>
        <v>4</v>
      </c>
    </row>
    <row r="380" spans="1:17" x14ac:dyDescent="0.25">
      <c r="A380">
        <v>13</v>
      </c>
      <c r="B380" t="s">
        <v>29</v>
      </c>
      <c r="C380">
        <v>5</v>
      </c>
      <c r="D380" t="s">
        <v>39</v>
      </c>
      <c r="E380" t="s">
        <v>22</v>
      </c>
      <c r="F380" t="s">
        <v>175</v>
      </c>
      <c r="G380">
        <v>1</v>
      </c>
      <c r="H380">
        <v>0</v>
      </c>
      <c r="I380">
        <v>0</v>
      </c>
      <c r="J380" s="2">
        <v>41513</v>
      </c>
      <c r="K380" s="3">
        <v>1</v>
      </c>
      <c r="L380" s="2" t="s">
        <v>24</v>
      </c>
      <c r="M380">
        <v>23</v>
      </c>
      <c r="N380">
        <v>5</v>
      </c>
      <c r="O380">
        <v>7</v>
      </c>
      <c r="P380">
        <v>3</v>
      </c>
      <c r="Q380">
        <f t="shared" si="5"/>
        <v>4</v>
      </c>
    </row>
    <row r="381" spans="1:17" x14ac:dyDescent="0.25">
      <c r="A381">
        <v>13</v>
      </c>
      <c r="B381" t="s">
        <v>29</v>
      </c>
      <c r="C381">
        <v>5</v>
      </c>
      <c r="D381" t="s">
        <v>39</v>
      </c>
      <c r="E381" t="s">
        <v>22</v>
      </c>
      <c r="F381" t="s">
        <v>181</v>
      </c>
      <c r="G381">
        <v>3</v>
      </c>
      <c r="H381">
        <v>0</v>
      </c>
      <c r="I381">
        <v>0</v>
      </c>
      <c r="J381" s="2">
        <v>41513</v>
      </c>
      <c r="K381" s="3">
        <v>1</v>
      </c>
      <c r="L381" s="2" t="s">
        <v>24</v>
      </c>
      <c r="M381">
        <v>23</v>
      </c>
      <c r="N381">
        <v>5</v>
      </c>
      <c r="O381">
        <v>7</v>
      </c>
      <c r="P381">
        <v>3</v>
      </c>
      <c r="Q381">
        <f t="shared" si="5"/>
        <v>4</v>
      </c>
    </row>
    <row r="382" spans="1:17" x14ac:dyDescent="0.25">
      <c r="A382">
        <v>13</v>
      </c>
      <c r="B382" t="s">
        <v>29</v>
      </c>
      <c r="C382">
        <v>5</v>
      </c>
      <c r="D382" t="s">
        <v>39</v>
      </c>
      <c r="E382" t="s">
        <v>22</v>
      </c>
      <c r="F382" t="s">
        <v>235</v>
      </c>
      <c r="G382">
        <v>12</v>
      </c>
      <c r="H382">
        <v>0</v>
      </c>
      <c r="I382">
        <v>0</v>
      </c>
      <c r="J382" s="2">
        <v>41513</v>
      </c>
      <c r="K382" s="3">
        <v>0</v>
      </c>
      <c r="L382" s="2" t="s">
        <v>24</v>
      </c>
      <c r="M382">
        <v>23</v>
      </c>
      <c r="N382">
        <v>5</v>
      </c>
      <c r="O382">
        <v>7</v>
      </c>
      <c r="P382">
        <v>3</v>
      </c>
      <c r="Q382">
        <f t="shared" si="5"/>
        <v>4</v>
      </c>
    </row>
    <row r="383" spans="1:17" x14ac:dyDescent="0.25">
      <c r="A383">
        <v>13</v>
      </c>
      <c r="B383" t="s">
        <v>29</v>
      </c>
      <c r="C383">
        <v>5</v>
      </c>
      <c r="D383" t="s">
        <v>39</v>
      </c>
      <c r="E383" t="s">
        <v>22</v>
      </c>
      <c r="F383" t="s">
        <v>232</v>
      </c>
      <c r="G383">
        <v>2</v>
      </c>
      <c r="H383">
        <v>0</v>
      </c>
      <c r="I383">
        <v>0</v>
      </c>
      <c r="J383" s="2">
        <v>41513</v>
      </c>
      <c r="K383" s="3">
        <v>0</v>
      </c>
      <c r="L383" s="2" t="s">
        <v>232</v>
      </c>
      <c r="M383">
        <v>23</v>
      </c>
      <c r="N383">
        <v>5</v>
      </c>
      <c r="O383">
        <v>7</v>
      </c>
      <c r="P383">
        <v>3</v>
      </c>
      <c r="Q383">
        <f t="shared" si="5"/>
        <v>4</v>
      </c>
    </row>
    <row r="384" spans="1:17" x14ac:dyDescent="0.25">
      <c r="A384">
        <v>13</v>
      </c>
      <c r="B384" t="s">
        <v>29</v>
      </c>
      <c r="C384">
        <v>5</v>
      </c>
      <c r="D384" t="s">
        <v>40</v>
      </c>
      <c r="E384" t="s">
        <v>18</v>
      </c>
      <c r="F384" t="s">
        <v>23</v>
      </c>
      <c r="G384">
        <v>1</v>
      </c>
      <c r="H384">
        <v>1</v>
      </c>
      <c r="I384">
        <v>1</v>
      </c>
      <c r="J384" s="2">
        <v>41513</v>
      </c>
      <c r="K384" s="3">
        <v>1</v>
      </c>
      <c r="L384" t="s">
        <v>24</v>
      </c>
      <c r="M384">
        <v>39</v>
      </c>
      <c r="N384">
        <v>6</v>
      </c>
      <c r="O384">
        <v>7</v>
      </c>
      <c r="P384">
        <v>3</v>
      </c>
      <c r="Q384">
        <f t="shared" si="5"/>
        <v>4</v>
      </c>
    </row>
    <row r="385" spans="1:17" x14ac:dyDescent="0.25">
      <c r="A385">
        <v>13</v>
      </c>
      <c r="B385" t="s">
        <v>29</v>
      </c>
      <c r="C385">
        <v>5</v>
      </c>
      <c r="D385" t="s">
        <v>40</v>
      </c>
      <c r="E385" t="s">
        <v>18</v>
      </c>
      <c r="F385" t="s">
        <v>215</v>
      </c>
      <c r="G385">
        <v>2</v>
      </c>
      <c r="H385">
        <v>2</v>
      </c>
      <c r="I385">
        <v>1</v>
      </c>
      <c r="J385" s="2">
        <v>41513</v>
      </c>
      <c r="K385" s="3">
        <v>1</v>
      </c>
      <c r="L385" s="2" t="s">
        <v>20</v>
      </c>
      <c r="M385">
        <v>39</v>
      </c>
      <c r="N385">
        <v>6</v>
      </c>
      <c r="O385">
        <v>7</v>
      </c>
      <c r="P385">
        <v>3</v>
      </c>
      <c r="Q385">
        <f t="shared" si="5"/>
        <v>4</v>
      </c>
    </row>
    <row r="386" spans="1:17" x14ac:dyDescent="0.25">
      <c r="A386">
        <v>13</v>
      </c>
      <c r="B386" t="s">
        <v>29</v>
      </c>
      <c r="C386">
        <v>5</v>
      </c>
      <c r="D386" t="s">
        <v>40</v>
      </c>
      <c r="E386" t="s">
        <v>18</v>
      </c>
      <c r="F386" t="s">
        <v>175</v>
      </c>
      <c r="G386">
        <v>4</v>
      </c>
      <c r="H386">
        <v>0</v>
      </c>
      <c r="I386">
        <v>0</v>
      </c>
      <c r="J386" s="2">
        <v>41513</v>
      </c>
      <c r="K386" s="3">
        <v>1</v>
      </c>
      <c r="L386" s="2" t="s">
        <v>24</v>
      </c>
      <c r="M386">
        <v>39</v>
      </c>
      <c r="N386">
        <v>6</v>
      </c>
      <c r="O386">
        <v>7</v>
      </c>
      <c r="P386">
        <v>3</v>
      </c>
      <c r="Q386">
        <f t="shared" ref="Q386:Q449" si="6">O386-P386</f>
        <v>4</v>
      </c>
    </row>
    <row r="387" spans="1:17" x14ac:dyDescent="0.25">
      <c r="A387">
        <v>13</v>
      </c>
      <c r="B387" t="s">
        <v>29</v>
      </c>
      <c r="C387">
        <v>5</v>
      </c>
      <c r="D387" t="s">
        <v>40</v>
      </c>
      <c r="E387" t="s">
        <v>18</v>
      </c>
      <c r="F387" t="s">
        <v>180</v>
      </c>
      <c r="G387">
        <v>3</v>
      </c>
      <c r="H387">
        <v>3</v>
      </c>
      <c r="I387">
        <v>1</v>
      </c>
      <c r="J387" s="2">
        <v>41513</v>
      </c>
      <c r="K387" s="3">
        <v>1</v>
      </c>
      <c r="L387" s="2" t="s">
        <v>20</v>
      </c>
      <c r="M387">
        <v>39</v>
      </c>
      <c r="N387">
        <v>6</v>
      </c>
      <c r="O387">
        <v>7</v>
      </c>
      <c r="P387">
        <v>3</v>
      </c>
      <c r="Q387">
        <f t="shared" si="6"/>
        <v>4</v>
      </c>
    </row>
    <row r="388" spans="1:17" x14ac:dyDescent="0.25">
      <c r="A388">
        <v>13</v>
      </c>
      <c r="B388" t="s">
        <v>29</v>
      </c>
      <c r="C388">
        <v>5</v>
      </c>
      <c r="D388" t="s">
        <v>40</v>
      </c>
      <c r="E388" t="s">
        <v>18</v>
      </c>
      <c r="F388" t="s">
        <v>181</v>
      </c>
      <c r="G388">
        <v>3</v>
      </c>
      <c r="H388">
        <v>0</v>
      </c>
      <c r="I388">
        <v>0</v>
      </c>
      <c r="J388" s="2">
        <v>41513</v>
      </c>
      <c r="K388" s="3">
        <v>1</v>
      </c>
      <c r="L388" s="2" t="s">
        <v>24</v>
      </c>
      <c r="M388">
        <v>39</v>
      </c>
      <c r="N388">
        <v>6</v>
      </c>
      <c r="O388">
        <v>7</v>
      </c>
      <c r="P388">
        <v>3</v>
      </c>
      <c r="Q388">
        <f t="shared" si="6"/>
        <v>4</v>
      </c>
    </row>
    <row r="389" spans="1:17" x14ac:dyDescent="0.25">
      <c r="A389">
        <v>13</v>
      </c>
      <c r="B389" t="s">
        <v>29</v>
      </c>
      <c r="C389">
        <v>5</v>
      </c>
      <c r="D389" t="s">
        <v>40</v>
      </c>
      <c r="E389" t="s">
        <v>18</v>
      </c>
      <c r="F389" t="s">
        <v>235</v>
      </c>
      <c r="G389">
        <v>24</v>
      </c>
      <c r="H389">
        <v>0</v>
      </c>
      <c r="I389">
        <v>0</v>
      </c>
      <c r="J389" s="2">
        <v>41513</v>
      </c>
      <c r="K389" s="3">
        <v>0</v>
      </c>
      <c r="L389" s="2" t="s">
        <v>24</v>
      </c>
      <c r="M389">
        <v>39</v>
      </c>
      <c r="N389">
        <v>6</v>
      </c>
      <c r="O389">
        <v>7</v>
      </c>
      <c r="P389">
        <v>3</v>
      </c>
      <c r="Q389">
        <f t="shared" si="6"/>
        <v>4</v>
      </c>
    </row>
    <row r="390" spans="1:17" x14ac:dyDescent="0.25">
      <c r="A390">
        <v>13</v>
      </c>
      <c r="B390" t="s">
        <v>29</v>
      </c>
      <c r="C390">
        <v>5</v>
      </c>
      <c r="D390" t="s">
        <v>40</v>
      </c>
      <c r="E390" t="s">
        <v>18</v>
      </c>
      <c r="F390" t="s">
        <v>232</v>
      </c>
      <c r="G390">
        <v>2</v>
      </c>
      <c r="H390">
        <v>0</v>
      </c>
      <c r="I390">
        <v>0</v>
      </c>
      <c r="J390" s="2">
        <v>41513</v>
      </c>
      <c r="K390" s="3">
        <v>0</v>
      </c>
      <c r="L390" s="2" t="s">
        <v>232</v>
      </c>
      <c r="M390">
        <v>39</v>
      </c>
      <c r="N390">
        <v>6</v>
      </c>
      <c r="O390">
        <v>7</v>
      </c>
      <c r="P390">
        <v>3</v>
      </c>
      <c r="Q390">
        <f t="shared" si="6"/>
        <v>4</v>
      </c>
    </row>
    <row r="391" spans="1:17" x14ac:dyDescent="0.25">
      <c r="A391">
        <v>14</v>
      </c>
      <c r="B391" t="s">
        <v>16</v>
      </c>
      <c r="C391">
        <v>1</v>
      </c>
      <c r="D391" t="s">
        <v>136</v>
      </c>
      <c r="E391" t="s">
        <v>22</v>
      </c>
      <c r="F391" t="s">
        <v>78</v>
      </c>
      <c r="G391">
        <v>2</v>
      </c>
      <c r="H391">
        <v>2</v>
      </c>
      <c r="I391">
        <v>1</v>
      </c>
      <c r="J391" s="2">
        <v>41513</v>
      </c>
      <c r="K391" s="3">
        <v>1</v>
      </c>
      <c r="L391" s="2" t="s">
        <v>24</v>
      </c>
      <c r="M391">
        <v>55</v>
      </c>
      <c r="N391">
        <v>5</v>
      </c>
      <c r="O391">
        <v>8</v>
      </c>
      <c r="P391">
        <v>3</v>
      </c>
      <c r="Q391">
        <f t="shared" si="6"/>
        <v>5</v>
      </c>
    </row>
    <row r="392" spans="1:17" x14ac:dyDescent="0.25">
      <c r="A392">
        <v>14</v>
      </c>
      <c r="B392" t="s">
        <v>16</v>
      </c>
      <c r="C392">
        <v>1</v>
      </c>
      <c r="D392" t="s">
        <v>136</v>
      </c>
      <c r="E392" t="s">
        <v>22</v>
      </c>
      <c r="F392" t="s">
        <v>218</v>
      </c>
      <c r="G392">
        <v>2</v>
      </c>
      <c r="H392">
        <v>2</v>
      </c>
      <c r="I392">
        <v>1</v>
      </c>
      <c r="J392" s="2">
        <v>41513</v>
      </c>
      <c r="K392" s="3">
        <v>1</v>
      </c>
      <c r="L392" s="2" t="s">
        <v>20</v>
      </c>
      <c r="M392">
        <v>55</v>
      </c>
      <c r="N392">
        <v>5</v>
      </c>
      <c r="O392">
        <v>8</v>
      </c>
      <c r="P392">
        <v>3</v>
      </c>
      <c r="Q392">
        <f t="shared" si="6"/>
        <v>5</v>
      </c>
    </row>
    <row r="393" spans="1:17" x14ac:dyDescent="0.25">
      <c r="A393">
        <v>14</v>
      </c>
      <c r="B393" t="s">
        <v>16</v>
      </c>
      <c r="C393">
        <v>1</v>
      </c>
      <c r="D393" t="s">
        <v>136</v>
      </c>
      <c r="E393" t="s">
        <v>22</v>
      </c>
      <c r="F393" t="s">
        <v>156</v>
      </c>
      <c r="G393">
        <v>11</v>
      </c>
      <c r="H393">
        <v>0</v>
      </c>
      <c r="I393">
        <v>0</v>
      </c>
      <c r="J393" s="2">
        <v>41513</v>
      </c>
      <c r="K393" s="3">
        <v>1</v>
      </c>
      <c r="L393" s="2" t="s">
        <v>24</v>
      </c>
      <c r="M393">
        <v>55</v>
      </c>
      <c r="N393">
        <v>5</v>
      </c>
      <c r="O393">
        <v>8</v>
      </c>
      <c r="P393">
        <v>3</v>
      </c>
      <c r="Q393">
        <f t="shared" si="6"/>
        <v>5</v>
      </c>
    </row>
    <row r="394" spans="1:17" x14ac:dyDescent="0.25">
      <c r="A394">
        <v>14</v>
      </c>
      <c r="B394" t="s">
        <v>16</v>
      </c>
      <c r="C394">
        <v>1</v>
      </c>
      <c r="D394" t="s">
        <v>136</v>
      </c>
      <c r="E394" t="s">
        <v>22</v>
      </c>
      <c r="F394" t="s">
        <v>169</v>
      </c>
      <c r="G394">
        <v>1</v>
      </c>
      <c r="H394">
        <v>0</v>
      </c>
      <c r="I394">
        <v>0</v>
      </c>
      <c r="J394" s="2">
        <v>41513</v>
      </c>
      <c r="K394" s="3">
        <v>1</v>
      </c>
      <c r="L394" s="2" t="s">
        <v>24</v>
      </c>
      <c r="M394">
        <v>55</v>
      </c>
      <c r="N394">
        <v>5</v>
      </c>
      <c r="O394">
        <v>8</v>
      </c>
      <c r="P394">
        <v>3</v>
      </c>
      <c r="Q394">
        <f t="shared" si="6"/>
        <v>5</v>
      </c>
    </row>
    <row r="395" spans="1:17" x14ac:dyDescent="0.25">
      <c r="A395">
        <v>14</v>
      </c>
      <c r="B395" t="s">
        <v>16</v>
      </c>
      <c r="C395">
        <v>1</v>
      </c>
      <c r="D395" t="s">
        <v>136</v>
      </c>
      <c r="E395" t="s">
        <v>22</v>
      </c>
      <c r="F395" t="s">
        <v>178</v>
      </c>
      <c r="G395">
        <v>26</v>
      </c>
      <c r="H395">
        <v>0</v>
      </c>
      <c r="I395">
        <v>0</v>
      </c>
      <c r="J395" s="2">
        <v>41513</v>
      </c>
      <c r="K395" s="3">
        <v>1</v>
      </c>
      <c r="L395" s="2" t="s">
        <v>24</v>
      </c>
      <c r="M395">
        <v>55</v>
      </c>
      <c r="N395">
        <v>5</v>
      </c>
      <c r="O395">
        <v>8</v>
      </c>
      <c r="P395">
        <v>3</v>
      </c>
      <c r="Q395">
        <f t="shared" si="6"/>
        <v>5</v>
      </c>
    </row>
    <row r="396" spans="1:17" x14ac:dyDescent="0.25">
      <c r="A396">
        <v>14</v>
      </c>
      <c r="B396" t="s">
        <v>16</v>
      </c>
      <c r="C396">
        <v>1</v>
      </c>
      <c r="D396" t="s">
        <v>136</v>
      </c>
      <c r="E396" t="s">
        <v>22</v>
      </c>
      <c r="F396" t="s">
        <v>179</v>
      </c>
      <c r="G396">
        <v>1</v>
      </c>
      <c r="H396">
        <v>1</v>
      </c>
      <c r="I396">
        <v>1</v>
      </c>
      <c r="J396" s="2">
        <v>41513</v>
      </c>
      <c r="K396" s="3">
        <v>1</v>
      </c>
      <c r="L396" s="2" t="s">
        <v>24</v>
      </c>
      <c r="M396">
        <v>55</v>
      </c>
      <c r="N396">
        <v>5</v>
      </c>
      <c r="O396">
        <v>8</v>
      </c>
      <c r="P396">
        <v>3</v>
      </c>
      <c r="Q396">
        <f t="shared" si="6"/>
        <v>5</v>
      </c>
    </row>
    <row r="397" spans="1:17" x14ac:dyDescent="0.25">
      <c r="A397">
        <v>14</v>
      </c>
      <c r="B397" t="s">
        <v>16</v>
      </c>
      <c r="C397">
        <v>1</v>
      </c>
      <c r="D397" t="s">
        <v>136</v>
      </c>
      <c r="E397" t="s">
        <v>22</v>
      </c>
      <c r="F397" t="s">
        <v>235</v>
      </c>
      <c r="G397">
        <v>7</v>
      </c>
      <c r="H397">
        <v>0</v>
      </c>
      <c r="I397">
        <v>0</v>
      </c>
      <c r="J397" s="2">
        <v>41513</v>
      </c>
      <c r="K397" s="3">
        <v>0</v>
      </c>
      <c r="L397" s="2" t="s">
        <v>24</v>
      </c>
      <c r="M397">
        <v>55</v>
      </c>
      <c r="N397">
        <v>5</v>
      </c>
      <c r="O397">
        <v>8</v>
      </c>
      <c r="P397">
        <v>3</v>
      </c>
      <c r="Q397">
        <f t="shared" si="6"/>
        <v>5</v>
      </c>
    </row>
    <row r="398" spans="1:17" x14ac:dyDescent="0.25">
      <c r="A398">
        <v>14</v>
      </c>
      <c r="B398" t="s">
        <v>16</v>
      </c>
      <c r="C398">
        <v>1</v>
      </c>
      <c r="D398" t="s">
        <v>136</v>
      </c>
      <c r="E398" t="s">
        <v>22</v>
      </c>
      <c r="F398" t="s">
        <v>233</v>
      </c>
      <c r="G398">
        <v>5</v>
      </c>
      <c r="H398">
        <v>0</v>
      </c>
      <c r="I398">
        <v>0</v>
      </c>
      <c r="J398" s="2">
        <v>41513</v>
      </c>
      <c r="K398" s="3">
        <v>0</v>
      </c>
      <c r="L398" s="2" t="s">
        <v>24</v>
      </c>
      <c r="M398">
        <v>55</v>
      </c>
      <c r="N398">
        <v>5</v>
      </c>
      <c r="O398">
        <v>8</v>
      </c>
      <c r="P398">
        <v>3</v>
      </c>
      <c r="Q398">
        <f t="shared" si="6"/>
        <v>5</v>
      </c>
    </row>
    <row r="399" spans="1:17" x14ac:dyDescent="0.25">
      <c r="A399">
        <v>14</v>
      </c>
      <c r="B399" t="s">
        <v>16</v>
      </c>
      <c r="C399">
        <v>1</v>
      </c>
      <c r="D399" t="s">
        <v>41</v>
      </c>
      <c r="E399" t="s">
        <v>18</v>
      </c>
      <c r="F399" t="s">
        <v>23</v>
      </c>
      <c r="G399">
        <v>1</v>
      </c>
      <c r="H399">
        <v>1</v>
      </c>
      <c r="I399">
        <v>1</v>
      </c>
      <c r="J399" s="2">
        <v>41513</v>
      </c>
      <c r="K399" s="3">
        <v>1</v>
      </c>
      <c r="L399" t="s">
        <v>24</v>
      </c>
      <c r="M399">
        <v>13</v>
      </c>
      <c r="N399">
        <v>7</v>
      </c>
      <c r="O399">
        <v>6</v>
      </c>
      <c r="P399">
        <v>4</v>
      </c>
      <c r="Q399">
        <f t="shared" si="6"/>
        <v>2</v>
      </c>
    </row>
    <row r="400" spans="1:17" x14ac:dyDescent="0.25">
      <c r="A400">
        <v>14</v>
      </c>
      <c r="B400" t="s">
        <v>16</v>
      </c>
      <c r="C400">
        <v>1</v>
      </c>
      <c r="D400" t="s">
        <v>41</v>
      </c>
      <c r="E400" t="s">
        <v>18</v>
      </c>
      <c r="F400" t="s">
        <v>78</v>
      </c>
      <c r="G400">
        <v>1</v>
      </c>
      <c r="H400">
        <v>1</v>
      </c>
      <c r="I400">
        <v>1</v>
      </c>
      <c r="J400" s="2">
        <v>41513</v>
      </c>
      <c r="K400" s="3">
        <v>1</v>
      </c>
      <c r="L400" s="2" t="s">
        <v>24</v>
      </c>
      <c r="M400">
        <v>13</v>
      </c>
      <c r="N400">
        <v>7</v>
      </c>
      <c r="O400">
        <v>6</v>
      </c>
      <c r="P400">
        <v>4</v>
      </c>
      <c r="Q400">
        <f t="shared" si="6"/>
        <v>2</v>
      </c>
    </row>
    <row r="401" spans="1:17" x14ac:dyDescent="0.25">
      <c r="A401">
        <v>14</v>
      </c>
      <c r="B401" t="s">
        <v>16</v>
      </c>
      <c r="C401">
        <v>1</v>
      </c>
      <c r="D401" t="s">
        <v>41</v>
      </c>
      <c r="E401" t="s">
        <v>18</v>
      </c>
      <c r="F401" t="s">
        <v>142</v>
      </c>
      <c r="G401">
        <v>2</v>
      </c>
      <c r="H401">
        <v>2</v>
      </c>
      <c r="I401">
        <v>1</v>
      </c>
      <c r="J401" s="2">
        <v>41513</v>
      </c>
      <c r="K401" s="3">
        <v>1</v>
      </c>
      <c r="L401" s="2" t="s">
        <v>24</v>
      </c>
      <c r="M401">
        <v>13</v>
      </c>
      <c r="N401">
        <v>7</v>
      </c>
      <c r="O401">
        <v>6</v>
      </c>
      <c r="P401">
        <v>4</v>
      </c>
      <c r="Q401">
        <f t="shared" si="6"/>
        <v>2</v>
      </c>
    </row>
    <row r="402" spans="1:17" x14ac:dyDescent="0.25">
      <c r="A402">
        <v>14</v>
      </c>
      <c r="B402" t="s">
        <v>16</v>
      </c>
      <c r="C402">
        <v>1</v>
      </c>
      <c r="D402" t="s">
        <v>41</v>
      </c>
      <c r="E402" t="s">
        <v>18</v>
      </c>
      <c r="F402" t="s">
        <v>156</v>
      </c>
      <c r="G402">
        <v>5</v>
      </c>
      <c r="H402">
        <v>0</v>
      </c>
      <c r="I402">
        <v>0</v>
      </c>
      <c r="J402" s="2">
        <v>41513</v>
      </c>
      <c r="K402" s="3">
        <v>1</v>
      </c>
      <c r="L402" s="2" t="s">
        <v>24</v>
      </c>
      <c r="M402">
        <v>13</v>
      </c>
      <c r="N402">
        <v>7</v>
      </c>
      <c r="O402">
        <v>6</v>
      </c>
      <c r="P402">
        <v>4</v>
      </c>
      <c r="Q402">
        <f t="shared" si="6"/>
        <v>2</v>
      </c>
    </row>
    <row r="403" spans="1:17" x14ac:dyDescent="0.25">
      <c r="A403">
        <v>14</v>
      </c>
      <c r="B403" t="s">
        <v>16</v>
      </c>
      <c r="C403">
        <v>1</v>
      </c>
      <c r="D403" t="s">
        <v>41</v>
      </c>
      <c r="E403" t="s">
        <v>18</v>
      </c>
      <c r="F403" t="s">
        <v>178</v>
      </c>
      <c r="G403">
        <v>1</v>
      </c>
      <c r="H403">
        <v>0</v>
      </c>
      <c r="I403">
        <v>0</v>
      </c>
      <c r="J403" s="2">
        <v>41513</v>
      </c>
      <c r="K403" s="3">
        <v>1</v>
      </c>
      <c r="L403" s="2" t="s">
        <v>24</v>
      </c>
      <c r="M403">
        <v>13</v>
      </c>
      <c r="N403">
        <v>7</v>
      </c>
      <c r="O403">
        <v>6</v>
      </c>
      <c r="P403">
        <v>4</v>
      </c>
      <c r="Q403">
        <f t="shared" si="6"/>
        <v>2</v>
      </c>
    </row>
    <row r="404" spans="1:17" x14ac:dyDescent="0.25">
      <c r="A404">
        <v>14</v>
      </c>
      <c r="B404" t="s">
        <v>16</v>
      </c>
      <c r="C404">
        <v>1</v>
      </c>
      <c r="D404" t="s">
        <v>41</v>
      </c>
      <c r="E404" t="s">
        <v>18</v>
      </c>
      <c r="F404" t="s">
        <v>179</v>
      </c>
      <c r="G404">
        <v>3</v>
      </c>
      <c r="H404">
        <v>3</v>
      </c>
      <c r="I404">
        <v>1</v>
      </c>
      <c r="J404" s="2">
        <v>41513</v>
      </c>
      <c r="K404" s="3">
        <v>1</v>
      </c>
      <c r="L404" s="2" t="s">
        <v>24</v>
      </c>
      <c r="M404">
        <v>13</v>
      </c>
      <c r="N404">
        <v>7</v>
      </c>
      <c r="O404">
        <v>6</v>
      </c>
      <c r="P404">
        <v>4</v>
      </c>
      <c r="Q404">
        <f t="shared" si="6"/>
        <v>2</v>
      </c>
    </row>
    <row r="405" spans="1:17" x14ac:dyDescent="0.25">
      <c r="A405">
        <v>14</v>
      </c>
      <c r="B405" t="s">
        <v>16</v>
      </c>
      <c r="C405">
        <v>2</v>
      </c>
      <c r="D405" t="s">
        <v>145</v>
      </c>
      <c r="E405" t="s">
        <v>22</v>
      </c>
      <c r="F405" t="s">
        <v>219</v>
      </c>
      <c r="G405">
        <v>2</v>
      </c>
      <c r="H405">
        <v>0</v>
      </c>
      <c r="I405">
        <v>0</v>
      </c>
      <c r="J405" s="2">
        <v>41513</v>
      </c>
      <c r="K405" s="3">
        <v>1</v>
      </c>
      <c r="L405" t="s">
        <v>24</v>
      </c>
      <c r="M405">
        <v>57</v>
      </c>
      <c r="N405">
        <v>2</v>
      </c>
      <c r="O405">
        <v>6</v>
      </c>
      <c r="P405">
        <v>1</v>
      </c>
      <c r="Q405">
        <f t="shared" si="6"/>
        <v>5</v>
      </c>
    </row>
    <row r="406" spans="1:17" x14ac:dyDescent="0.25">
      <c r="A406">
        <v>14</v>
      </c>
      <c r="B406" t="s">
        <v>16</v>
      </c>
      <c r="C406">
        <v>2</v>
      </c>
      <c r="D406" t="s">
        <v>145</v>
      </c>
      <c r="E406" t="s">
        <v>22</v>
      </c>
      <c r="F406" t="s">
        <v>142</v>
      </c>
      <c r="G406">
        <v>2</v>
      </c>
      <c r="H406">
        <v>2</v>
      </c>
      <c r="I406">
        <v>1</v>
      </c>
      <c r="J406" s="2">
        <v>41513</v>
      </c>
      <c r="K406" s="3">
        <v>1</v>
      </c>
      <c r="L406" s="2" t="s">
        <v>24</v>
      </c>
      <c r="M406">
        <v>57</v>
      </c>
      <c r="N406">
        <v>2</v>
      </c>
      <c r="O406">
        <v>6</v>
      </c>
      <c r="P406">
        <v>1</v>
      </c>
      <c r="Q406">
        <f t="shared" si="6"/>
        <v>5</v>
      </c>
    </row>
    <row r="407" spans="1:17" x14ac:dyDescent="0.25">
      <c r="A407">
        <v>14</v>
      </c>
      <c r="B407" t="s">
        <v>16</v>
      </c>
      <c r="C407">
        <v>2</v>
      </c>
      <c r="D407" t="s">
        <v>145</v>
      </c>
      <c r="E407" t="s">
        <v>22</v>
      </c>
      <c r="F407" t="s">
        <v>156</v>
      </c>
      <c r="G407">
        <v>1</v>
      </c>
      <c r="H407">
        <v>0</v>
      </c>
      <c r="I407">
        <v>0</v>
      </c>
      <c r="J407" s="2">
        <v>41513</v>
      </c>
      <c r="K407" s="3">
        <v>1</v>
      </c>
      <c r="L407" s="2" t="s">
        <v>24</v>
      </c>
      <c r="M407">
        <v>57</v>
      </c>
      <c r="N407">
        <v>2</v>
      </c>
      <c r="O407">
        <v>6</v>
      </c>
      <c r="P407">
        <v>1</v>
      </c>
      <c r="Q407">
        <f t="shared" si="6"/>
        <v>5</v>
      </c>
    </row>
    <row r="408" spans="1:17" x14ac:dyDescent="0.25">
      <c r="A408">
        <v>14</v>
      </c>
      <c r="B408" t="s">
        <v>16</v>
      </c>
      <c r="C408">
        <v>2</v>
      </c>
      <c r="D408" t="s">
        <v>145</v>
      </c>
      <c r="E408" t="s">
        <v>22</v>
      </c>
      <c r="F408" t="s">
        <v>178</v>
      </c>
      <c r="G408">
        <v>40</v>
      </c>
      <c r="H408">
        <v>0</v>
      </c>
      <c r="I408">
        <v>0</v>
      </c>
      <c r="J408" s="2">
        <v>41513</v>
      </c>
      <c r="K408" s="3">
        <v>1</v>
      </c>
      <c r="L408" s="2" t="s">
        <v>24</v>
      </c>
      <c r="M408">
        <v>57</v>
      </c>
      <c r="N408">
        <v>2</v>
      </c>
      <c r="O408">
        <v>6</v>
      </c>
      <c r="P408">
        <v>1</v>
      </c>
      <c r="Q408">
        <f t="shared" si="6"/>
        <v>5</v>
      </c>
    </row>
    <row r="409" spans="1:17" x14ac:dyDescent="0.25">
      <c r="A409">
        <v>14</v>
      </c>
      <c r="B409" t="s">
        <v>16</v>
      </c>
      <c r="C409">
        <v>2</v>
      </c>
      <c r="D409" t="s">
        <v>145</v>
      </c>
      <c r="E409" t="s">
        <v>22</v>
      </c>
      <c r="F409" t="s">
        <v>181</v>
      </c>
      <c r="G409">
        <v>4</v>
      </c>
      <c r="H409">
        <v>0</v>
      </c>
      <c r="I409">
        <v>0</v>
      </c>
      <c r="J409" s="2">
        <v>41513</v>
      </c>
      <c r="K409" s="3">
        <v>1</v>
      </c>
      <c r="L409" s="2" t="s">
        <v>24</v>
      </c>
      <c r="M409">
        <v>57</v>
      </c>
      <c r="N409">
        <v>2</v>
      </c>
      <c r="O409">
        <v>6</v>
      </c>
      <c r="P409">
        <v>1</v>
      </c>
      <c r="Q409">
        <f t="shared" si="6"/>
        <v>5</v>
      </c>
    </row>
    <row r="410" spans="1:17" x14ac:dyDescent="0.25">
      <c r="A410">
        <v>14</v>
      </c>
      <c r="B410" t="s">
        <v>16</v>
      </c>
      <c r="C410">
        <v>2</v>
      </c>
      <c r="D410" t="s">
        <v>145</v>
      </c>
      <c r="E410" t="s">
        <v>22</v>
      </c>
      <c r="F410" t="s">
        <v>235</v>
      </c>
      <c r="G410">
        <v>8</v>
      </c>
      <c r="H410">
        <v>0</v>
      </c>
      <c r="I410">
        <v>0</v>
      </c>
      <c r="J410" s="2">
        <v>41513</v>
      </c>
      <c r="K410" s="3">
        <v>0</v>
      </c>
      <c r="L410" s="2" t="s">
        <v>24</v>
      </c>
      <c r="M410">
        <v>57</v>
      </c>
      <c r="N410">
        <v>2</v>
      </c>
      <c r="O410">
        <v>6</v>
      </c>
      <c r="P410">
        <v>1</v>
      </c>
      <c r="Q410">
        <f t="shared" si="6"/>
        <v>5</v>
      </c>
    </row>
    <row r="411" spans="1:17" x14ac:dyDescent="0.25">
      <c r="A411">
        <v>14</v>
      </c>
      <c r="B411" t="s">
        <v>16</v>
      </c>
      <c r="C411">
        <v>2</v>
      </c>
      <c r="D411" t="s">
        <v>94</v>
      </c>
      <c r="E411" t="s">
        <v>18</v>
      </c>
      <c r="F411" t="s">
        <v>219</v>
      </c>
      <c r="G411">
        <v>1</v>
      </c>
      <c r="H411">
        <v>0</v>
      </c>
      <c r="I411">
        <v>0</v>
      </c>
      <c r="J411" s="2">
        <v>41513</v>
      </c>
      <c r="K411" s="3">
        <v>1</v>
      </c>
      <c r="L411" t="s">
        <v>24</v>
      </c>
      <c r="M411">
        <v>19</v>
      </c>
      <c r="N411">
        <v>1</v>
      </c>
      <c r="O411">
        <v>8</v>
      </c>
      <c r="P411">
        <v>1</v>
      </c>
      <c r="Q411">
        <f t="shared" si="6"/>
        <v>7</v>
      </c>
    </row>
    <row r="412" spans="1:17" x14ac:dyDescent="0.25">
      <c r="A412">
        <v>14</v>
      </c>
      <c r="B412" t="s">
        <v>16</v>
      </c>
      <c r="C412">
        <v>2</v>
      </c>
      <c r="D412" t="s">
        <v>94</v>
      </c>
      <c r="E412" t="s">
        <v>18</v>
      </c>
      <c r="F412" t="s">
        <v>218</v>
      </c>
      <c r="G412">
        <v>1</v>
      </c>
      <c r="H412">
        <v>1</v>
      </c>
      <c r="I412">
        <v>1</v>
      </c>
      <c r="J412" s="2">
        <v>41513</v>
      </c>
      <c r="K412" s="3">
        <v>1</v>
      </c>
      <c r="L412" s="2" t="s">
        <v>20</v>
      </c>
      <c r="M412">
        <v>19</v>
      </c>
      <c r="N412">
        <v>1</v>
      </c>
      <c r="O412">
        <v>8</v>
      </c>
      <c r="P412">
        <v>1</v>
      </c>
      <c r="Q412">
        <f t="shared" si="6"/>
        <v>7</v>
      </c>
    </row>
    <row r="413" spans="1:17" x14ac:dyDescent="0.25">
      <c r="A413">
        <v>14</v>
      </c>
      <c r="B413" t="s">
        <v>16</v>
      </c>
      <c r="C413">
        <v>2</v>
      </c>
      <c r="D413" t="s">
        <v>94</v>
      </c>
      <c r="E413" t="s">
        <v>18</v>
      </c>
      <c r="F413" t="s">
        <v>156</v>
      </c>
      <c r="G413">
        <v>2</v>
      </c>
      <c r="H413">
        <v>0</v>
      </c>
      <c r="I413">
        <v>0</v>
      </c>
      <c r="J413" s="2">
        <v>41513</v>
      </c>
      <c r="K413" s="3">
        <v>1</v>
      </c>
      <c r="L413" s="2" t="s">
        <v>24</v>
      </c>
      <c r="M413">
        <v>19</v>
      </c>
      <c r="N413">
        <v>1</v>
      </c>
      <c r="O413">
        <v>8</v>
      </c>
      <c r="P413">
        <v>1</v>
      </c>
      <c r="Q413">
        <f t="shared" si="6"/>
        <v>7</v>
      </c>
    </row>
    <row r="414" spans="1:17" x14ac:dyDescent="0.25">
      <c r="A414">
        <v>14</v>
      </c>
      <c r="B414" t="s">
        <v>16</v>
      </c>
      <c r="C414">
        <v>2</v>
      </c>
      <c r="D414" t="s">
        <v>94</v>
      </c>
      <c r="E414" t="s">
        <v>18</v>
      </c>
      <c r="F414" t="s">
        <v>178</v>
      </c>
      <c r="G414">
        <v>7</v>
      </c>
      <c r="H414">
        <v>0</v>
      </c>
      <c r="I414">
        <v>0</v>
      </c>
      <c r="J414" s="2">
        <v>41513</v>
      </c>
      <c r="K414" s="3">
        <v>1</v>
      </c>
      <c r="L414" s="2" t="s">
        <v>24</v>
      </c>
      <c r="M414">
        <v>19</v>
      </c>
      <c r="N414">
        <v>1</v>
      </c>
      <c r="O414">
        <v>8</v>
      </c>
      <c r="P414">
        <v>1</v>
      </c>
      <c r="Q414">
        <f t="shared" si="6"/>
        <v>7</v>
      </c>
    </row>
    <row r="415" spans="1:17" x14ac:dyDescent="0.25">
      <c r="A415">
        <v>14</v>
      </c>
      <c r="B415" t="s">
        <v>16</v>
      </c>
      <c r="C415">
        <v>2</v>
      </c>
      <c r="D415" t="s">
        <v>94</v>
      </c>
      <c r="E415" t="s">
        <v>18</v>
      </c>
      <c r="F415" t="s">
        <v>181</v>
      </c>
      <c r="G415">
        <v>1</v>
      </c>
      <c r="H415">
        <v>0</v>
      </c>
      <c r="I415">
        <v>0</v>
      </c>
      <c r="J415" s="2">
        <v>41513</v>
      </c>
      <c r="K415" s="3">
        <v>1</v>
      </c>
      <c r="L415" s="2" t="s">
        <v>24</v>
      </c>
      <c r="M415">
        <v>19</v>
      </c>
      <c r="N415">
        <v>1</v>
      </c>
      <c r="O415">
        <v>8</v>
      </c>
      <c r="P415">
        <v>1</v>
      </c>
      <c r="Q415">
        <f t="shared" si="6"/>
        <v>7</v>
      </c>
    </row>
    <row r="416" spans="1:17" x14ac:dyDescent="0.25">
      <c r="A416">
        <v>14</v>
      </c>
      <c r="B416" t="s">
        <v>16</v>
      </c>
      <c r="C416">
        <v>2</v>
      </c>
      <c r="D416" t="s">
        <v>94</v>
      </c>
      <c r="E416" t="s">
        <v>18</v>
      </c>
      <c r="F416" t="s">
        <v>235</v>
      </c>
      <c r="G416">
        <v>3</v>
      </c>
      <c r="H416">
        <v>0</v>
      </c>
      <c r="I416">
        <v>0</v>
      </c>
      <c r="J416" s="2">
        <v>41513</v>
      </c>
      <c r="K416" s="3">
        <v>0</v>
      </c>
      <c r="L416" s="2" t="s">
        <v>24</v>
      </c>
      <c r="M416">
        <v>19</v>
      </c>
      <c r="N416">
        <v>1</v>
      </c>
      <c r="O416">
        <v>8</v>
      </c>
      <c r="P416">
        <v>1</v>
      </c>
      <c r="Q416">
        <f t="shared" si="6"/>
        <v>7</v>
      </c>
    </row>
    <row r="417" spans="1:17" x14ac:dyDescent="0.25">
      <c r="A417">
        <v>14</v>
      </c>
      <c r="B417" t="s">
        <v>16</v>
      </c>
      <c r="C417">
        <v>2</v>
      </c>
      <c r="D417" t="s">
        <v>94</v>
      </c>
      <c r="E417" t="s">
        <v>18</v>
      </c>
      <c r="F417" t="s">
        <v>233</v>
      </c>
      <c r="G417">
        <v>3</v>
      </c>
      <c r="H417">
        <v>0</v>
      </c>
      <c r="I417">
        <v>0</v>
      </c>
      <c r="J417" s="2">
        <v>41513</v>
      </c>
      <c r="K417" s="3">
        <v>0</v>
      </c>
      <c r="L417" s="2" t="s">
        <v>24</v>
      </c>
      <c r="M417">
        <v>19</v>
      </c>
      <c r="N417">
        <v>1</v>
      </c>
      <c r="O417">
        <v>8</v>
      </c>
      <c r="P417">
        <v>1</v>
      </c>
      <c r="Q417">
        <f t="shared" si="6"/>
        <v>7</v>
      </c>
    </row>
    <row r="418" spans="1:17" x14ac:dyDescent="0.25">
      <c r="A418">
        <v>14</v>
      </c>
      <c r="B418" t="s">
        <v>16</v>
      </c>
      <c r="C418">
        <v>2</v>
      </c>
      <c r="D418" t="s">
        <v>94</v>
      </c>
      <c r="E418" t="s">
        <v>18</v>
      </c>
      <c r="F418" t="s">
        <v>237</v>
      </c>
      <c r="G418">
        <v>1</v>
      </c>
      <c r="H418">
        <v>0</v>
      </c>
      <c r="I418">
        <v>0</v>
      </c>
      <c r="J418" s="2">
        <v>41513</v>
      </c>
      <c r="K418" s="3">
        <v>0</v>
      </c>
      <c r="L418" s="2" t="s">
        <v>112</v>
      </c>
      <c r="M418">
        <v>19</v>
      </c>
      <c r="N418">
        <v>1</v>
      </c>
      <c r="O418">
        <v>8</v>
      </c>
      <c r="P418">
        <v>1</v>
      </c>
      <c r="Q418">
        <f t="shared" si="6"/>
        <v>7</v>
      </c>
    </row>
    <row r="419" spans="1:17" x14ac:dyDescent="0.25">
      <c r="A419">
        <v>14</v>
      </c>
      <c r="B419" t="s">
        <v>16</v>
      </c>
      <c r="C419">
        <v>3</v>
      </c>
      <c r="D419" t="s">
        <v>158</v>
      </c>
      <c r="E419" t="s">
        <v>22</v>
      </c>
      <c r="F419" t="s">
        <v>235</v>
      </c>
      <c r="G419">
        <v>14</v>
      </c>
      <c r="H419">
        <v>0</v>
      </c>
      <c r="I419">
        <v>0</v>
      </c>
      <c r="J419" s="2">
        <v>41513</v>
      </c>
      <c r="K419" s="3">
        <v>0</v>
      </c>
      <c r="L419" s="2" t="s">
        <v>24</v>
      </c>
      <c r="M419">
        <v>14</v>
      </c>
      <c r="N419">
        <v>0</v>
      </c>
      <c r="O419">
        <v>1</v>
      </c>
      <c r="P419">
        <v>0</v>
      </c>
      <c r="Q419">
        <f t="shared" si="6"/>
        <v>1</v>
      </c>
    </row>
    <row r="420" spans="1:17" x14ac:dyDescent="0.25">
      <c r="A420">
        <v>14</v>
      </c>
      <c r="B420" t="s">
        <v>16</v>
      </c>
      <c r="C420">
        <v>3</v>
      </c>
      <c r="D420" t="s">
        <v>42</v>
      </c>
      <c r="E420" t="s">
        <v>18</v>
      </c>
      <c r="F420" t="s">
        <v>23</v>
      </c>
      <c r="G420">
        <v>1</v>
      </c>
      <c r="H420">
        <v>1</v>
      </c>
      <c r="I420">
        <v>1</v>
      </c>
      <c r="J420" s="2">
        <v>41513</v>
      </c>
      <c r="K420" s="3">
        <v>1</v>
      </c>
      <c r="L420" t="s">
        <v>24</v>
      </c>
      <c r="M420">
        <v>14</v>
      </c>
      <c r="N420">
        <v>3</v>
      </c>
      <c r="O420">
        <v>7</v>
      </c>
      <c r="P420">
        <v>3</v>
      </c>
      <c r="Q420">
        <f t="shared" si="6"/>
        <v>4</v>
      </c>
    </row>
    <row r="421" spans="1:17" x14ac:dyDescent="0.25">
      <c r="A421">
        <v>14</v>
      </c>
      <c r="B421" t="s">
        <v>16</v>
      </c>
      <c r="C421">
        <v>3</v>
      </c>
      <c r="D421" t="s">
        <v>42</v>
      </c>
      <c r="E421" t="s">
        <v>18</v>
      </c>
      <c r="F421" t="s">
        <v>78</v>
      </c>
      <c r="G421">
        <v>1</v>
      </c>
      <c r="H421">
        <v>1</v>
      </c>
      <c r="I421">
        <v>1</v>
      </c>
      <c r="J421" s="2">
        <v>41513</v>
      </c>
      <c r="K421" s="3">
        <v>1</v>
      </c>
      <c r="L421" s="2" t="s">
        <v>24</v>
      </c>
      <c r="M421">
        <v>14</v>
      </c>
      <c r="N421">
        <v>3</v>
      </c>
      <c r="O421">
        <v>7</v>
      </c>
      <c r="P421">
        <v>3</v>
      </c>
      <c r="Q421">
        <f t="shared" si="6"/>
        <v>4</v>
      </c>
    </row>
    <row r="422" spans="1:17" x14ac:dyDescent="0.25">
      <c r="A422">
        <v>14</v>
      </c>
      <c r="B422" t="s">
        <v>16</v>
      </c>
      <c r="C422">
        <v>3</v>
      </c>
      <c r="D422" t="s">
        <v>42</v>
      </c>
      <c r="E422" t="s">
        <v>18</v>
      </c>
      <c r="F422" t="s">
        <v>218</v>
      </c>
      <c r="G422">
        <v>1</v>
      </c>
      <c r="H422">
        <v>1</v>
      </c>
      <c r="I422">
        <v>1</v>
      </c>
      <c r="J422" s="2">
        <v>41513</v>
      </c>
      <c r="K422" s="3">
        <v>1</v>
      </c>
      <c r="L422" s="2" t="s">
        <v>20</v>
      </c>
      <c r="M422">
        <v>14</v>
      </c>
      <c r="N422">
        <v>3</v>
      </c>
      <c r="O422">
        <v>7</v>
      </c>
      <c r="P422">
        <v>3</v>
      </c>
      <c r="Q422">
        <f t="shared" si="6"/>
        <v>4</v>
      </c>
    </row>
    <row r="423" spans="1:17" x14ac:dyDescent="0.25">
      <c r="A423">
        <v>14</v>
      </c>
      <c r="B423" t="s">
        <v>16</v>
      </c>
      <c r="C423">
        <v>3</v>
      </c>
      <c r="D423" t="s">
        <v>42</v>
      </c>
      <c r="E423" t="s">
        <v>18</v>
      </c>
      <c r="F423" t="s">
        <v>156</v>
      </c>
      <c r="G423">
        <v>6</v>
      </c>
      <c r="H423">
        <v>0</v>
      </c>
      <c r="I423">
        <v>0</v>
      </c>
      <c r="J423" s="2">
        <v>41513</v>
      </c>
      <c r="K423" s="3">
        <v>1</v>
      </c>
      <c r="L423" s="2" t="s">
        <v>24</v>
      </c>
      <c r="M423">
        <v>14</v>
      </c>
      <c r="N423">
        <v>3</v>
      </c>
      <c r="O423">
        <v>7</v>
      </c>
      <c r="P423">
        <v>3</v>
      </c>
      <c r="Q423">
        <f t="shared" si="6"/>
        <v>4</v>
      </c>
    </row>
    <row r="424" spans="1:17" x14ac:dyDescent="0.25">
      <c r="A424">
        <v>14</v>
      </c>
      <c r="B424" t="s">
        <v>16</v>
      </c>
      <c r="C424">
        <v>3</v>
      </c>
      <c r="D424" t="s">
        <v>42</v>
      </c>
      <c r="E424" t="s">
        <v>18</v>
      </c>
      <c r="F424" t="s">
        <v>169</v>
      </c>
      <c r="G424">
        <v>1</v>
      </c>
      <c r="H424">
        <v>0</v>
      </c>
      <c r="I424">
        <v>0</v>
      </c>
      <c r="J424" s="2">
        <v>41513</v>
      </c>
      <c r="K424" s="3">
        <v>1</v>
      </c>
      <c r="L424" s="2" t="s">
        <v>24</v>
      </c>
      <c r="M424">
        <v>14</v>
      </c>
      <c r="N424">
        <v>3</v>
      </c>
      <c r="O424">
        <v>7</v>
      </c>
      <c r="P424">
        <v>3</v>
      </c>
      <c r="Q424">
        <f t="shared" si="6"/>
        <v>4</v>
      </c>
    </row>
    <row r="425" spans="1:17" x14ac:dyDescent="0.25">
      <c r="A425">
        <v>14</v>
      </c>
      <c r="B425" t="s">
        <v>16</v>
      </c>
      <c r="C425">
        <v>3</v>
      </c>
      <c r="D425" t="s">
        <v>42</v>
      </c>
      <c r="E425" t="s">
        <v>18</v>
      </c>
      <c r="F425" t="s">
        <v>178</v>
      </c>
      <c r="G425">
        <v>2</v>
      </c>
      <c r="H425">
        <v>0</v>
      </c>
      <c r="I425">
        <v>0</v>
      </c>
      <c r="J425" s="2">
        <v>41513</v>
      </c>
      <c r="K425" s="3">
        <v>1</v>
      </c>
      <c r="L425" s="2" t="s">
        <v>24</v>
      </c>
      <c r="M425">
        <v>14</v>
      </c>
      <c r="N425">
        <v>3</v>
      </c>
      <c r="O425">
        <v>7</v>
      </c>
      <c r="P425">
        <v>3</v>
      </c>
      <c r="Q425">
        <f t="shared" si="6"/>
        <v>4</v>
      </c>
    </row>
    <row r="426" spans="1:17" x14ac:dyDescent="0.25">
      <c r="A426">
        <v>14</v>
      </c>
      <c r="B426" t="s">
        <v>16</v>
      </c>
      <c r="C426">
        <v>3</v>
      </c>
      <c r="D426" t="s">
        <v>42</v>
      </c>
      <c r="E426" t="s">
        <v>18</v>
      </c>
      <c r="F426" t="s">
        <v>235</v>
      </c>
      <c r="G426">
        <v>2</v>
      </c>
      <c r="H426">
        <v>0</v>
      </c>
      <c r="I426">
        <v>0</v>
      </c>
      <c r="J426" s="2">
        <v>41513</v>
      </c>
      <c r="K426" s="3">
        <v>0</v>
      </c>
      <c r="L426" s="2" t="s">
        <v>24</v>
      </c>
      <c r="M426">
        <v>14</v>
      </c>
      <c r="N426">
        <v>3</v>
      </c>
      <c r="O426">
        <v>7</v>
      </c>
      <c r="P426">
        <v>3</v>
      </c>
      <c r="Q426">
        <f t="shared" si="6"/>
        <v>4</v>
      </c>
    </row>
    <row r="427" spans="1:17" x14ac:dyDescent="0.25">
      <c r="A427">
        <v>14</v>
      </c>
      <c r="B427" t="s">
        <v>16</v>
      </c>
      <c r="C427">
        <v>4</v>
      </c>
      <c r="D427" t="s">
        <v>149</v>
      </c>
      <c r="E427" t="s">
        <v>22</v>
      </c>
      <c r="F427" t="s">
        <v>147</v>
      </c>
      <c r="G427">
        <v>1</v>
      </c>
      <c r="H427">
        <v>1</v>
      </c>
      <c r="I427">
        <v>1</v>
      </c>
      <c r="J427" s="2">
        <v>41513</v>
      </c>
      <c r="K427" s="3">
        <v>1</v>
      </c>
      <c r="L427" s="2" t="s">
        <v>24</v>
      </c>
      <c r="M427">
        <v>6</v>
      </c>
      <c r="N427">
        <v>2</v>
      </c>
      <c r="O427">
        <v>4</v>
      </c>
      <c r="P427">
        <v>2</v>
      </c>
      <c r="Q427">
        <f t="shared" si="6"/>
        <v>2</v>
      </c>
    </row>
    <row r="428" spans="1:17" x14ac:dyDescent="0.25">
      <c r="A428">
        <v>14</v>
      </c>
      <c r="B428" t="s">
        <v>16</v>
      </c>
      <c r="C428">
        <v>4</v>
      </c>
      <c r="D428" t="s">
        <v>149</v>
      </c>
      <c r="E428" t="s">
        <v>22</v>
      </c>
      <c r="F428" t="s">
        <v>179</v>
      </c>
      <c r="G428">
        <v>1</v>
      </c>
      <c r="H428">
        <v>1</v>
      </c>
      <c r="I428">
        <v>1</v>
      </c>
      <c r="J428" s="2">
        <v>41513</v>
      </c>
      <c r="K428" s="3">
        <v>1</v>
      </c>
      <c r="L428" s="2" t="s">
        <v>24</v>
      </c>
      <c r="M428">
        <v>6</v>
      </c>
      <c r="N428">
        <v>2</v>
      </c>
      <c r="O428">
        <v>4</v>
      </c>
      <c r="P428">
        <v>2</v>
      </c>
      <c r="Q428">
        <f t="shared" si="6"/>
        <v>2</v>
      </c>
    </row>
    <row r="429" spans="1:17" x14ac:dyDescent="0.25">
      <c r="A429">
        <v>14</v>
      </c>
      <c r="B429" t="s">
        <v>16</v>
      </c>
      <c r="C429">
        <v>4</v>
      </c>
      <c r="D429" t="s">
        <v>149</v>
      </c>
      <c r="E429" t="s">
        <v>22</v>
      </c>
      <c r="F429" t="s">
        <v>233</v>
      </c>
      <c r="G429">
        <v>1</v>
      </c>
      <c r="H429">
        <v>0</v>
      </c>
      <c r="I429">
        <v>0</v>
      </c>
      <c r="J429" s="2">
        <v>41513</v>
      </c>
      <c r="K429" s="3">
        <v>0</v>
      </c>
      <c r="L429" s="2" t="s">
        <v>24</v>
      </c>
      <c r="M429">
        <v>6</v>
      </c>
      <c r="N429">
        <v>2</v>
      </c>
      <c r="O429">
        <v>4</v>
      </c>
      <c r="P429">
        <v>2</v>
      </c>
      <c r="Q429">
        <f t="shared" si="6"/>
        <v>2</v>
      </c>
    </row>
    <row r="430" spans="1:17" x14ac:dyDescent="0.25">
      <c r="A430">
        <v>14</v>
      </c>
      <c r="B430" t="s">
        <v>16</v>
      </c>
      <c r="C430">
        <v>4</v>
      </c>
      <c r="D430" t="s">
        <v>149</v>
      </c>
      <c r="E430" t="s">
        <v>22</v>
      </c>
      <c r="F430" t="s">
        <v>232</v>
      </c>
      <c r="G430">
        <v>3</v>
      </c>
      <c r="H430">
        <v>0</v>
      </c>
      <c r="I430">
        <v>0</v>
      </c>
      <c r="J430" s="2">
        <v>41513</v>
      </c>
      <c r="K430" s="3">
        <v>0</v>
      </c>
      <c r="L430" s="2" t="s">
        <v>232</v>
      </c>
      <c r="M430">
        <v>6</v>
      </c>
      <c r="N430">
        <v>2</v>
      </c>
      <c r="O430">
        <v>4</v>
      </c>
      <c r="P430">
        <v>2</v>
      </c>
      <c r="Q430">
        <f t="shared" si="6"/>
        <v>2</v>
      </c>
    </row>
    <row r="431" spans="1:17" x14ac:dyDescent="0.25">
      <c r="A431">
        <v>14</v>
      </c>
      <c r="B431" t="s">
        <v>16</v>
      </c>
      <c r="C431">
        <v>4</v>
      </c>
      <c r="D431" t="s">
        <v>108</v>
      </c>
      <c r="E431" t="s">
        <v>18</v>
      </c>
      <c r="F431" t="s">
        <v>233</v>
      </c>
      <c r="G431">
        <v>1</v>
      </c>
      <c r="H431">
        <v>0</v>
      </c>
      <c r="I431">
        <v>0</v>
      </c>
      <c r="J431" s="2">
        <v>41513</v>
      </c>
      <c r="K431" s="3">
        <v>0</v>
      </c>
      <c r="L431" s="2" t="s">
        <v>24</v>
      </c>
      <c r="M431">
        <v>4</v>
      </c>
      <c r="N431">
        <v>0</v>
      </c>
      <c r="O431">
        <v>2</v>
      </c>
      <c r="P431">
        <v>0</v>
      </c>
      <c r="Q431">
        <f t="shared" si="6"/>
        <v>2</v>
      </c>
    </row>
    <row r="432" spans="1:17" x14ac:dyDescent="0.25">
      <c r="A432">
        <v>14</v>
      </c>
      <c r="B432" t="s">
        <v>16</v>
      </c>
      <c r="C432">
        <v>4</v>
      </c>
      <c r="D432" t="s">
        <v>108</v>
      </c>
      <c r="E432" t="s">
        <v>18</v>
      </c>
      <c r="F432" t="s">
        <v>232</v>
      </c>
      <c r="G432">
        <v>3</v>
      </c>
      <c r="H432">
        <v>0</v>
      </c>
      <c r="I432">
        <v>0</v>
      </c>
      <c r="J432" s="2">
        <v>41513</v>
      </c>
      <c r="K432" s="3">
        <v>0</v>
      </c>
      <c r="L432" s="2" t="s">
        <v>232</v>
      </c>
      <c r="M432">
        <v>4</v>
      </c>
      <c r="N432">
        <v>0</v>
      </c>
      <c r="O432">
        <v>2</v>
      </c>
      <c r="P432">
        <v>0</v>
      </c>
      <c r="Q432">
        <f t="shared" si="6"/>
        <v>2</v>
      </c>
    </row>
    <row r="433" spans="1:17" x14ac:dyDescent="0.25">
      <c r="A433">
        <v>14</v>
      </c>
      <c r="B433" t="s">
        <v>16</v>
      </c>
      <c r="C433">
        <v>5</v>
      </c>
      <c r="D433" t="s">
        <v>95</v>
      </c>
      <c r="E433" t="s">
        <v>22</v>
      </c>
      <c r="F433" t="s">
        <v>78</v>
      </c>
      <c r="G433">
        <v>3</v>
      </c>
      <c r="H433">
        <v>3</v>
      </c>
      <c r="I433">
        <v>1</v>
      </c>
      <c r="J433" s="2">
        <v>41513</v>
      </c>
      <c r="K433" s="3">
        <v>1</v>
      </c>
      <c r="L433" s="2" t="s">
        <v>24</v>
      </c>
      <c r="M433">
        <v>24</v>
      </c>
      <c r="N433">
        <v>5</v>
      </c>
      <c r="O433">
        <v>5</v>
      </c>
      <c r="P433">
        <v>2</v>
      </c>
      <c r="Q433">
        <f t="shared" si="6"/>
        <v>3</v>
      </c>
    </row>
    <row r="434" spans="1:17" x14ac:dyDescent="0.25">
      <c r="A434">
        <v>14</v>
      </c>
      <c r="B434" t="s">
        <v>16</v>
      </c>
      <c r="C434">
        <v>5</v>
      </c>
      <c r="D434" t="s">
        <v>95</v>
      </c>
      <c r="E434" t="s">
        <v>22</v>
      </c>
      <c r="F434" t="s">
        <v>147</v>
      </c>
      <c r="G434">
        <v>2</v>
      </c>
      <c r="H434">
        <v>2</v>
      </c>
      <c r="I434">
        <v>1</v>
      </c>
      <c r="J434" s="2">
        <v>41513</v>
      </c>
      <c r="K434" s="3">
        <v>1</v>
      </c>
      <c r="L434" s="2" t="s">
        <v>24</v>
      </c>
      <c r="M434">
        <v>24</v>
      </c>
      <c r="N434">
        <v>5</v>
      </c>
      <c r="O434">
        <v>5</v>
      </c>
      <c r="P434">
        <v>2</v>
      </c>
      <c r="Q434">
        <f t="shared" si="6"/>
        <v>3</v>
      </c>
    </row>
    <row r="435" spans="1:17" x14ac:dyDescent="0.25">
      <c r="A435">
        <v>14</v>
      </c>
      <c r="B435" t="s">
        <v>16</v>
      </c>
      <c r="C435">
        <v>5</v>
      </c>
      <c r="D435" t="s">
        <v>95</v>
      </c>
      <c r="E435" t="s">
        <v>22</v>
      </c>
      <c r="F435" t="s">
        <v>156</v>
      </c>
      <c r="G435">
        <v>13</v>
      </c>
      <c r="H435">
        <v>0</v>
      </c>
      <c r="I435">
        <v>0</v>
      </c>
      <c r="J435" s="2">
        <v>41513</v>
      </c>
      <c r="K435" s="3">
        <v>1</v>
      </c>
      <c r="L435" s="2" t="s">
        <v>24</v>
      </c>
      <c r="M435">
        <v>24</v>
      </c>
      <c r="N435">
        <v>5</v>
      </c>
      <c r="O435">
        <v>5</v>
      </c>
      <c r="P435">
        <v>2</v>
      </c>
      <c r="Q435">
        <f t="shared" si="6"/>
        <v>3</v>
      </c>
    </row>
    <row r="436" spans="1:17" x14ac:dyDescent="0.25">
      <c r="A436">
        <v>14</v>
      </c>
      <c r="B436" t="s">
        <v>16</v>
      </c>
      <c r="C436">
        <v>5</v>
      </c>
      <c r="D436" t="s">
        <v>95</v>
      </c>
      <c r="E436" t="s">
        <v>22</v>
      </c>
      <c r="F436" t="s">
        <v>233</v>
      </c>
      <c r="G436">
        <v>1</v>
      </c>
      <c r="H436">
        <v>0</v>
      </c>
      <c r="I436">
        <v>0</v>
      </c>
      <c r="J436" s="2">
        <v>41513</v>
      </c>
      <c r="K436" s="3">
        <v>0</v>
      </c>
      <c r="L436" s="2" t="s">
        <v>24</v>
      </c>
      <c r="M436">
        <v>24</v>
      </c>
      <c r="N436">
        <v>5</v>
      </c>
      <c r="O436">
        <v>5</v>
      </c>
      <c r="P436">
        <v>2</v>
      </c>
      <c r="Q436">
        <f t="shared" si="6"/>
        <v>3</v>
      </c>
    </row>
    <row r="437" spans="1:17" x14ac:dyDescent="0.25">
      <c r="A437">
        <v>14</v>
      </c>
      <c r="B437" t="s">
        <v>16</v>
      </c>
      <c r="C437">
        <v>5</v>
      </c>
      <c r="D437" t="s">
        <v>95</v>
      </c>
      <c r="E437" t="s">
        <v>22</v>
      </c>
      <c r="F437" t="s">
        <v>232</v>
      </c>
      <c r="G437">
        <v>5</v>
      </c>
      <c r="H437">
        <v>0</v>
      </c>
      <c r="I437">
        <v>0</v>
      </c>
      <c r="J437" s="2">
        <v>41513</v>
      </c>
      <c r="K437" s="3">
        <v>0</v>
      </c>
      <c r="L437" s="2" t="s">
        <v>232</v>
      </c>
      <c r="M437">
        <v>24</v>
      </c>
      <c r="N437">
        <v>5</v>
      </c>
      <c r="O437">
        <v>5</v>
      </c>
      <c r="P437">
        <v>2</v>
      </c>
      <c r="Q437">
        <f t="shared" si="6"/>
        <v>3</v>
      </c>
    </row>
    <row r="438" spans="1:17" x14ac:dyDescent="0.25">
      <c r="A438">
        <v>14</v>
      </c>
      <c r="B438" t="s">
        <v>16</v>
      </c>
      <c r="C438">
        <v>5</v>
      </c>
      <c r="D438" t="s">
        <v>150</v>
      </c>
      <c r="E438" t="s">
        <v>18</v>
      </c>
      <c r="F438" t="s">
        <v>147</v>
      </c>
      <c r="G438">
        <v>4</v>
      </c>
      <c r="H438">
        <v>4</v>
      </c>
      <c r="I438">
        <v>1</v>
      </c>
      <c r="J438" s="2">
        <v>41513</v>
      </c>
      <c r="K438" s="3">
        <v>1</v>
      </c>
      <c r="L438" s="2" t="s">
        <v>24</v>
      </c>
      <c r="M438">
        <v>19</v>
      </c>
      <c r="N438">
        <v>11</v>
      </c>
      <c r="O438">
        <v>5</v>
      </c>
      <c r="P438">
        <v>3</v>
      </c>
      <c r="Q438">
        <f t="shared" si="6"/>
        <v>2</v>
      </c>
    </row>
    <row r="439" spans="1:17" x14ac:dyDescent="0.25">
      <c r="A439">
        <v>14</v>
      </c>
      <c r="B439" t="s">
        <v>16</v>
      </c>
      <c r="C439">
        <v>5</v>
      </c>
      <c r="D439" t="s">
        <v>150</v>
      </c>
      <c r="E439" t="s">
        <v>18</v>
      </c>
      <c r="F439" t="s">
        <v>156</v>
      </c>
      <c r="G439">
        <v>1</v>
      </c>
      <c r="H439">
        <v>0</v>
      </c>
      <c r="I439">
        <v>0</v>
      </c>
      <c r="J439" s="2">
        <v>41513</v>
      </c>
      <c r="K439" s="3">
        <v>1</v>
      </c>
      <c r="L439" s="2" t="s">
        <v>24</v>
      </c>
      <c r="M439">
        <v>19</v>
      </c>
      <c r="N439">
        <v>11</v>
      </c>
      <c r="O439">
        <v>5</v>
      </c>
      <c r="P439">
        <v>3</v>
      </c>
      <c r="Q439">
        <f t="shared" si="6"/>
        <v>2</v>
      </c>
    </row>
    <row r="440" spans="1:17" x14ac:dyDescent="0.25">
      <c r="A440">
        <v>14</v>
      </c>
      <c r="B440" t="s">
        <v>16</v>
      </c>
      <c r="C440">
        <v>5</v>
      </c>
      <c r="D440" t="s">
        <v>150</v>
      </c>
      <c r="E440" t="s">
        <v>18</v>
      </c>
      <c r="F440" t="s">
        <v>164</v>
      </c>
      <c r="G440">
        <v>3</v>
      </c>
      <c r="H440">
        <v>3</v>
      </c>
      <c r="I440">
        <v>1</v>
      </c>
      <c r="J440" s="2">
        <v>41513</v>
      </c>
      <c r="K440" s="3">
        <v>1</v>
      </c>
      <c r="L440" s="2" t="s">
        <v>20</v>
      </c>
      <c r="M440">
        <v>19</v>
      </c>
      <c r="N440">
        <v>11</v>
      </c>
      <c r="O440">
        <v>5</v>
      </c>
      <c r="P440">
        <v>3</v>
      </c>
      <c r="Q440">
        <f t="shared" si="6"/>
        <v>2</v>
      </c>
    </row>
    <row r="441" spans="1:17" x14ac:dyDescent="0.25">
      <c r="A441">
        <v>14</v>
      </c>
      <c r="B441" t="s">
        <v>16</v>
      </c>
      <c r="C441">
        <v>5</v>
      </c>
      <c r="D441" t="s">
        <v>150</v>
      </c>
      <c r="E441" t="s">
        <v>18</v>
      </c>
      <c r="F441" t="s">
        <v>179</v>
      </c>
      <c r="G441">
        <v>4</v>
      </c>
      <c r="H441">
        <v>4</v>
      </c>
      <c r="I441">
        <v>1</v>
      </c>
      <c r="J441" s="2">
        <v>41513</v>
      </c>
      <c r="K441" s="3">
        <v>1</v>
      </c>
      <c r="L441" s="2" t="s">
        <v>24</v>
      </c>
      <c r="M441">
        <v>19</v>
      </c>
      <c r="N441">
        <v>11</v>
      </c>
      <c r="O441">
        <v>5</v>
      </c>
      <c r="P441">
        <v>3</v>
      </c>
      <c r="Q441">
        <f t="shared" si="6"/>
        <v>2</v>
      </c>
    </row>
    <row r="442" spans="1:17" x14ac:dyDescent="0.25">
      <c r="A442">
        <v>14</v>
      </c>
      <c r="B442" t="s">
        <v>16</v>
      </c>
      <c r="C442">
        <v>5</v>
      </c>
      <c r="D442" t="s">
        <v>150</v>
      </c>
      <c r="E442" t="s">
        <v>18</v>
      </c>
      <c r="F442" t="s">
        <v>232</v>
      </c>
      <c r="G442">
        <v>7</v>
      </c>
      <c r="H442">
        <v>0</v>
      </c>
      <c r="I442">
        <v>0</v>
      </c>
      <c r="J442" s="2">
        <v>41513</v>
      </c>
      <c r="K442" s="3">
        <v>0</v>
      </c>
      <c r="L442" s="2" t="s">
        <v>232</v>
      </c>
      <c r="M442">
        <v>19</v>
      </c>
      <c r="N442">
        <v>11</v>
      </c>
      <c r="O442">
        <v>5</v>
      </c>
      <c r="P442">
        <v>3</v>
      </c>
      <c r="Q442">
        <f t="shared" si="6"/>
        <v>2</v>
      </c>
    </row>
    <row r="443" spans="1:17" x14ac:dyDescent="0.25">
      <c r="A443">
        <v>14</v>
      </c>
      <c r="B443" t="s">
        <v>29</v>
      </c>
      <c r="C443">
        <v>1</v>
      </c>
      <c r="D443" t="s">
        <v>225</v>
      </c>
      <c r="E443" t="s">
        <v>22</v>
      </c>
      <c r="F443" t="s">
        <v>43</v>
      </c>
      <c r="G443" t="s">
        <v>43</v>
      </c>
      <c r="H443" t="s">
        <v>43</v>
      </c>
      <c r="I443" t="s">
        <v>43</v>
      </c>
      <c r="J443" s="2">
        <v>41513</v>
      </c>
      <c r="K443" s="3">
        <v>0</v>
      </c>
      <c r="L443" s="2" t="s">
        <v>43</v>
      </c>
      <c r="M443" t="s">
        <v>43</v>
      </c>
      <c r="N443" t="s">
        <v>43</v>
      </c>
      <c r="O443">
        <v>1</v>
      </c>
      <c r="P443">
        <v>1</v>
      </c>
      <c r="Q443">
        <f t="shared" si="6"/>
        <v>0</v>
      </c>
    </row>
    <row r="444" spans="1:17" x14ac:dyDescent="0.25">
      <c r="A444">
        <v>14</v>
      </c>
      <c r="B444" t="s">
        <v>29</v>
      </c>
      <c r="C444">
        <v>1</v>
      </c>
      <c r="D444" t="s">
        <v>70</v>
      </c>
      <c r="E444" t="s">
        <v>18</v>
      </c>
      <c r="F444" t="s">
        <v>238</v>
      </c>
      <c r="G444">
        <v>31</v>
      </c>
      <c r="H444">
        <v>0</v>
      </c>
      <c r="I444">
        <v>0</v>
      </c>
      <c r="J444" s="2">
        <v>41513</v>
      </c>
      <c r="K444" s="3">
        <v>1</v>
      </c>
      <c r="L444" s="2" t="s">
        <v>24</v>
      </c>
      <c r="M444">
        <v>60</v>
      </c>
      <c r="N444">
        <v>20</v>
      </c>
      <c r="O444">
        <v>8</v>
      </c>
      <c r="P444">
        <v>4</v>
      </c>
      <c r="Q444">
        <f t="shared" si="6"/>
        <v>4</v>
      </c>
    </row>
    <row r="445" spans="1:17" x14ac:dyDescent="0.25">
      <c r="A445">
        <v>14</v>
      </c>
      <c r="B445" t="s">
        <v>29</v>
      </c>
      <c r="C445">
        <v>1</v>
      </c>
      <c r="D445" t="s">
        <v>70</v>
      </c>
      <c r="E445" t="s">
        <v>18</v>
      </c>
      <c r="F445" t="s">
        <v>218</v>
      </c>
      <c r="G445">
        <v>6</v>
      </c>
      <c r="H445">
        <v>6</v>
      </c>
      <c r="I445">
        <v>1</v>
      </c>
      <c r="J445" s="2">
        <v>41513</v>
      </c>
      <c r="K445" s="3">
        <v>1</v>
      </c>
      <c r="L445" s="2" t="s">
        <v>20</v>
      </c>
      <c r="M445">
        <v>60</v>
      </c>
      <c r="N445">
        <v>20</v>
      </c>
      <c r="O445">
        <v>8</v>
      </c>
      <c r="P445">
        <v>4</v>
      </c>
      <c r="Q445">
        <f t="shared" si="6"/>
        <v>4</v>
      </c>
    </row>
    <row r="446" spans="1:17" x14ac:dyDescent="0.25">
      <c r="A446">
        <v>14</v>
      </c>
      <c r="B446" t="s">
        <v>29</v>
      </c>
      <c r="C446">
        <v>1</v>
      </c>
      <c r="D446" t="s">
        <v>70</v>
      </c>
      <c r="E446" t="s">
        <v>18</v>
      </c>
      <c r="F446" t="s">
        <v>142</v>
      </c>
      <c r="G446">
        <v>1</v>
      </c>
      <c r="H446">
        <v>1</v>
      </c>
      <c r="I446">
        <v>1</v>
      </c>
      <c r="J446" s="2">
        <v>41513</v>
      </c>
      <c r="K446" s="3">
        <v>1</v>
      </c>
      <c r="L446" s="2" t="s">
        <v>24</v>
      </c>
      <c r="M446">
        <v>60</v>
      </c>
      <c r="N446">
        <v>20</v>
      </c>
      <c r="O446">
        <v>8</v>
      </c>
      <c r="P446">
        <v>4</v>
      </c>
      <c r="Q446">
        <f t="shared" si="6"/>
        <v>4</v>
      </c>
    </row>
    <row r="447" spans="1:17" x14ac:dyDescent="0.25">
      <c r="A447">
        <v>14</v>
      </c>
      <c r="B447" t="s">
        <v>29</v>
      </c>
      <c r="C447">
        <v>1</v>
      </c>
      <c r="D447" t="s">
        <v>70</v>
      </c>
      <c r="E447" t="s">
        <v>18</v>
      </c>
      <c r="F447" t="s">
        <v>164</v>
      </c>
      <c r="G447">
        <v>12</v>
      </c>
      <c r="H447">
        <v>12</v>
      </c>
      <c r="I447">
        <v>1</v>
      </c>
      <c r="J447" s="2">
        <v>41513</v>
      </c>
      <c r="K447" s="3">
        <v>1</v>
      </c>
      <c r="L447" s="2" t="s">
        <v>20</v>
      </c>
      <c r="M447">
        <v>60</v>
      </c>
      <c r="N447">
        <v>20</v>
      </c>
      <c r="O447">
        <v>8</v>
      </c>
      <c r="P447">
        <v>4</v>
      </c>
      <c r="Q447">
        <f t="shared" si="6"/>
        <v>4</v>
      </c>
    </row>
    <row r="448" spans="1:17" x14ac:dyDescent="0.25">
      <c r="A448">
        <v>14</v>
      </c>
      <c r="B448" t="s">
        <v>29</v>
      </c>
      <c r="C448">
        <v>1</v>
      </c>
      <c r="D448" t="s">
        <v>70</v>
      </c>
      <c r="E448" t="s">
        <v>18</v>
      </c>
      <c r="F448" t="s">
        <v>177</v>
      </c>
      <c r="G448">
        <v>2</v>
      </c>
      <c r="H448">
        <v>0</v>
      </c>
      <c r="I448">
        <v>0</v>
      </c>
      <c r="J448" s="2">
        <v>41513</v>
      </c>
      <c r="K448" s="3">
        <v>1</v>
      </c>
      <c r="L448" s="2" t="s">
        <v>24</v>
      </c>
      <c r="M448">
        <v>60</v>
      </c>
      <c r="N448">
        <v>20</v>
      </c>
      <c r="O448">
        <v>8</v>
      </c>
      <c r="P448">
        <v>4</v>
      </c>
      <c r="Q448">
        <f t="shared" si="6"/>
        <v>4</v>
      </c>
    </row>
    <row r="449" spans="1:17" x14ac:dyDescent="0.25">
      <c r="A449">
        <v>14</v>
      </c>
      <c r="B449" t="s">
        <v>29</v>
      </c>
      <c r="C449">
        <v>1</v>
      </c>
      <c r="D449" t="s">
        <v>70</v>
      </c>
      <c r="E449" t="s">
        <v>18</v>
      </c>
      <c r="F449" t="s">
        <v>179</v>
      </c>
      <c r="G449">
        <v>1</v>
      </c>
      <c r="H449">
        <v>1</v>
      </c>
      <c r="I449">
        <v>1</v>
      </c>
      <c r="J449" s="2">
        <v>41513</v>
      </c>
      <c r="K449" s="3">
        <v>1</v>
      </c>
      <c r="L449" s="2" t="s">
        <v>24</v>
      </c>
      <c r="M449">
        <v>60</v>
      </c>
      <c r="N449">
        <v>20</v>
      </c>
      <c r="O449">
        <v>8</v>
      </c>
      <c r="P449">
        <v>4</v>
      </c>
      <c r="Q449">
        <f t="shared" si="6"/>
        <v>4</v>
      </c>
    </row>
    <row r="450" spans="1:17" x14ac:dyDescent="0.25">
      <c r="A450">
        <v>14</v>
      </c>
      <c r="B450" t="s">
        <v>29</v>
      </c>
      <c r="C450">
        <v>1</v>
      </c>
      <c r="D450" t="s">
        <v>70</v>
      </c>
      <c r="E450" t="s">
        <v>18</v>
      </c>
      <c r="F450" t="s">
        <v>181</v>
      </c>
      <c r="G450">
        <v>3</v>
      </c>
      <c r="H450">
        <v>0</v>
      </c>
      <c r="I450">
        <v>0</v>
      </c>
      <c r="J450" s="2">
        <v>41513</v>
      </c>
      <c r="K450" s="3">
        <v>1</v>
      </c>
      <c r="L450" s="2" t="s">
        <v>24</v>
      </c>
      <c r="M450">
        <v>60</v>
      </c>
      <c r="N450">
        <v>20</v>
      </c>
      <c r="O450">
        <v>8</v>
      </c>
      <c r="P450">
        <v>4</v>
      </c>
      <c r="Q450">
        <f t="shared" ref="Q450:Q513" si="7">O450-P450</f>
        <v>4</v>
      </c>
    </row>
    <row r="451" spans="1:17" x14ac:dyDescent="0.25">
      <c r="A451">
        <v>14</v>
      </c>
      <c r="B451" t="s">
        <v>29</v>
      </c>
      <c r="C451">
        <v>1</v>
      </c>
      <c r="D451" t="s">
        <v>70</v>
      </c>
      <c r="E451" t="s">
        <v>18</v>
      </c>
      <c r="F451" t="s">
        <v>233</v>
      </c>
      <c r="G451">
        <v>4</v>
      </c>
      <c r="H451">
        <v>0</v>
      </c>
      <c r="I451">
        <v>0</v>
      </c>
      <c r="J451" s="2">
        <v>41513</v>
      </c>
      <c r="K451" s="3">
        <v>0</v>
      </c>
      <c r="L451" s="2" t="s">
        <v>24</v>
      </c>
      <c r="M451">
        <v>60</v>
      </c>
      <c r="N451">
        <v>20</v>
      </c>
      <c r="O451">
        <v>8</v>
      </c>
      <c r="P451">
        <v>4</v>
      </c>
      <c r="Q451">
        <f t="shared" si="7"/>
        <v>4</v>
      </c>
    </row>
    <row r="452" spans="1:17" x14ac:dyDescent="0.25">
      <c r="A452">
        <v>14</v>
      </c>
      <c r="B452" t="s">
        <v>29</v>
      </c>
      <c r="C452">
        <v>2</v>
      </c>
      <c r="D452" t="s">
        <v>71</v>
      </c>
      <c r="E452" t="s">
        <v>22</v>
      </c>
      <c r="F452" t="s">
        <v>238</v>
      </c>
      <c r="G452">
        <v>35</v>
      </c>
      <c r="H452">
        <v>0</v>
      </c>
      <c r="I452">
        <v>0</v>
      </c>
      <c r="J452" s="2">
        <v>41513</v>
      </c>
      <c r="K452" s="3">
        <v>1</v>
      </c>
      <c r="L452" s="2" t="s">
        <v>24</v>
      </c>
      <c r="M452">
        <v>55</v>
      </c>
      <c r="N452">
        <v>1</v>
      </c>
      <c r="O452">
        <v>7</v>
      </c>
      <c r="P452">
        <v>1</v>
      </c>
      <c r="Q452">
        <f t="shared" si="7"/>
        <v>6</v>
      </c>
    </row>
    <row r="453" spans="1:17" x14ac:dyDescent="0.25">
      <c r="A453">
        <v>14</v>
      </c>
      <c r="B453" t="s">
        <v>29</v>
      </c>
      <c r="C453">
        <v>2</v>
      </c>
      <c r="D453" t="s">
        <v>71</v>
      </c>
      <c r="E453" t="s">
        <v>22</v>
      </c>
      <c r="F453" t="s">
        <v>128</v>
      </c>
      <c r="G453">
        <v>1</v>
      </c>
      <c r="H453">
        <v>1</v>
      </c>
      <c r="I453">
        <v>1</v>
      </c>
      <c r="J453" s="2">
        <v>41513</v>
      </c>
      <c r="K453" s="3">
        <v>1</v>
      </c>
      <c r="L453" s="2" t="s">
        <v>24</v>
      </c>
      <c r="M453">
        <v>55</v>
      </c>
      <c r="N453">
        <v>1</v>
      </c>
      <c r="O453">
        <v>7</v>
      </c>
      <c r="P453">
        <v>1</v>
      </c>
      <c r="Q453">
        <f t="shared" si="7"/>
        <v>6</v>
      </c>
    </row>
    <row r="454" spans="1:17" x14ac:dyDescent="0.25">
      <c r="A454">
        <v>14</v>
      </c>
      <c r="B454" t="s">
        <v>29</v>
      </c>
      <c r="C454">
        <v>2</v>
      </c>
      <c r="D454" t="s">
        <v>71</v>
      </c>
      <c r="E454" t="s">
        <v>22</v>
      </c>
      <c r="F454" t="s">
        <v>231</v>
      </c>
      <c r="G454">
        <v>1</v>
      </c>
      <c r="H454">
        <v>0</v>
      </c>
      <c r="I454">
        <v>0</v>
      </c>
      <c r="J454" s="2">
        <v>41513</v>
      </c>
      <c r="K454" s="3">
        <v>1</v>
      </c>
      <c r="L454" s="2" t="s">
        <v>24</v>
      </c>
      <c r="M454">
        <v>55</v>
      </c>
      <c r="N454">
        <v>1</v>
      </c>
      <c r="O454">
        <v>7</v>
      </c>
      <c r="P454">
        <v>1</v>
      </c>
      <c r="Q454">
        <f t="shared" si="7"/>
        <v>6</v>
      </c>
    </row>
    <row r="455" spans="1:17" x14ac:dyDescent="0.25">
      <c r="A455">
        <v>14</v>
      </c>
      <c r="B455" t="s">
        <v>29</v>
      </c>
      <c r="C455">
        <v>2</v>
      </c>
      <c r="D455" t="s">
        <v>71</v>
      </c>
      <c r="E455" t="s">
        <v>22</v>
      </c>
      <c r="F455" t="s">
        <v>235</v>
      </c>
      <c r="G455">
        <v>14</v>
      </c>
      <c r="H455">
        <v>0</v>
      </c>
      <c r="I455">
        <v>0</v>
      </c>
      <c r="J455" s="2">
        <v>41513</v>
      </c>
      <c r="K455" s="3">
        <v>0</v>
      </c>
      <c r="L455" s="2" t="s">
        <v>24</v>
      </c>
      <c r="M455">
        <v>55</v>
      </c>
      <c r="N455">
        <v>1</v>
      </c>
      <c r="O455">
        <v>7</v>
      </c>
      <c r="P455">
        <v>1</v>
      </c>
      <c r="Q455">
        <f t="shared" si="7"/>
        <v>6</v>
      </c>
    </row>
    <row r="456" spans="1:17" x14ac:dyDescent="0.25">
      <c r="A456">
        <v>14</v>
      </c>
      <c r="B456" t="s">
        <v>29</v>
      </c>
      <c r="C456">
        <v>2</v>
      </c>
      <c r="D456" t="s">
        <v>71</v>
      </c>
      <c r="E456" t="s">
        <v>22</v>
      </c>
      <c r="F456" t="s">
        <v>233</v>
      </c>
      <c r="G456">
        <v>1</v>
      </c>
      <c r="H456">
        <v>0</v>
      </c>
      <c r="I456">
        <v>0</v>
      </c>
      <c r="J456" s="2">
        <v>41513</v>
      </c>
      <c r="K456" s="3">
        <v>0</v>
      </c>
      <c r="L456" s="2" t="s">
        <v>24</v>
      </c>
      <c r="M456">
        <v>55</v>
      </c>
      <c r="N456">
        <v>1</v>
      </c>
      <c r="O456">
        <v>7</v>
      </c>
      <c r="P456">
        <v>1</v>
      </c>
      <c r="Q456">
        <f t="shared" si="7"/>
        <v>6</v>
      </c>
    </row>
    <row r="457" spans="1:17" x14ac:dyDescent="0.25">
      <c r="A457">
        <v>14</v>
      </c>
      <c r="B457" t="s">
        <v>29</v>
      </c>
      <c r="C457">
        <v>2</v>
      </c>
      <c r="D457" t="s">
        <v>71</v>
      </c>
      <c r="E457" t="s">
        <v>22</v>
      </c>
      <c r="F457" t="s">
        <v>113</v>
      </c>
      <c r="G457">
        <v>2</v>
      </c>
      <c r="H457">
        <v>0</v>
      </c>
      <c r="I457">
        <v>0</v>
      </c>
      <c r="J457" s="2">
        <v>41513</v>
      </c>
      <c r="K457" s="3">
        <v>0</v>
      </c>
      <c r="L457" s="2" t="s">
        <v>114</v>
      </c>
      <c r="M457">
        <v>55</v>
      </c>
      <c r="N457">
        <v>1</v>
      </c>
      <c r="O457">
        <v>7</v>
      </c>
      <c r="P457">
        <v>1</v>
      </c>
      <c r="Q457">
        <f t="shared" si="7"/>
        <v>6</v>
      </c>
    </row>
    <row r="458" spans="1:17" x14ac:dyDescent="0.25">
      <c r="A458">
        <v>14</v>
      </c>
      <c r="B458" t="s">
        <v>29</v>
      </c>
      <c r="C458">
        <v>2</v>
      </c>
      <c r="D458" t="s">
        <v>71</v>
      </c>
      <c r="E458" t="s">
        <v>22</v>
      </c>
      <c r="F458" t="s">
        <v>232</v>
      </c>
      <c r="G458">
        <v>1</v>
      </c>
      <c r="H458">
        <v>0</v>
      </c>
      <c r="I458">
        <v>0</v>
      </c>
      <c r="J458" s="2">
        <v>41513</v>
      </c>
      <c r="K458" s="3">
        <v>0</v>
      </c>
      <c r="L458" s="2" t="s">
        <v>232</v>
      </c>
      <c r="M458">
        <v>55</v>
      </c>
      <c r="N458">
        <v>1</v>
      </c>
      <c r="O458">
        <v>7</v>
      </c>
      <c r="P458">
        <v>1</v>
      </c>
      <c r="Q458">
        <f t="shared" si="7"/>
        <v>6</v>
      </c>
    </row>
    <row r="459" spans="1:17" x14ac:dyDescent="0.25">
      <c r="A459">
        <v>14</v>
      </c>
      <c r="B459" t="s">
        <v>29</v>
      </c>
      <c r="C459">
        <v>2</v>
      </c>
      <c r="D459" t="s">
        <v>72</v>
      </c>
      <c r="E459" t="s">
        <v>18</v>
      </c>
      <c r="F459" t="s">
        <v>238</v>
      </c>
      <c r="G459">
        <v>22</v>
      </c>
      <c r="H459">
        <v>0</v>
      </c>
      <c r="I459">
        <v>0</v>
      </c>
      <c r="J459" s="2">
        <v>41513</v>
      </c>
      <c r="K459" s="3">
        <v>1</v>
      </c>
      <c r="L459" s="2" t="s">
        <v>24</v>
      </c>
      <c r="M459">
        <v>34</v>
      </c>
      <c r="N459">
        <v>5</v>
      </c>
      <c r="O459">
        <v>7</v>
      </c>
      <c r="P459">
        <v>3</v>
      </c>
      <c r="Q459">
        <f t="shared" si="7"/>
        <v>4</v>
      </c>
    </row>
    <row r="460" spans="1:17" x14ac:dyDescent="0.25">
      <c r="A460">
        <v>14</v>
      </c>
      <c r="B460" t="s">
        <v>29</v>
      </c>
      <c r="C460">
        <v>2</v>
      </c>
      <c r="D460" t="s">
        <v>72</v>
      </c>
      <c r="E460" t="s">
        <v>18</v>
      </c>
      <c r="F460" t="s">
        <v>218</v>
      </c>
      <c r="G460">
        <v>2</v>
      </c>
      <c r="H460">
        <v>2</v>
      </c>
      <c r="I460">
        <v>1</v>
      </c>
      <c r="J460" s="2">
        <v>41513</v>
      </c>
      <c r="K460" s="3">
        <v>1</v>
      </c>
      <c r="L460" s="2" t="s">
        <v>20</v>
      </c>
      <c r="M460">
        <v>34</v>
      </c>
      <c r="N460">
        <v>5</v>
      </c>
      <c r="O460">
        <v>7</v>
      </c>
      <c r="P460">
        <v>3</v>
      </c>
      <c r="Q460">
        <f t="shared" si="7"/>
        <v>4</v>
      </c>
    </row>
    <row r="461" spans="1:17" x14ac:dyDescent="0.25">
      <c r="A461">
        <v>14</v>
      </c>
      <c r="B461" t="s">
        <v>29</v>
      </c>
      <c r="C461">
        <v>2</v>
      </c>
      <c r="D461" t="s">
        <v>72</v>
      </c>
      <c r="E461" t="s">
        <v>18</v>
      </c>
      <c r="F461" t="s">
        <v>226</v>
      </c>
      <c r="G461">
        <v>2</v>
      </c>
      <c r="H461">
        <v>0</v>
      </c>
      <c r="I461">
        <v>0</v>
      </c>
      <c r="J461" s="2">
        <v>41513</v>
      </c>
      <c r="K461" s="3">
        <v>1</v>
      </c>
      <c r="L461" s="2" t="s">
        <v>24</v>
      </c>
      <c r="M461">
        <v>34</v>
      </c>
      <c r="N461">
        <v>5</v>
      </c>
      <c r="O461">
        <v>7</v>
      </c>
      <c r="P461">
        <v>3</v>
      </c>
      <c r="Q461">
        <f t="shared" si="7"/>
        <v>4</v>
      </c>
    </row>
    <row r="462" spans="1:17" x14ac:dyDescent="0.25">
      <c r="A462">
        <v>14</v>
      </c>
      <c r="B462" t="s">
        <v>29</v>
      </c>
      <c r="C462">
        <v>2</v>
      </c>
      <c r="D462" t="s">
        <v>72</v>
      </c>
      <c r="E462" t="s">
        <v>18</v>
      </c>
      <c r="F462" t="s">
        <v>142</v>
      </c>
      <c r="G462">
        <v>2</v>
      </c>
      <c r="H462">
        <v>2</v>
      </c>
      <c r="I462">
        <v>1</v>
      </c>
      <c r="J462" s="2">
        <v>41513</v>
      </c>
      <c r="K462" s="3">
        <v>1</v>
      </c>
      <c r="L462" s="2" t="s">
        <v>24</v>
      </c>
      <c r="M462">
        <v>34</v>
      </c>
      <c r="N462">
        <v>5</v>
      </c>
      <c r="O462">
        <v>7</v>
      </c>
      <c r="P462">
        <v>3</v>
      </c>
      <c r="Q462">
        <f t="shared" si="7"/>
        <v>4</v>
      </c>
    </row>
    <row r="463" spans="1:17" x14ac:dyDescent="0.25">
      <c r="A463">
        <v>14</v>
      </c>
      <c r="B463" t="s">
        <v>29</v>
      </c>
      <c r="C463">
        <v>2</v>
      </c>
      <c r="D463" t="s">
        <v>72</v>
      </c>
      <c r="E463" t="s">
        <v>18</v>
      </c>
      <c r="F463" t="s">
        <v>179</v>
      </c>
      <c r="G463">
        <v>1</v>
      </c>
      <c r="H463">
        <v>1</v>
      </c>
      <c r="I463">
        <v>1</v>
      </c>
      <c r="J463" s="2">
        <v>41513</v>
      </c>
      <c r="K463" s="3">
        <v>1</v>
      </c>
      <c r="L463" s="2" t="s">
        <v>24</v>
      </c>
      <c r="M463">
        <v>34</v>
      </c>
      <c r="N463">
        <v>5</v>
      </c>
      <c r="O463">
        <v>7</v>
      </c>
      <c r="P463">
        <v>3</v>
      </c>
      <c r="Q463">
        <f t="shared" si="7"/>
        <v>4</v>
      </c>
    </row>
    <row r="464" spans="1:17" x14ac:dyDescent="0.25">
      <c r="A464">
        <v>14</v>
      </c>
      <c r="B464" t="s">
        <v>29</v>
      </c>
      <c r="C464">
        <v>2</v>
      </c>
      <c r="D464" t="s">
        <v>72</v>
      </c>
      <c r="E464" t="s">
        <v>18</v>
      </c>
      <c r="F464" t="s">
        <v>233</v>
      </c>
      <c r="G464">
        <v>4</v>
      </c>
      <c r="H464">
        <v>0</v>
      </c>
      <c r="I464">
        <v>0</v>
      </c>
      <c r="J464" s="2">
        <v>41513</v>
      </c>
      <c r="K464" s="3">
        <v>0</v>
      </c>
      <c r="L464" s="2" t="s">
        <v>24</v>
      </c>
      <c r="M464">
        <v>34</v>
      </c>
      <c r="N464">
        <v>5</v>
      </c>
      <c r="O464">
        <v>7</v>
      </c>
      <c r="P464">
        <v>3</v>
      </c>
      <c r="Q464">
        <f t="shared" si="7"/>
        <v>4</v>
      </c>
    </row>
    <row r="465" spans="1:17" x14ac:dyDescent="0.25">
      <c r="A465">
        <v>14</v>
      </c>
      <c r="B465" t="s">
        <v>29</v>
      </c>
      <c r="C465">
        <v>2</v>
      </c>
      <c r="D465" t="s">
        <v>72</v>
      </c>
      <c r="E465" t="s">
        <v>18</v>
      </c>
      <c r="F465" t="s">
        <v>113</v>
      </c>
      <c r="G465">
        <v>1</v>
      </c>
      <c r="H465">
        <v>0</v>
      </c>
      <c r="I465">
        <v>0</v>
      </c>
      <c r="J465" s="2">
        <v>41513</v>
      </c>
      <c r="K465" s="3">
        <v>0</v>
      </c>
      <c r="L465" s="2" t="s">
        <v>114</v>
      </c>
      <c r="M465">
        <v>34</v>
      </c>
      <c r="N465">
        <v>5</v>
      </c>
      <c r="O465">
        <v>7</v>
      </c>
      <c r="P465">
        <v>3</v>
      </c>
      <c r="Q465">
        <f t="shared" si="7"/>
        <v>4</v>
      </c>
    </row>
    <row r="466" spans="1:17" x14ac:dyDescent="0.25">
      <c r="A466">
        <v>14</v>
      </c>
      <c r="B466" t="s">
        <v>29</v>
      </c>
      <c r="C466">
        <v>3</v>
      </c>
      <c r="D466" t="s">
        <v>73</v>
      </c>
      <c r="E466" t="s">
        <v>22</v>
      </c>
      <c r="F466" t="s">
        <v>238</v>
      </c>
      <c r="G466">
        <v>17</v>
      </c>
      <c r="H466">
        <v>0</v>
      </c>
      <c r="I466">
        <v>0</v>
      </c>
      <c r="J466" s="2">
        <v>41513</v>
      </c>
      <c r="K466" s="3">
        <v>1</v>
      </c>
      <c r="L466" s="2" t="s">
        <v>24</v>
      </c>
      <c r="M466">
        <v>41</v>
      </c>
      <c r="N466">
        <v>12</v>
      </c>
      <c r="O466">
        <v>10</v>
      </c>
      <c r="P466">
        <v>5</v>
      </c>
      <c r="Q466">
        <f t="shared" si="7"/>
        <v>5</v>
      </c>
    </row>
    <row r="467" spans="1:17" x14ac:dyDescent="0.25">
      <c r="A467">
        <v>14</v>
      </c>
      <c r="B467" t="s">
        <v>29</v>
      </c>
      <c r="C467">
        <v>3</v>
      </c>
      <c r="D467" t="s">
        <v>73</v>
      </c>
      <c r="E467" t="s">
        <v>22</v>
      </c>
      <c r="F467" t="s">
        <v>78</v>
      </c>
      <c r="G467">
        <v>1</v>
      </c>
      <c r="H467">
        <v>1</v>
      </c>
      <c r="I467">
        <v>1</v>
      </c>
      <c r="J467" s="2">
        <v>41513</v>
      </c>
      <c r="K467" s="3">
        <v>1</v>
      </c>
      <c r="L467" s="2" t="s">
        <v>24</v>
      </c>
      <c r="M467">
        <v>41</v>
      </c>
      <c r="N467">
        <v>12</v>
      </c>
      <c r="O467">
        <v>10</v>
      </c>
      <c r="P467">
        <v>5</v>
      </c>
      <c r="Q467">
        <f t="shared" si="7"/>
        <v>5</v>
      </c>
    </row>
    <row r="468" spans="1:17" x14ac:dyDescent="0.25">
      <c r="A468">
        <v>14</v>
      </c>
      <c r="B468" t="s">
        <v>29</v>
      </c>
      <c r="C468">
        <v>3</v>
      </c>
      <c r="D468" t="s">
        <v>73</v>
      </c>
      <c r="E468" t="s">
        <v>22</v>
      </c>
      <c r="F468" t="s">
        <v>218</v>
      </c>
      <c r="G468">
        <v>7</v>
      </c>
      <c r="H468">
        <v>7</v>
      </c>
      <c r="I468">
        <v>1</v>
      </c>
      <c r="J468" s="2">
        <v>41513</v>
      </c>
      <c r="K468" s="3">
        <v>1</v>
      </c>
      <c r="L468" s="2" t="s">
        <v>20</v>
      </c>
      <c r="M468">
        <v>41</v>
      </c>
      <c r="N468">
        <v>12</v>
      </c>
      <c r="O468">
        <v>10</v>
      </c>
      <c r="P468">
        <v>5</v>
      </c>
      <c r="Q468">
        <f t="shared" si="7"/>
        <v>5</v>
      </c>
    </row>
    <row r="469" spans="1:17" x14ac:dyDescent="0.25">
      <c r="A469">
        <v>14</v>
      </c>
      <c r="B469" t="s">
        <v>29</v>
      </c>
      <c r="C469">
        <v>3</v>
      </c>
      <c r="D469" t="s">
        <v>73</v>
      </c>
      <c r="E469" t="s">
        <v>22</v>
      </c>
      <c r="F469" t="s">
        <v>128</v>
      </c>
      <c r="G469">
        <v>1</v>
      </c>
      <c r="H469">
        <v>1</v>
      </c>
      <c r="I469">
        <v>1</v>
      </c>
      <c r="J469" s="2">
        <v>41513</v>
      </c>
      <c r="K469" s="3">
        <v>1</v>
      </c>
      <c r="L469" s="2" t="s">
        <v>24</v>
      </c>
      <c r="M469">
        <v>41</v>
      </c>
      <c r="N469">
        <v>12</v>
      </c>
      <c r="O469">
        <v>10</v>
      </c>
      <c r="P469">
        <v>5</v>
      </c>
      <c r="Q469">
        <f t="shared" si="7"/>
        <v>5</v>
      </c>
    </row>
    <row r="470" spans="1:17" x14ac:dyDescent="0.25">
      <c r="A470">
        <v>14</v>
      </c>
      <c r="B470" t="s">
        <v>29</v>
      </c>
      <c r="C470">
        <v>3</v>
      </c>
      <c r="D470" t="s">
        <v>73</v>
      </c>
      <c r="E470" t="s">
        <v>22</v>
      </c>
      <c r="F470" t="s">
        <v>142</v>
      </c>
      <c r="G470">
        <v>2</v>
      </c>
      <c r="H470">
        <v>2</v>
      </c>
      <c r="I470">
        <v>1</v>
      </c>
      <c r="J470" s="2">
        <v>41513</v>
      </c>
      <c r="K470" s="3">
        <v>1</v>
      </c>
      <c r="L470" s="2" t="s">
        <v>24</v>
      </c>
      <c r="M470">
        <v>41</v>
      </c>
      <c r="N470">
        <v>12</v>
      </c>
      <c r="O470">
        <v>10</v>
      </c>
      <c r="P470">
        <v>5</v>
      </c>
      <c r="Q470">
        <f t="shared" si="7"/>
        <v>5</v>
      </c>
    </row>
    <row r="471" spans="1:17" x14ac:dyDescent="0.25">
      <c r="A471">
        <v>14</v>
      </c>
      <c r="B471" t="s">
        <v>29</v>
      </c>
      <c r="C471">
        <v>3</v>
      </c>
      <c r="D471" t="s">
        <v>73</v>
      </c>
      <c r="E471" t="s">
        <v>22</v>
      </c>
      <c r="F471" t="s">
        <v>179</v>
      </c>
      <c r="G471">
        <v>1</v>
      </c>
      <c r="H471">
        <v>1</v>
      </c>
      <c r="I471">
        <v>1</v>
      </c>
      <c r="J471" s="2">
        <v>41513</v>
      </c>
      <c r="K471" s="3">
        <v>1</v>
      </c>
      <c r="L471" s="2" t="s">
        <v>24</v>
      </c>
      <c r="M471">
        <v>41</v>
      </c>
      <c r="N471">
        <v>12</v>
      </c>
      <c r="O471">
        <v>10</v>
      </c>
      <c r="P471">
        <v>5</v>
      </c>
      <c r="Q471">
        <f t="shared" si="7"/>
        <v>5</v>
      </c>
    </row>
    <row r="472" spans="1:17" x14ac:dyDescent="0.25">
      <c r="A472">
        <v>14</v>
      </c>
      <c r="B472" t="s">
        <v>29</v>
      </c>
      <c r="C472">
        <v>3</v>
      </c>
      <c r="D472" t="s">
        <v>73</v>
      </c>
      <c r="E472" t="s">
        <v>22</v>
      </c>
      <c r="F472" t="s">
        <v>181</v>
      </c>
      <c r="G472">
        <v>2</v>
      </c>
      <c r="H472">
        <v>0</v>
      </c>
      <c r="I472">
        <v>0</v>
      </c>
      <c r="J472" s="2">
        <v>41513</v>
      </c>
      <c r="K472" s="3">
        <v>1</v>
      </c>
      <c r="L472" s="2" t="s">
        <v>24</v>
      </c>
      <c r="M472">
        <v>41</v>
      </c>
      <c r="N472">
        <v>12</v>
      </c>
      <c r="O472">
        <v>10</v>
      </c>
      <c r="P472">
        <v>5</v>
      </c>
      <c r="Q472">
        <f t="shared" si="7"/>
        <v>5</v>
      </c>
    </row>
    <row r="473" spans="1:17" x14ac:dyDescent="0.25">
      <c r="A473">
        <v>14</v>
      </c>
      <c r="B473" t="s">
        <v>29</v>
      </c>
      <c r="C473">
        <v>3</v>
      </c>
      <c r="D473" t="s">
        <v>73</v>
      </c>
      <c r="E473" t="s">
        <v>22</v>
      </c>
      <c r="F473" t="s">
        <v>235</v>
      </c>
      <c r="G473">
        <v>5</v>
      </c>
      <c r="H473">
        <v>0</v>
      </c>
      <c r="I473">
        <v>0</v>
      </c>
      <c r="J473" s="2">
        <v>41513</v>
      </c>
      <c r="K473" s="3">
        <v>0</v>
      </c>
      <c r="L473" s="2" t="s">
        <v>24</v>
      </c>
      <c r="M473">
        <v>41</v>
      </c>
      <c r="N473">
        <v>12</v>
      </c>
      <c r="O473">
        <v>10</v>
      </c>
      <c r="P473">
        <v>5</v>
      </c>
      <c r="Q473">
        <f t="shared" si="7"/>
        <v>5</v>
      </c>
    </row>
    <row r="474" spans="1:17" x14ac:dyDescent="0.25">
      <c r="A474">
        <v>14</v>
      </c>
      <c r="B474" t="s">
        <v>29</v>
      </c>
      <c r="C474">
        <v>3</v>
      </c>
      <c r="D474" t="s">
        <v>73</v>
      </c>
      <c r="E474" t="s">
        <v>22</v>
      </c>
      <c r="F474" t="s">
        <v>233</v>
      </c>
      <c r="G474">
        <v>2</v>
      </c>
      <c r="H474">
        <v>0</v>
      </c>
      <c r="I474">
        <v>0</v>
      </c>
      <c r="J474" s="2">
        <v>41513</v>
      </c>
      <c r="K474" s="3">
        <v>0</v>
      </c>
      <c r="L474" s="2" t="s">
        <v>24</v>
      </c>
      <c r="M474">
        <v>41</v>
      </c>
      <c r="N474">
        <v>12</v>
      </c>
      <c r="O474">
        <v>10</v>
      </c>
      <c r="P474">
        <v>5</v>
      </c>
      <c r="Q474">
        <f t="shared" si="7"/>
        <v>5</v>
      </c>
    </row>
    <row r="475" spans="1:17" x14ac:dyDescent="0.25">
      <c r="A475">
        <v>14</v>
      </c>
      <c r="B475" t="s">
        <v>29</v>
      </c>
      <c r="C475">
        <v>3</v>
      </c>
      <c r="D475" t="s">
        <v>73</v>
      </c>
      <c r="E475" t="s">
        <v>22</v>
      </c>
      <c r="F475" t="s">
        <v>113</v>
      </c>
      <c r="G475">
        <v>3</v>
      </c>
      <c r="H475">
        <v>0</v>
      </c>
      <c r="I475">
        <v>0</v>
      </c>
      <c r="J475" s="2">
        <v>41513</v>
      </c>
      <c r="K475" s="3">
        <v>0</v>
      </c>
      <c r="L475" s="2" t="s">
        <v>114</v>
      </c>
      <c r="M475">
        <v>41</v>
      </c>
      <c r="N475">
        <v>12</v>
      </c>
      <c r="O475">
        <v>10</v>
      </c>
      <c r="P475">
        <v>5</v>
      </c>
      <c r="Q475">
        <f t="shared" si="7"/>
        <v>5</v>
      </c>
    </row>
    <row r="476" spans="1:17" x14ac:dyDescent="0.25">
      <c r="A476">
        <v>14</v>
      </c>
      <c r="B476" t="s">
        <v>29</v>
      </c>
      <c r="C476">
        <v>3</v>
      </c>
      <c r="D476" t="s">
        <v>74</v>
      </c>
      <c r="E476" t="s">
        <v>18</v>
      </c>
      <c r="F476" t="s">
        <v>238</v>
      </c>
      <c r="G476">
        <v>10</v>
      </c>
      <c r="H476">
        <v>0</v>
      </c>
      <c r="I476">
        <v>0</v>
      </c>
      <c r="J476" s="2">
        <v>41513</v>
      </c>
      <c r="K476" s="3">
        <v>1</v>
      </c>
      <c r="L476" s="2" t="s">
        <v>24</v>
      </c>
      <c r="M476">
        <v>43</v>
      </c>
      <c r="N476">
        <v>21</v>
      </c>
      <c r="O476">
        <v>8</v>
      </c>
      <c r="P476">
        <v>4</v>
      </c>
      <c r="Q476">
        <f t="shared" si="7"/>
        <v>4</v>
      </c>
    </row>
    <row r="477" spans="1:17" x14ac:dyDescent="0.25">
      <c r="A477">
        <v>14</v>
      </c>
      <c r="B477" t="s">
        <v>29</v>
      </c>
      <c r="C477">
        <v>3</v>
      </c>
      <c r="D477" t="s">
        <v>74</v>
      </c>
      <c r="E477" t="s">
        <v>18</v>
      </c>
      <c r="F477" t="s">
        <v>218</v>
      </c>
      <c r="G477">
        <v>4</v>
      </c>
      <c r="H477">
        <v>4</v>
      </c>
      <c r="I477">
        <v>1</v>
      </c>
      <c r="J477" s="2">
        <v>41513</v>
      </c>
      <c r="K477" s="3">
        <v>1</v>
      </c>
      <c r="L477" s="2" t="s">
        <v>20</v>
      </c>
      <c r="M477">
        <v>43</v>
      </c>
      <c r="N477">
        <v>21</v>
      </c>
      <c r="O477">
        <v>8</v>
      </c>
      <c r="P477">
        <v>4</v>
      </c>
      <c r="Q477">
        <f t="shared" si="7"/>
        <v>4</v>
      </c>
    </row>
    <row r="478" spans="1:17" x14ac:dyDescent="0.25">
      <c r="A478">
        <v>14</v>
      </c>
      <c r="B478" t="s">
        <v>29</v>
      </c>
      <c r="C478">
        <v>3</v>
      </c>
      <c r="D478" t="s">
        <v>74</v>
      </c>
      <c r="E478" t="s">
        <v>18</v>
      </c>
      <c r="F478" t="s">
        <v>128</v>
      </c>
      <c r="G478">
        <v>5</v>
      </c>
      <c r="H478">
        <v>5</v>
      </c>
      <c r="I478">
        <v>1</v>
      </c>
      <c r="J478" s="2">
        <v>41513</v>
      </c>
      <c r="K478" s="3">
        <v>1</v>
      </c>
      <c r="L478" s="2" t="s">
        <v>24</v>
      </c>
      <c r="M478">
        <v>43</v>
      </c>
      <c r="N478">
        <v>21</v>
      </c>
      <c r="O478">
        <v>8</v>
      </c>
      <c r="P478">
        <v>4</v>
      </c>
      <c r="Q478">
        <f t="shared" si="7"/>
        <v>4</v>
      </c>
    </row>
    <row r="479" spans="1:17" x14ac:dyDescent="0.25">
      <c r="A479">
        <v>14</v>
      </c>
      <c r="B479" t="s">
        <v>29</v>
      </c>
      <c r="C479">
        <v>3</v>
      </c>
      <c r="D479" t="s">
        <v>74</v>
      </c>
      <c r="E479" t="s">
        <v>18</v>
      </c>
      <c r="F479" t="s">
        <v>179</v>
      </c>
      <c r="G479">
        <v>4</v>
      </c>
      <c r="H479">
        <v>4</v>
      </c>
      <c r="I479">
        <v>1</v>
      </c>
      <c r="J479" s="2">
        <v>41513</v>
      </c>
      <c r="K479" s="3">
        <v>1</v>
      </c>
      <c r="L479" s="2" t="s">
        <v>24</v>
      </c>
      <c r="M479">
        <v>43</v>
      </c>
      <c r="N479">
        <v>21</v>
      </c>
      <c r="O479">
        <v>8</v>
      </c>
      <c r="P479">
        <v>4</v>
      </c>
      <c r="Q479">
        <f t="shared" si="7"/>
        <v>4</v>
      </c>
    </row>
    <row r="480" spans="1:17" x14ac:dyDescent="0.25">
      <c r="A480">
        <v>14</v>
      </c>
      <c r="B480" t="s">
        <v>29</v>
      </c>
      <c r="C480">
        <v>3</v>
      </c>
      <c r="D480" t="s">
        <v>74</v>
      </c>
      <c r="E480" t="s">
        <v>18</v>
      </c>
      <c r="F480" t="s">
        <v>180</v>
      </c>
      <c r="G480">
        <v>8</v>
      </c>
      <c r="H480">
        <v>8</v>
      </c>
      <c r="I480">
        <v>1</v>
      </c>
      <c r="J480" s="2">
        <v>41513</v>
      </c>
      <c r="K480" s="3">
        <v>1</v>
      </c>
      <c r="L480" s="2" t="s">
        <v>20</v>
      </c>
      <c r="M480">
        <v>43</v>
      </c>
      <c r="N480">
        <v>21</v>
      </c>
      <c r="O480">
        <v>8</v>
      </c>
      <c r="P480">
        <v>4</v>
      </c>
      <c r="Q480">
        <f t="shared" si="7"/>
        <v>4</v>
      </c>
    </row>
    <row r="481" spans="1:17" x14ac:dyDescent="0.25">
      <c r="A481">
        <v>14</v>
      </c>
      <c r="B481" t="s">
        <v>29</v>
      </c>
      <c r="C481">
        <v>3</v>
      </c>
      <c r="D481" t="s">
        <v>74</v>
      </c>
      <c r="E481" t="s">
        <v>18</v>
      </c>
      <c r="F481" t="s">
        <v>181</v>
      </c>
      <c r="G481">
        <v>2</v>
      </c>
      <c r="H481">
        <v>0</v>
      </c>
      <c r="I481">
        <v>0</v>
      </c>
      <c r="J481" s="2">
        <v>41513</v>
      </c>
      <c r="K481" s="3">
        <v>1</v>
      </c>
      <c r="L481" s="2" t="s">
        <v>24</v>
      </c>
      <c r="M481">
        <v>43</v>
      </c>
      <c r="N481">
        <v>21</v>
      </c>
      <c r="O481">
        <v>8</v>
      </c>
      <c r="P481">
        <v>4</v>
      </c>
      <c r="Q481">
        <f t="shared" si="7"/>
        <v>4</v>
      </c>
    </row>
    <row r="482" spans="1:17" x14ac:dyDescent="0.25">
      <c r="A482">
        <v>14</v>
      </c>
      <c r="B482" t="s">
        <v>29</v>
      </c>
      <c r="C482">
        <v>3</v>
      </c>
      <c r="D482" t="s">
        <v>74</v>
      </c>
      <c r="E482" t="s">
        <v>18</v>
      </c>
      <c r="F482" t="s">
        <v>233</v>
      </c>
      <c r="G482">
        <v>5</v>
      </c>
      <c r="H482">
        <v>0</v>
      </c>
      <c r="I482">
        <v>0</v>
      </c>
      <c r="J482" s="2">
        <v>41513</v>
      </c>
      <c r="K482" s="3">
        <v>0</v>
      </c>
      <c r="L482" s="2" t="s">
        <v>24</v>
      </c>
      <c r="M482">
        <v>43</v>
      </c>
      <c r="N482">
        <v>21</v>
      </c>
      <c r="O482">
        <v>8</v>
      </c>
      <c r="P482">
        <v>4</v>
      </c>
      <c r="Q482">
        <f t="shared" si="7"/>
        <v>4</v>
      </c>
    </row>
    <row r="483" spans="1:17" x14ac:dyDescent="0.25">
      <c r="A483">
        <v>14</v>
      </c>
      <c r="B483" t="s">
        <v>29</v>
      </c>
      <c r="C483">
        <v>3</v>
      </c>
      <c r="D483" t="s">
        <v>74</v>
      </c>
      <c r="E483" t="s">
        <v>18</v>
      </c>
      <c r="F483" t="s">
        <v>113</v>
      </c>
      <c r="G483">
        <v>5</v>
      </c>
      <c r="H483">
        <v>0</v>
      </c>
      <c r="I483">
        <v>0</v>
      </c>
      <c r="J483" s="2">
        <v>41513</v>
      </c>
      <c r="K483" s="3">
        <v>0</v>
      </c>
      <c r="L483" s="2" t="s">
        <v>114</v>
      </c>
      <c r="M483">
        <v>43</v>
      </c>
      <c r="N483">
        <v>21</v>
      </c>
      <c r="O483">
        <v>8</v>
      </c>
      <c r="P483">
        <v>4</v>
      </c>
      <c r="Q483">
        <f t="shared" si="7"/>
        <v>4</v>
      </c>
    </row>
    <row r="484" spans="1:17" x14ac:dyDescent="0.25">
      <c r="A484">
        <v>14</v>
      </c>
      <c r="B484" t="s">
        <v>29</v>
      </c>
      <c r="C484">
        <v>4</v>
      </c>
      <c r="D484" t="s">
        <v>59</v>
      </c>
      <c r="E484" t="s">
        <v>22</v>
      </c>
      <c r="F484" t="s">
        <v>218</v>
      </c>
      <c r="G484">
        <v>1</v>
      </c>
      <c r="H484">
        <v>1</v>
      </c>
      <c r="I484">
        <v>1</v>
      </c>
      <c r="J484" s="2">
        <v>41513</v>
      </c>
      <c r="K484" s="3">
        <v>1</v>
      </c>
      <c r="L484" s="2" t="s">
        <v>20</v>
      </c>
      <c r="M484">
        <v>18</v>
      </c>
      <c r="N484">
        <v>12</v>
      </c>
      <c r="O484">
        <v>9</v>
      </c>
      <c r="P484">
        <v>5</v>
      </c>
      <c r="Q484">
        <f t="shared" si="7"/>
        <v>4</v>
      </c>
    </row>
    <row r="485" spans="1:17" x14ac:dyDescent="0.25">
      <c r="A485">
        <v>14</v>
      </c>
      <c r="B485" t="s">
        <v>29</v>
      </c>
      <c r="C485">
        <v>4</v>
      </c>
      <c r="D485" t="s">
        <v>59</v>
      </c>
      <c r="E485" t="s">
        <v>22</v>
      </c>
      <c r="F485" t="s">
        <v>128</v>
      </c>
      <c r="G485">
        <v>1</v>
      </c>
      <c r="H485">
        <v>1</v>
      </c>
      <c r="I485">
        <v>1</v>
      </c>
      <c r="J485" s="2">
        <v>41513</v>
      </c>
      <c r="K485" s="3">
        <v>1</v>
      </c>
      <c r="L485" s="2" t="s">
        <v>24</v>
      </c>
      <c r="M485">
        <v>18</v>
      </c>
      <c r="N485">
        <v>12</v>
      </c>
      <c r="O485">
        <v>9</v>
      </c>
      <c r="P485">
        <v>5</v>
      </c>
      <c r="Q485">
        <f t="shared" si="7"/>
        <v>4</v>
      </c>
    </row>
    <row r="486" spans="1:17" x14ac:dyDescent="0.25">
      <c r="A486">
        <v>14</v>
      </c>
      <c r="B486" t="s">
        <v>29</v>
      </c>
      <c r="C486">
        <v>4</v>
      </c>
      <c r="D486" t="s">
        <v>59</v>
      </c>
      <c r="E486" t="s">
        <v>22</v>
      </c>
      <c r="F486" t="s">
        <v>142</v>
      </c>
      <c r="G486">
        <v>2</v>
      </c>
      <c r="H486">
        <v>2</v>
      </c>
      <c r="I486">
        <v>1</v>
      </c>
      <c r="J486" s="2">
        <v>41513</v>
      </c>
      <c r="K486" s="3">
        <v>1</v>
      </c>
      <c r="L486" s="2" t="s">
        <v>24</v>
      </c>
      <c r="M486">
        <v>18</v>
      </c>
      <c r="N486">
        <v>12</v>
      </c>
      <c r="O486">
        <v>9</v>
      </c>
      <c r="P486">
        <v>5</v>
      </c>
      <c r="Q486">
        <f t="shared" si="7"/>
        <v>4</v>
      </c>
    </row>
    <row r="487" spans="1:17" x14ac:dyDescent="0.25">
      <c r="A487">
        <v>14</v>
      </c>
      <c r="B487" t="s">
        <v>29</v>
      </c>
      <c r="C487">
        <v>4</v>
      </c>
      <c r="D487" t="s">
        <v>59</v>
      </c>
      <c r="E487" t="s">
        <v>22</v>
      </c>
      <c r="F487" t="s">
        <v>164</v>
      </c>
      <c r="G487">
        <v>4</v>
      </c>
      <c r="H487">
        <v>4</v>
      </c>
      <c r="I487">
        <v>1</v>
      </c>
      <c r="J487" s="2">
        <v>41513</v>
      </c>
      <c r="K487" s="3">
        <v>1</v>
      </c>
      <c r="L487" s="2" t="s">
        <v>20</v>
      </c>
      <c r="M487">
        <v>18</v>
      </c>
      <c r="N487">
        <v>12</v>
      </c>
      <c r="O487">
        <v>9</v>
      </c>
      <c r="P487">
        <v>5</v>
      </c>
      <c r="Q487">
        <f t="shared" si="7"/>
        <v>4</v>
      </c>
    </row>
    <row r="488" spans="1:17" x14ac:dyDescent="0.25">
      <c r="A488">
        <v>14</v>
      </c>
      <c r="B488" t="s">
        <v>29</v>
      </c>
      <c r="C488">
        <v>4</v>
      </c>
      <c r="D488" t="s">
        <v>59</v>
      </c>
      <c r="E488" t="s">
        <v>22</v>
      </c>
      <c r="F488" t="s">
        <v>169</v>
      </c>
      <c r="G488">
        <v>1</v>
      </c>
      <c r="H488">
        <v>0</v>
      </c>
      <c r="I488">
        <v>0</v>
      </c>
      <c r="J488" s="2">
        <v>41513</v>
      </c>
      <c r="K488" s="3">
        <v>1</v>
      </c>
      <c r="L488" s="2" t="s">
        <v>24</v>
      </c>
      <c r="M488">
        <v>18</v>
      </c>
      <c r="N488">
        <v>12</v>
      </c>
      <c r="O488">
        <v>9</v>
      </c>
      <c r="P488">
        <v>5</v>
      </c>
      <c r="Q488">
        <f t="shared" si="7"/>
        <v>4</v>
      </c>
    </row>
    <row r="489" spans="1:17" x14ac:dyDescent="0.25">
      <c r="A489">
        <v>14</v>
      </c>
      <c r="B489" t="s">
        <v>29</v>
      </c>
      <c r="C489">
        <v>4</v>
      </c>
      <c r="D489" t="s">
        <v>59</v>
      </c>
      <c r="E489" t="s">
        <v>22</v>
      </c>
      <c r="F489" t="s">
        <v>179</v>
      </c>
      <c r="G489">
        <v>4</v>
      </c>
      <c r="H489">
        <v>4</v>
      </c>
      <c r="I489">
        <v>1</v>
      </c>
      <c r="J489" s="2">
        <v>41513</v>
      </c>
      <c r="K489" s="3">
        <v>1</v>
      </c>
      <c r="L489" s="2" t="s">
        <v>24</v>
      </c>
      <c r="M489">
        <v>18</v>
      </c>
      <c r="N489">
        <v>12</v>
      </c>
      <c r="O489">
        <v>9</v>
      </c>
      <c r="P489">
        <v>5</v>
      </c>
      <c r="Q489">
        <f t="shared" si="7"/>
        <v>4</v>
      </c>
    </row>
    <row r="490" spans="1:17" x14ac:dyDescent="0.25">
      <c r="A490">
        <v>14</v>
      </c>
      <c r="B490" t="s">
        <v>29</v>
      </c>
      <c r="C490">
        <v>4</v>
      </c>
      <c r="D490" t="s">
        <v>59</v>
      </c>
      <c r="E490" t="s">
        <v>22</v>
      </c>
      <c r="F490" t="s">
        <v>181</v>
      </c>
      <c r="G490">
        <v>3</v>
      </c>
      <c r="H490">
        <v>0</v>
      </c>
      <c r="I490">
        <v>0</v>
      </c>
      <c r="J490" s="2">
        <v>41513</v>
      </c>
      <c r="K490" s="3">
        <v>1</v>
      </c>
      <c r="L490" s="2" t="s">
        <v>24</v>
      </c>
      <c r="M490">
        <v>18</v>
      </c>
      <c r="N490">
        <v>12</v>
      </c>
      <c r="O490">
        <v>9</v>
      </c>
      <c r="P490">
        <v>5</v>
      </c>
      <c r="Q490">
        <f t="shared" si="7"/>
        <v>4</v>
      </c>
    </row>
    <row r="491" spans="1:17" x14ac:dyDescent="0.25">
      <c r="A491">
        <v>14</v>
      </c>
      <c r="B491" t="s">
        <v>29</v>
      </c>
      <c r="C491">
        <v>4</v>
      </c>
      <c r="D491" t="s">
        <v>59</v>
      </c>
      <c r="E491" t="s">
        <v>22</v>
      </c>
      <c r="F491" t="s">
        <v>235</v>
      </c>
      <c r="G491">
        <v>1</v>
      </c>
      <c r="H491">
        <v>0</v>
      </c>
      <c r="I491">
        <v>0</v>
      </c>
      <c r="J491" s="2">
        <v>41513</v>
      </c>
      <c r="K491" s="3">
        <v>0</v>
      </c>
      <c r="L491" s="2" t="s">
        <v>24</v>
      </c>
      <c r="M491">
        <v>18</v>
      </c>
      <c r="N491">
        <v>12</v>
      </c>
      <c r="O491">
        <v>9</v>
      </c>
      <c r="P491">
        <v>5</v>
      </c>
      <c r="Q491">
        <f t="shared" si="7"/>
        <v>4</v>
      </c>
    </row>
    <row r="492" spans="1:17" x14ac:dyDescent="0.25">
      <c r="A492">
        <v>14</v>
      </c>
      <c r="B492" t="s">
        <v>29</v>
      </c>
      <c r="C492">
        <v>4</v>
      </c>
      <c r="D492" t="s">
        <v>59</v>
      </c>
      <c r="E492" t="s">
        <v>22</v>
      </c>
      <c r="F492" t="s">
        <v>126</v>
      </c>
      <c r="G492">
        <v>1</v>
      </c>
      <c r="H492">
        <v>0</v>
      </c>
      <c r="I492">
        <v>0</v>
      </c>
      <c r="J492" s="2">
        <v>41513</v>
      </c>
      <c r="K492" s="3">
        <v>0</v>
      </c>
      <c r="L492" s="2" t="s">
        <v>112</v>
      </c>
      <c r="M492">
        <v>18</v>
      </c>
      <c r="N492">
        <v>12</v>
      </c>
      <c r="O492">
        <v>9</v>
      </c>
      <c r="P492">
        <v>5</v>
      </c>
      <c r="Q492">
        <f t="shared" si="7"/>
        <v>4</v>
      </c>
    </row>
    <row r="493" spans="1:17" x14ac:dyDescent="0.25">
      <c r="A493">
        <v>14</v>
      </c>
      <c r="B493" t="s">
        <v>29</v>
      </c>
      <c r="C493">
        <v>4</v>
      </c>
      <c r="D493" t="s">
        <v>131</v>
      </c>
      <c r="E493" t="s">
        <v>18</v>
      </c>
      <c r="F493" t="s">
        <v>128</v>
      </c>
      <c r="G493">
        <v>1</v>
      </c>
      <c r="H493">
        <v>1</v>
      </c>
      <c r="I493">
        <v>1</v>
      </c>
      <c r="J493" s="2">
        <v>41513</v>
      </c>
      <c r="K493" s="3">
        <v>1</v>
      </c>
      <c r="L493" s="2" t="s">
        <v>24</v>
      </c>
      <c r="M493">
        <v>13</v>
      </c>
      <c r="N493">
        <v>7</v>
      </c>
      <c r="O493">
        <v>8</v>
      </c>
      <c r="P493">
        <v>4</v>
      </c>
      <c r="Q493">
        <f t="shared" si="7"/>
        <v>4</v>
      </c>
    </row>
    <row r="494" spans="1:17" x14ac:dyDescent="0.25">
      <c r="A494">
        <v>14</v>
      </c>
      <c r="B494" t="s">
        <v>29</v>
      </c>
      <c r="C494">
        <v>4</v>
      </c>
      <c r="D494" t="s">
        <v>131</v>
      </c>
      <c r="E494" t="s">
        <v>18</v>
      </c>
      <c r="F494" t="s">
        <v>142</v>
      </c>
      <c r="G494">
        <v>1</v>
      </c>
      <c r="H494">
        <v>1</v>
      </c>
      <c r="I494">
        <v>1</v>
      </c>
      <c r="J494" s="2">
        <v>41513</v>
      </c>
      <c r="K494" s="3">
        <v>1</v>
      </c>
      <c r="L494" s="2" t="s">
        <v>24</v>
      </c>
      <c r="M494">
        <v>13</v>
      </c>
      <c r="N494">
        <v>7</v>
      </c>
      <c r="O494">
        <v>8</v>
      </c>
      <c r="P494">
        <v>4</v>
      </c>
      <c r="Q494">
        <f t="shared" si="7"/>
        <v>4</v>
      </c>
    </row>
    <row r="495" spans="1:17" x14ac:dyDescent="0.25">
      <c r="A495">
        <v>14</v>
      </c>
      <c r="B495" t="s">
        <v>29</v>
      </c>
      <c r="C495">
        <v>4</v>
      </c>
      <c r="D495" t="s">
        <v>131</v>
      </c>
      <c r="E495" t="s">
        <v>18</v>
      </c>
      <c r="F495" t="s">
        <v>156</v>
      </c>
      <c r="G495">
        <v>1</v>
      </c>
      <c r="H495">
        <v>0</v>
      </c>
      <c r="I495">
        <v>0</v>
      </c>
      <c r="J495" s="2">
        <v>41513</v>
      </c>
      <c r="K495" s="3">
        <v>1</v>
      </c>
      <c r="L495" s="2" t="s">
        <v>24</v>
      </c>
      <c r="M495">
        <v>13</v>
      </c>
      <c r="N495">
        <v>7</v>
      </c>
      <c r="O495">
        <v>8</v>
      </c>
      <c r="P495">
        <v>4</v>
      </c>
      <c r="Q495">
        <f t="shared" si="7"/>
        <v>4</v>
      </c>
    </row>
    <row r="496" spans="1:17" x14ac:dyDescent="0.25">
      <c r="A496">
        <v>14</v>
      </c>
      <c r="B496" t="s">
        <v>29</v>
      </c>
      <c r="C496">
        <v>4</v>
      </c>
      <c r="D496" t="s">
        <v>131</v>
      </c>
      <c r="E496" t="s">
        <v>18</v>
      </c>
      <c r="F496" t="s">
        <v>164</v>
      </c>
      <c r="G496">
        <v>4</v>
      </c>
      <c r="H496">
        <v>4</v>
      </c>
      <c r="I496">
        <v>1</v>
      </c>
      <c r="J496" s="2">
        <v>41513</v>
      </c>
      <c r="K496" s="3">
        <v>1</v>
      </c>
      <c r="L496" s="2" t="s">
        <v>20</v>
      </c>
      <c r="M496">
        <v>13</v>
      </c>
      <c r="N496">
        <v>7</v>
      </c>
      <c r="O496">
        <v>8</v>
      </c>
      <c r="P496">
        <v>4</v>
      </c>
      <c r="Q496">
        <f t="shared" si="7"/>
        <v>4</v>
      </c>
    </row>
    <row r="497" spans="1:17" x14ac:dyDescent="0.25">
      <c r="A497">
        <v>14</v>
      </c>
      <c r="B497" t="s">
        <v>29</v>
      </c>
      <c r="C497">
        <v>4</v>
      </c>
      <c r="D497" t="s">
        <v>131</v>
      </c>
      <c r="E497" t="s">
        <v>18</v>
      </c>
      <c r="F497" t="s">
        <v>175</v>
      </c>
      <c r="G497">
        <v>1</v>
      </c>
      <c r="H497">
        <v>0</v>
      </c>
      <c r="I497">
        <v>0</v>
      </c>
      <c r="J497" s="2">
        <v>41513</v>
      </c>
      <c r="K497" s="3">
        <v>1</v>
      </c>
      <c r="L497" s="2" t="s">
        <v>24</v>
      </c>
      <c r="M497">
        <v>13</v>
      </c>
      <c r="N497">
        <v>7</v>
      </c>
      <c r="O497">
        <v>8</v>
      </c>
      <c r="P497">
        <v>4</v>
      </c>
      <c r="Q497">
        <f t="shared" si="7"/>
        <v>4</v>
      </c>
    </row>
    <row r="498" spans="1:17" x14ac:dyDescent="0.25">
      <c r="A498">
        <v>14</v>
      </c>
      <c r="B498" t="s">
        <v>29</v>
      </c>
      <c r="C498">
        <v>4</v>
      </c>
      <c r="D498" t="s">
        <v>131</v>
      </c>
      <c r="E498" t="s">
        <v>18</v>
      </c>
      <c r="F498" t="s">
        <v>179</v>
      </c>
      <c r="G498">
        <v>1</v>
      </c>
      <c r="H498">
        <v>1</v>
      </c>
      <c r="I498">
        <v>1</v>
      </c>
      <c r="J498" s="2">
        <v>41513</v>
      </c>
      <c r="K498" s="3">
        <v>1</v>
      </c>
      <c r="L498" s="2" t="s">
        <v>24</v>
      </c>
      <c r="M498">
        <v>13</v>
      </c>
      <c r="N498">
        <v>7</v>
      </c>
      <c r="O498">
        <v>8</v>
      </c>
      <c r="P498">
        <v>4</v>
      </c>
      <c r="Q498">
        <f t="shared" si="7"/>
        <v>4</v>
      </c>
    </row>
    <row r="499" spans="1:17" x14ac:dyDescent="0.25">
      <c r="A499">
        <v>14</v>
      </c>
      <c r="B499" t="s">
        <v>29</v>
      </c>
      <c r="C499">
        <v>4</v>
      </c>
      <c r="D499" t="s">
        <v>131</v>
      </c>
      <c r="E499" t="s">
        <v>18</v>
      </c>
      <c r="F499" t="s">
        <v>181</v>
      </c>
      <c r="G499">
        <v>3</v>
      </c>
      <c r="H499">
        <v>0</v>
      </c>
      <c r="I499">
        <v>0</v>
      </c>
      <c r="J499" s="2">
        <v>41513</v>
      </c>
      <c r="K499" s="3">
        <v>1</v>
      </c>
      <c r="L499" s="2" t="s">
        <v>24</v>
      </c>
      <c r="M499">
        <v>13</v>
      </c>
      <c r="N499">
        <v>7</v>
      </c>
      <c r="O499">
        <v>8</v>
      </c>
      <c r="P499">
        <v>4</v>
      </c>
      <c r="Q499">
        <f t="shared" si="7"/>
        <v>4</v>
      </c>
    </row>
    <row r="500" spans="1:17" x14ac:dyDescent="0.25">
      <c r="A500">
        <v>14</v>
      </c>
      <c r="B500" t="s">
        <v>29</v>
      </c>
      <c r="C500">
        <v>4</v>
      </c>
      <c r="D500" t="s">
        <v>131</v>
      </c>
      <c r="E500" t="s">
        <v>18</v>
      </c>
      <c r="F500" t="s">
        <v>232</v>
      </c>
      <c r="G500">
        <v>1</v>
      </c>
      <c r="H500">
        <v>0</v>
      </c>
      <c r="I500">
        <v>0</v>
      </c>
      <c r="J500" s="2">
        <v>41513</v>
      </c>
      <c r="K500" s="3">
        <v>0</v>
      </c>
      <c r="L500" s="2" t="s">
        <v>232</v>
      </c>
      <c r="M500">
        <v>13</v>
      </c>
      <c r="N500">
        <v>7</v>
      </c>
      <c r="O500">
        <v>8</v>
      </c>
      <c r="P500">
        <v>4</v>
      </c>
      <c r="Q500">
        <f t="shared" si="7"/>
        <v>4</v>
      </c>
    </row>
    <row r="501" spans="1:17" x14ac:dyDescent="0.25">
      <c r="A501">
        <v>14</v>
      </c>
      <c r="B501" t="s">
        <v>29</v>
      </c>
      <c r="C501">
        <v>5</v>
      </c>
      <c r="D501" t="s">
        <v>110</v>
      </c>
      <c r="E501" t="s">
        <v>22</v>
      </c>
      <c r="F501" t="s">
        <v>128</v>
      </c>
      <c r="G501">
        <v>1</v>
      </c>
      <c r="H501">
        <v>1</v>
      </c>
      <c r="I501">
        <v>1</v>
      </c>
      <c r="J501" s="2">
        <v>41513</v>
      </c>
      <c r="K501" s="3">
        <v>1</v>
      </c>
      <c r="L501" s="2" t="s">
        <v>24</v>
      </c>
      <c r="M501">
        <v>68</v>
      </c>
      <c r="N501">
        <v>40</v>
      </c>
      <c r="O501">
        <v>7</v>
      </c>
      <c r="P501">
        <v>4</v>
      </c>
      <c r="Q501">
        <f t="shared" si="7"/>
        <v>3</v>
      </c>
    </row>
    <row r="502" spans="1:17" x14ac:dyDescent="0.25">
      <c r="A502">
        <v>14</v>
      </c>
      <c r="B502" t="s">
        <v>29</v>
      </c>
      <c r="C502">
        <v>5</v>
      </c>
      <c r="D502" t="s">
        <v>110</v>
      </c>
      <c r="E502" t="s">
        <v>22</v>
      </c>
      <c r="F502" t="s">
        <v>215</v>
      </c>
      <c r="G502">
        <v>1</v>
      </c>
      <c r="H502">
        <v>1</v>
      </c>
      <c r="I502">
        <v>1</v>
      </c>
      <c r="J502" s="2">
        <v>41513</v>
      </c>
      <c r="K502" s="3">
        <v>1</v>
      </c>
      <c r="L502" s="2" t="s">
        <v>20</v>
      </c>
      <c r="M502">
        <v>68</v>
      </c>
      <c r="N502">
        <v>40</v>
      </c>
      <c r="O502">
        <v>7</v>
      </c>
      <c r="P502">
        <v>4</v>
      </c>
      <c r="Q502">
        <f t="shared" si="7"/>
        <v>3</v>
      </c>
    </row>
    <row r="503" spans="1:17" x14ac:dyDescent="0.25">
      <c r="A503">
        <v>14</v>
      </c>
      <c r="B503" t="s">
        <v>29</v>
      </c>
      <c r="C503">
        <v>5</v>
      </c>
      <c r="D503" t="s">
        <v>110</v>
      </c>
      <c r="E503" t="s">
        <v>22</v>
      </c>
      <c r="F503" t="s">
        <v>147</v>
      </c>
      <c r="G503">
        <v>29</v>
      </c>
      <c r="H503">
        <v>29</v>
      </c>
      <c r="I503">
        <v>1</v>
      </c>
      <c r="J503" s="2">
        <v>41513</v>
      </c>
      <c r="K503" s="3">
        <v>1</v>
      </c>
      <c r="L503" s="2" t="s">
        <v>24</v>
      </c>
      <c r="M503">
        <v>68</v>
      </c>
      <c r="N503">
        <v>40</v>
      </c>
      <c r="O503">
        <v>7</v>
      </c>
      <c r="P503">
        <v>4</v>
      </c>
      <c r="Q503">
        <f t="shared" si="7"/>
        <v>3</v>
      </c>
    </row>
    <row r="504" spans="1:17" x14ac:dyDescent="0.25">
      <c r="A504">
        <v>14</v>
      </c>
      <c r="B504" t="s">
        <v>29</v>
      </c>
      <c r="C504">
        <v>5</v>
      </c>
      <c r="D504" t="s">
        <v>110</v>
      </c>
      <c r="E504" t="s">
        <v>22</v>
      </c>
      <c r="F504" t="s">
        <v>164</v>
      </c>
      <c r="G504">
        <v>9</v>
      </c>
      <c r="H504">
        <v>9</v>
      </c>
      <c r="I504">
        <v>1</v>
      </c>
      <c r="J504" s="2">
        <v>41513</v>
      </c>
      <c r="K504" s="3">
        <v>1</v>
      </c>
      <c r="L504" s="2" t="s">
        <v>20</v>
      </c>
      <c r="M504">
        <v>68</v>
      </c>
      <c r="N504">
        <v>40</v>
      </c>
      <c r="O504">
        <v>7</v>
      </c>
      <c r="P504">
        <v>4</v>
      </c>
      <c r="Q504">
        <f t="shared" si="7"/>
        <v>3</v>
      </c>
    </row>
    <row r="505" spans="1:17" x14ac:dyDescent="0.25">
      <c r="A505">
        <v>14</v>
      </c>
      <c r="B505" t="s">
        <v>29</v>
      </c>
      <c r="C505">
        <v>5</v>
      </c>
      <c r="D505" t="s">
        <v>110</v>
      </c>
      <c r="E505" t="s">
        <v>22</v>
      </c>
      <c r="F505" t="s">
        <v>177</v>
      </c>
      <c r="G505">
        <v>1</v>
      </c>
      <c r="H505">
        <v>0</v>
      </c>
      <c r="I505">
        <v>0</v>
      </c>
      <c r="J505" s="2">
        <v>41513</v>
      </c>
      <c r="K505" s="3">
        <v>1</v>
      </c>
      <c r="L505" s="2" t="s">
        <v>24</v>
      </c>
      <c r="M505">
        <v>68</v>
      </c>
      <c r="N505">
        <v>40</v>
      </c>
      <c r="O505">
        <v>7</v>
      </c>
      <c r="P505">
        <v>4</v>
      </c>
      <c r="Q505">
        <f t="shared" si="7"/>
        <v>3</v>
      </c>
    </row>
    <row r="506" spans="1:17" x14ac:dyDescent="0.25">
      <c r="A506">
        <v>14</v>
      </c>
      <c r="B506" t="s">
        <v>29</v>
      </c>
      <c r="C506">
        <v>5</v>
      </c>
      <c r="D506" t="s">
        <v>110</v>
      </c>
      <c r="E506" t="s">
        <v>22</v>
      </c>
      <c r="F506" t="s">
        <v>111</v>
      </c>
      <c r="G506">
        <v>20</v>
      </c>
      <c r="H506">
        <v>0</v>
      </c>
      <c r="I506">
        <v>0</v>
      </c>
      <c r="J506" s="2">
        <v>41513</v>
      </c>
      <c r="K506" s="3">
        <v>0</v>
      </c>
      <c r="L506" s="2" t="s">
        <v>112</v>
      </c>
      <c r="M506">
        <v>68</v>
      </c>
      <c r="N506">
        <v>40</v>
      </c>
      <c r="O506">
        <v>7</v>
      </c>
      <c r="P506">
        <v>4</v>
      </c>
      <c r="Q506">
        <f t="shared" si="7"/>
        <v>3</v>
      </c>
    </row>
    <row r="507" spans="1:17" x14ac:dyDescent="0.25">
      <c r="A507">
        <v>14</v>
      </c>
      <c r="B507" t="s">
        <v>29</v>
      </c>
      <c r="C507">
        <v>5</v>
      </c>
      <c r="D507" t="s">
        <v>110</v>
      </c>
      <c r="E507" t="s">
        <v>22</v>
      </c>
      <c r="F507" t="s">
        <v>232</v>
      </c>
      <c r="G507">
        <v>7</v>
      </c>
      <c r="H507">
        <v>0</v>
      </c>
      <c r="I507">
        <v>0</v>
      </c>
      <c r="J507" s="2">
        <v>41513</v>
      </c>
      <c r="K507" s="3">
        <v>0</v>
      </c>
      <c r="L507" s="2" t="s">
        <v>232</v>
      </c>
      <c r="M507">
        <v>68</v>
      </c>
      <c r="N507">
        <v>40</v>
      </c>
      <c r="O507">
        <v>7</v>
      </c>
      <c r="P507">
        <v>4</v>
      </c>
      <c r="Q507">
        <f t="shared" si="7"/>
        <v>3</v>
      </c>
    </row>
    <row r="508" spans="1:17" x14ac:dyDescent="0.25">
      <c r="A508">
        <v>14</v>
      </c>
      <c r="B508" t="s">
        <v>29</v>
      </c>
      <c r="C508">
        <v>5</v>
      </c>
      <c r="D508" t="s">
        <v>96</v>
      </c>
      <c r="E508" t="s">
        <v>18</v>
      </c>
      <c r="F508" t="s">
        <v>78</v>
      </c>
      <c r="G508">
        <v>1</v>
      </c>
      <c r="H508">
        <v>1</v>
      </c>
      <c r="I508">
        <v>1</v>
      </c>
      <c r="J508" s="2">
        <v>41513</v>
      </c>
      <c r="K508" s="3">
        <v>1</v>
      </c>
      <c r="L508" s="2" t="s">
        <v>24</v>
      </c>
      <c r="M508">
        <v>50</v>
      </c>
      <c r="N508">
        <v>45</v>
      </c>
      <c r="O508">
        <v>4</v>
      </c>
      <c r="P508">
        <v>2</v>
      </c>
      <c r="Q508">
        <f t="shared" si="7"/>
        <v>2</v>
      </c>
    </row>
    <row r="509" spans="1:17" x14ac:dyDescent="0.25">
      <c r="A509">
        <v>14</v>
      </c>
      <c r="B509" t="s">
        <v>29</v>
      </c>
      <c r="C509">
        <v>5</v>
      </c>
      <c r="D509" t="s">
        <v>96</v>
      </c>
      <c r="E509" t="s">
        <v>18</v>
      </c>
      <c r="F509" t="s">
        <v>147</v>
      </c>
      <c r="G509">
        <v>44</v>
      </c>
      <c r="H509">
        <v>44</v>
      </c>
      <c r="I509">
        <v>1</v>
      </c>
      <c r="J509" s="2">
        <v>41513</v>
      </c>
      <c r="K509" s="3">
        <v>1</v>
      </c>
      <c r="L509" s="2" t="s">
        <v>24</v>
      </c>
      <c r="M509">
        <v>50</v>
      </c>
      <c r="N509">
        <v>45</v>
      </c>
      <c r="O509">
        <v>4</v>
      </c>
      <c r="P509">
        <v>2</v>
      </c>
      <c r="Q509">
        <f t="shared" si="7"/>
        <v>2</v>
      </c>
    </row>
    <row r="510" spans="1:17" x14ac:dyDescent="0.25">
      <c r="A510">
        <v>14</v>
      </c>
      <c r="B510" t="s">
        <v>29</v>
      </c>
      <c r="C510">
        <v>5</v>
      </c>
      <c r="D510" t="s">
        <v>96</v>
      </c>
      <c r="E510" t="s">
        <v>18</v>
      </c>
      <c r="F510" t="s">
        <v>233</v>
      </c>
      <c r="G510">
        <v>3</v>
      </c>
      <c r="H510">
        <v>0</v>
      </c>
      <c r="I510">
        <v>0</v>
      </c>
      <c r="J510" s="2">
        <v>41513</v>
      </c>
      <c r="K510" s="3">
        <v>0</v>
      </c>
      <c r="L510" s="2" t="s">
        <v>24</v>
      </c>
      <c r="M510">
        <v>50</v>
      </c>
      <c r="N510">
        <v>45</v>
      </c>
      <c r="O510">
        <v>4</v>
      </c>
      <c r="P510">
        <v>2</v>
      </c>
      <c r="Q510">
        <f t="shared" si="7"/>
        <v>2</v>
      </c>
    </row>
    <row r="511" spans="1:17" x14ac:dyDescent="0.25">
      <c r="A511">
        <v>14</v>
      </c>
      <c r="B511" t="s">
        <v>29</v>
      </c>
      <c r="C511">
        <v>5</v>
      </c>
      <c r="D511" t="s">
        <v>96</v>
      </c>
      <c r="E511" t="s">
        <v>18</v>
      </c>
      <c r="F511" t="s">
        <v>232</v>
      </c>
      <c r="G511">
        <v>2</v>
      </c>
      <c r="H511">
        <v>0</v>
      </c>
      <c r="I511">
        <v>0</v>
      </c>
      <c r="J511" s="2">
        <v>41513</v>
      </c>
      <c r="K511" s="3">
        <v>0</v>
      </c>
      <c r="L511" s="2" t="s">
        <v>232</v>
      </c>
      <c r="M511">
        <v>50</v>
      </c>
      <c r="N511">
        <v>45</v>
      </c>
      <c r="O511">
        <v>4</v>
      </c>
      <c r="P511">
        <v>2</v>
      </c>
      <c r="Q511">
        <f t="shared" si="7"/>
        <v>2</v>
      </c>
    </row>
    <row r="512" spans="1:17" x14ac:dyDescent="0.25">
      <c r="A512">
        <v>15</v>
      </c>
      <c r="B512" t="s">
        <v>16</v>
      </c>
      <c r="C512">
        <v>1</v>
      </c>
      <c r="D512" t="s">
        <v>115</v>
      </c>
      <c r="E512" t="s">
        <v>22</v>
      </c>
      <c r="F512" t="s">
        <v>175</v>
      </c>
      <c r="G512">
        <v>1</v>
      </c>
      <c r="H512">
        <v>0</v>
      </c>
      <c r="I512">
        <v>0</v>
      </c>
      <c r="J512" s="2">
        <v>41513</v>
      </c>
      <c r="K512" s="3">
        <v>1</v>
      </c>
      <c r="L512" s="2" t="s">
        <v>24</v>
      </c>
      <c r="M512">
        <v>12</v>
      </c>
      <c r="N512">
        <v>0</v>
      </c>
      <c r="O512">
        <v>6</v>
      </c>
      <c r="P512">
        <v>0</v>
      </c>
      <c r="Q512">
        <f t="shared" si="7"/>
        <v>6</v>
      </c>
    </row>
    <row r="513" spans="1:17" x14ac:dyDescent="0.25">
      <c r="A513">
        <v>15</v>
      </c>
      <c r="B513" t="s">
        <v>16</v>
      </c>
      <c r="C513">
        <v>1</v>
      </c>
      <c r="D513" t="s">
        <v>115</v>
      </c>
      <c r="E513" t="s">
        <v>22</v>
      </c>
      <c r="F513" t="s">
        <v>181</v>
      </c>
      <c r="G513">
        <v>1</v>
      </c>
      <c r="H513">
        <v>0</v>
      </c>
      <c r="I513">
        <v>0</v>
      </c>
      <c r="J513" s="2">
        <v>41513</v>
      </c>
      <c r="K513" s="3">
        <v>1</v>
      </c>
      <c r="L513" s="2" t="s">
        <v>24</v>
      </c>
      <c r="M513">
        <v>12</v>
      </c>
      <c r="N513">
        <v>0</v>
      </c>
      <c r="O513">
        <v>6</v>
      </c>
      <c r="P513">
        <v>0</v>
      </c>
      <c r="Q513">
        <f t="shared" si="7"/>
        <v>6</v>
      </c>
    </row>
    <row r="514" spans="1:17" x14ac:dyDescent="0.25">
      <c r="A514">
        <v>15</v>
      </c>
      <c r="B514" t="s">
        <v>16</v>
      </c>
      <c r="C514">
        <v>1</v>
      </c>
      <c r="D514" t="s">
        <v>115</v>
      </c>
      <c r="E514" t="s">
        <v>22</v>
      </c>
      <c r="F514" t="s">
        <v>233</v>
      </c>
      <c r="G514">
        <v>1</v>
      </c>
      <c r="H514">
        <v>0</v>
      </c>
      <c r="I514">
        <v>0</v>
      </c>
      <c r="J514" s="2">
        <v>41513</v>
      </c>
      <c r="K514" s="3">
        <v>0</v>
      </c>
      <c r="L514" s="2" t="s">
        <v>24</v>
      </c>
      <c r="M514">
        <v>12</v>
      </c>
      <c r="N514">
        <v>0</v>
      </c>
      <c r="O514">
        <v>6</v>
      </c>
      <c r="P514">
        <v>0</v>
      </c>
      <c r="Q514">
        <f t="shared" ref="Q514:Q577" si="8">O514-P514</f>
        <v>6</v>
      </c>
    </row>
    <row r="515" spans="1:17" x14ac:dyDescent="0.25">
      <c r="A515">
        <v>15</v>
      </c>
      <c r="B515" t="s">
        <v>16</v>
      </c>
      <c r="C515">
        <v>1</v>
      </c>
      <c r="D515" t="s">
        <v>115</v>
      </c>
      <c r="E515" t="s">
        <v>22</v>
      </c>
      <c r="F515" t="s">
        <v>113</v>
      </c>
      <c r="G515">
        <v>6</v>
      </c>
      <c r="H515">
        <v>0</v>
      </c>
      <c r="I515">
        <v>0</v>
      </c>
      <c r="J515" s="2">
        <v>41513</v>
      </c>
      <c r="K515" s="3">
        <v>0</v>
      </c>
      <c r="L515" s="2" t="s">
        <v>114</v>
      </c>
      <c r="M515">
        <v>12</v>
      </c>
      <c r="N515">
        <v>0</v>
      </c>
      <c r="O515">
        <v>6</v>
      </c>
      <c r="P515">
        <v>0</v>
      </c>
      <c r="Q515">
        <f t="shared" si="8"/>
        <v>6</v>
      </c>
    </row>
    <row r="516" spans="1:17" x14ac:dyDescent="0.25">
      <c r="A516">
        <v>15</v>
      </c>
      <c r="B516" t="s">
        <v>16</v>
      </c>
      <c r="C516">
        <v>1</v>
      </c>
      <c r="D516" t="s">
        <v>115</v>
      </c>
      <c r="E516" t="s">
        <v>22</v>
      </c>
      <c r="F516" t="s">
        <v>232</v>
      </c>
      <c r="G516">
        <v>2</v>
      </c>
      <c r="H516">
        <v>0</v>
      </c>
      <c r="I516">
        <v>0</v>
      </c>
      <c r="J516" s="2">
        <v>41513</v>
      </c>
      <c r="K516" s="3">
        <v>0</v>
      </c>
      <c r="L516" s="2" t="s">
        <v>232</v>
      </c>
      <c r="M516">
        <v>12</v>
      </c>
      <c r="N516">
        <v>0</v>
      </c>
      <c r="O516">
        <v>6</v>
      </c>
      <c r="P516">
        <v>0</v>
      </c>
      <c r="Q516">
        <f t="shared" si="8"/>
        <v>6</v>
      </c>
    </row>
    <row r="517" spans="1:17" x14ac:dyDescent="0.25">
      <c r="A517">
        <v>15</v>
      </c>
      <c r="B517" t="s">
        <v>16</v>
      </c>
      <c r="C517">
        <v>1</v>
      </c>
      <c r="D517" t="s">
        <v>115</v>
      </c>
      <c r="E517" t="s">
        <v>22</v>
      </c>
      <c r="F517" t="s">
        <v>236</v>
      </c>
      <c r="G517">
        <v>1</v>
      </c>
      <c r="H517">
        <v>0</v>
      </c>
      <c r="I517">
        <v>0</v>
      </c>
      <c r="J517" s="2">
        <v>41513</v>
      </c>
      <c r="K517" s="3">
        <v>0</v>
      </c>
      <c r="L517" s="2" t="s">
        <v>232</v>
      </c>
      <c r="M517">
        <v>12</v>
      </c>
      <c r="N517">
        <v>0</v>
      </c>
      <c r="O517">
        <v>6</v>
      </c>
      <c r="P517">
        <v>0</v>
      </c>
      <c r="Q517">
        <f t="shared" si="8"/>
        <v>6</v>
      </c>
    </row>
    <row r="518" spans="1:17" x14ac:dyDescent="0.25">
      <c r="A518">
        <v>15</v>
      </c>
      <c r="B518" t="s">
        <v>16</v>
      </c>
      <c r="C518">
        <v>1</v>
      </c>
      <c r="D518" t="s">
        <v>75</v>
      </c>
      <c r="E518" t="s">
        <v>18</v>
      </c>
      <c r="F518" t="s">
        <v>238</v>
      </c>
      <c r="G518">
        <v>2</v>
      </c>
      <c r="H518">
        <v>0</v>
      </c>
      <c r="I518">
        <v>0</v>
      </c>
      <c r="J518" s="2">
        <v>41513</v>
      </c>
      <c r="K518" s="3">
        <v>1</v>
      </c>
      <c r="L518" s="2" t="s">
        <v>24</v>
      </c>
      <c r="M518">
        <v>4</v>
      </c>
      <c r="N518">
        <v>0</v>
      </c>
      <c r="O518">
        <v>3</v>
      </c>
      <c r="P518">
        <v>0</v>
      </c>
      <c r="Q518">
        <f t="shared" si="8"/>
        <v>3</v>
      </c>
    </row>
    <row r="519" spans="1:17" x14ac:dyDescent="0.25">
      <c r="A519">
        <v>15</v>
      </c>
      <c r="B519" t="s">
        <v>16</v>
      </c>
      <c r="C519">
        <v>1</v>
      </c>
      <c r="D519" t="s">
        <v>75</v>
      </c>
      <c r="E519" t="s">
        <v>18</v>
      </c>
      <c r="F519" t="s">
        <v>181</v>
      </c>
      <c r="G519">
        <v>1</v>
      </c>
      <c r="H519">
        <v>0</v>
      </c>
      <c r="I519">
        <v>0</v>
      </c>
      <c r="J519" s="2">
        <v>41513</v>
      </c>
      <c r="K519" s="3">
        <v>1</v>
      </c>
      <c r="L519" s="2" t="s">
        <v>24</v>
      </c>
      <c r="M519">
        <v>4</v>
      </c>
      <c r="N519">
        <v>0</v>
      </c>
      <c r="O519">
        <v>3</v>
      </c>
      <c r="P519">
        <v>0</v>
      </c>
      <c r="Q519">
        <f t="shared" si="8"/>
        <v>3</v>
      </c>
    </row>
    <row r="520" spans="1:17" x14ac:dyDescent="0.25">
      <c r="A520">
        <v>15</v>
      </c>
      <c r="B520" t="s">
        <v>16</v>
      </c>
      <c r="C520">
        <v>1</v>
      </c>
      <c r="D520" t="s">
        <v>75</v>
      </c>
      <c r="E520" t="s">
        <v>18</v>
      </c>
      <c r="F520" t="s">
        <v>233</v>
      </c>
      <c r="G520">
        <v>1</v>
      </c>
      <c r="H520">
        <v>0</v>
      </c>
      <c r="I520">
        <v>0</v>
      </c>
      <c r="J520" s="2">
        <v>41513</v>
      </c>
      <c r="K520" s="3">
        <v>0</v>
      </c>
      <c r="L520" s="2" t="s">
        <v>24</v>
      </c>
      <c r="M520">
        <v>4</v>
      </c>
      <c r="N520">
        <v>0</v>
      </c>
      <c r="O520">
        <v>3</v>
      </c>
      <c r="P520">
        <v>0</v>
      </c>
      <c r="Q520">
        <f t="shared" si="8"/>
        <v>3</v>
      </c>
    </row>
    <row r="521" spans="1:17" x14ac:dyDescent="0.25">
      <c r="A521">
        <v>15</v>
      </c>
      <c r="B521" t="s">
        <v>16</v>
      </c>
      <c r="C521">
        <v>2</v>
      </c>
      <c r="D521" t="s">
        <v>116</v>
      </c>
      <c r="E521" t="s">
        <v>22</v>
      </c>
      <c r="F521" t="s">
        <v>238</v>
      </c>
      <c r="G521">
        <v>1</v>
      </c>
      <c r="H521">
        <v>0</v>
      </c>
      <c r="I521">
        <v>0</v>
      </c>
      <c r="J521" s="2">
        <v>41513</v>
      </c>
      <c r="K521" s="3">
        <v>1</v>
      </c>
      <c r="L521" s="2" t="s">
        <v>24</v>
      </c>
      <c r="M521">
        <v>7</v>
      </c>
      <c r="N521">
        <v>0</v>
      </c>
      <c r="O521">
        <v>4</v>
      </c>
      <c r="P521">
        <v>0</v>
      </c>
      <c r="Q521">
        <f t="shared" si="8"/>
        <v>4</v>
      </c>
    </row>
    <row r="522" spans="1:17" x14ac:dyDescent="0.25">
      <c r="A522">
        <v>15</v>
      </c>
      <c r="B522" t="s">
        <v>16</v>
      </c>
      <c r="C522">
        <v>2</v>
      </c>
      <c r="D522" t="s">
        <v>116</v>
      </c>
      <c r="E522" t="s">
        <v>22</v>
      </c>
      <c r="F522" t="s">
        <v>181</v>
      </c>
      <c r="G522">
        <v>3</v>
      </c>
      <c r="H522">
        <v>0</v>
      </c>
      <c r="I522">
        <v>0</v>
      </c>
      <c r="J522" s="2">
        <v>41513</v>
      </c>
      <c r="K522" s="3">
        <v>1</v>
      </c>
      <c r="L522" s="2" t="s">
        <v>24</v>
      </c>
      <c r="M522">
        <v>7</v>
      </c>
      <c r="N522">
        <v>0</v>
      </c>
      <c r="O522">
        <v>4</v>
      </c>
      <c r="P522">
        <v>0</v>
      </c>
      <c r="Q522">
        <f t="shared" si="8"/>
        <v>4</v>
      </c>
    </row>
    <row r="523" spans="1:17" x14ac:dyDescent="0.25">
      <c r="A523">
        <v>15</v>
      </c>
      <c r="B523" t="s">
        <v>16</v>
      </c>
      <c r="C523">
        <v>2</v>
      </c>
      <c r="D523" t="s">
        <v>116</v>
      </c>
      <c r="E523" t="s">
        <v>22</v>
      </c>
      <c r="F523" t="s">
        <v>113</v>
      </c>
      <c r="G523">
        <v>2</v>
      </c>
      <c r="H523">
        <v>0</v>
      </c>
      <c r="I523">
        <v>0</v>
      </c>
      <c r="J523" s="2">
        <v>41513</v>
      </c>
      <c r="K523" s="3">
        <v>0</v>
      </c>
      <c r="L523" s="2" t="s">
        <v>114</v>
      </c>
      <c r="M523">
        <v>7</v>
      </c>
      <c r="N523">
        <v>0</v>
      </c>
      <c r="O523">
        <v>4</v>
      </c>
      <c r="P523">
        <v>0</v>
      </c>
      <c r="Q523">
        <f t="shared" si="8"/>
        <v>4</v>
      </c>
    </row>
    <row r="524" spans="1:17" x14ac:dyDescent="0.25">
      <c r="A524">
        <v>15</v>
      </c>
      <c r="B524" t="s">
        <v>16</v>
      </c>
      <c r="C524">
        <v>2</v>
      </c>
      <c r="D524" t="s">
        <v>116</v>
      </c>
      <c r="E524" t="s">
        <v>22</v>
      </c>
      <c r="F524" t="s">
        <v>232</v>
      </c>
      <c r="G524">
        <v>1</v>
      </c>
      <c r="H524">
        <v>0</v>
      </c>
      <c r="I524">
        <v>0</v>
      </c>
      <c r="J524" s="2">
        <v>41513</v>
      </c>
      <c r="K524" s="3">
        <v>0</v>
      </c>
      <c r="L524" s="2" t="s">
        <v>232</v>
      </c>
      <c r="M524">
        <v>7</v>
      </c>
      <c r="N524">
        <v>0</v>
      </c>
      <c r="O524">
        <v>4</v>
      </c>
      <c r="P524">
        <v>0</v>
      </c>
      <c r="Q524">
        <f t="shared" si="8"/>
        <v>4</v>
      </c>
    </row>
    <row r="525" spans="1:17" x14ac:dyDescent="0.25">
      <c r="A525">
        <v>15</v>
      </c>
      <c r="B525" t="s">
        <v>16</v>
      </c>
      <c r="C525">
        <v>2</v>
      </c>
      <c r="D525" t="s">
        <v>117</v>
      </c>
      <c r="E525" t="s">
        <v>18</v>
      </c>
      <c r="F525" t="s">
        <v>78</v>
      </c>
      <c r="G525">
        <v>1</v>
      </c>
      <c r="H525">
        <v>1</v>
      </c>
      <c r="I525">
        <v>1</v>
      </c>
      <c r="J525" s="2">
        <v>41513</v>
      </c>
      <c r="K525" s="3">
        <v>1</v>
      </c>
      <c r="L525" s="2" t="s">
        <v>24</v>
      </c>
      <c r="M525">
        <v>15</v>
      </c>
      <c r="N525">
        <v>1</v>
      </c>
      <c r="O525">
        <v>5</v>
      </c>
      <c r="P525">
        <v>1</v>
      </c>
      <c r="Q525">
        <f t="shared" si="8"/>
        <v>4</v>
      </c>
    </row>
    <row r="526" spans="1:17" x14ac:dyDescent="0.25">
      <c r="A526">
        <v>15</v>
      </c>
      <c r="B526" t="s">
        <v>16</v>
      </c>
      <c r="C526">
        <v>2</v>
      </c>
      <c r="D526" t="s">
        <v>117</v>
      </c>
      <c r="E526" t="s">
        <v>18</v>
      </c>
      <c r="F526" t="s">
        <v>181</v>
      </c>
      <c r="G526">
        <v>1</v>
      </c>
      <c r="H526">
        <v>0</v>
      </c>
      <c r="I526">
        <v>0</v>
      </c>
      <c r="J526" s="2">
        <v>41513</v>
      </c>
      <c r="K526" s="3">
        <v>1</v>
      </c>
      <c r="L526" s="2" t="s">
        <v>24</v>
      </c>
      <c r="M526">
        <v>15</v>
      </c>
      <c r="N526">
        <v>1</v>
      </c>
      <c r="O526">
        <v>5</v>
      </c>
      <c r="P526">
        <v>1</v>
      </c>
      <c r="Q526">
        <f t="shared" si="8"/>
        <v>4</v>
      </c>
    </row>
    <row r="527" spans="1:17" x14ac:dyDescent="0.25">
      <c r="A527">
        <v>15</v>
      </c>
      <c r="B527" t="s">
        <v>16</v>
      </c>
      <c r="C527">
        <v>2</v>
      </c>
      <c r="D527" t="s">
        <v>117</v>
      </c>
      <c r="E527" t="s">
        <v>18</v>
      </c>
      <c r="F527" t="s">
        <v>233</v>
      </c>
      <c r="G527">
        <v>6</v>
      </c>
      <c r="H527">
        <v>0</v>
      </c>
      <c r="I527">
        <v>0</v>
      </c>
      <c r="J527" s="2">
        <v>41513</v>
      </c>
      <c r="K527" s="3">
        <v>0</v>
      </c>
      <c r="L527" s="2" t="s">
        <v>24</v>
      </c>
      <c r="M527">
        <v>15</v>
      </c>
      <c r="N527">
        <v>1</v>
      </c>
      <c r="O527">
        <v>5</v>
      </c>
      <c r="P527">
        <v>1</v>
      </c>
      <c r="Q527">
        <f t="shared" si="8"/>
        <v>4</v>
      </c>
    </row>
    <row r="528" spans="1:17" x14ac:dyDescent="0.25">
      <c r="A528">
        <v>15</v>
      </c>
      <c r="B528" t="s">
        <v>16</v>
      </c>
      <c r="C528">
        <v>2</v>
      </c>
      <c r="D528" t="s">
        <v>117</v>
      </c>
      <c r="E528" t="s">
        <v>18</v>
      </c>
      <c r="F528" t="s">
        <v>113</v>
      </c>
      <c r="G528">
        <v>4</v>
      </c>
      <c r="H528">
        <v>0</v>
      </c>
      <c r="I528">
        <v>0</v>
      </c>
      <c r="J528" s="2">
        <v>41513</v>
      </c>
      <c r="K528" s="3">
        <v>0</v>
      </c>
      <c r="L528" s="2" t="s">
        <v>114</v>
      </c>
      <c r="M528">
        <v>15</v>
      </c>
      <c r="N528">
        <v>1</v>
      </c>
      <c r="O528">
        <v>5</v>
      </c>
      <c r="P528">
        <v>1</v>
      </c>
      <c r="Q528">
        <f t="shared" si="8"/>
        <v>4</v>
      </c>
    </row>
    <row r="529" spans="1:17" x14ac:dyDescent="0.25">
      <c r="A529">
        <v>15</v>
      </c>
      <c r="B529" t="s">
        <v>16</v>
      </c>
      <c r="C529">
        <v>2</v>
      </c>
      <c r="D529" t="s">
        <v>117</v>
      </c>
      <c r="E529" t="s">
        <v>18</v>
      </c>
      <c r="F529" t="s">
        <v>232</v>
      </c>
      <c r="G529">
        <v>3</v>
      </c>
      <c r="H529">
        <v>0</v>
      </c>
      <c r="I529">
        <v>0</v>
      </c>
      <c r="J529" s="2">
        <v>41513</v>
      </c>
      <c r="K529" s="3">
        <v>0</v>
      </c>
      <c r="L529" s="2" t="s">
        <v>232</v>
      </c>
      <c r="M529">
        <v>15</v>
      </c>
      <c r="N529">
        <v>1</v>
      </c>
      <c r="O529">
        <v>5</v>
      </c>
      <c r="P529">
        <v>1</v>
      </c>
      <c r="Q529">
        <f t="shared" si="8"/>
        <v>4</v>
      </c>
    </row>
    <row r="530" spans="1:17" x14ac:dyDescent="0.25">
      <c r="A530">
        <v>15</v>
      </c>
      <c r="B530" t="s">
        <v>16</v>
      </c>
      <c r="C530">
        <v>3</v>
      </c>
      <c r="D530" t="s">
        <v>118</v>
      </c>
      <c r="E530" t="s">
        <v>22</v>
      </c>
      <c r="F530" t="s">
        <v>181</v>
      </c>
      <c r="G530">
        <v>1</v>
      </c>
      <c r="H530">
        <v>0</v>
      </c>
      <c r="I530">
        <v>0</v>
      </c>
      <c r="J530" s="2">
        <v>41513</v>
      </c>
      <c r="K530" s="3">
        <v>1</v>
      </c>
      <c r="L530" s="2" t="s">
        <v>24</v>
      </c>
      <c r="M530">
        <v>5</v>
      </c>
      <c r="N530">
        <v>0</v>
      </c>
      <c r="O530">
        <v>3</v>
      </c>
      <c r="P530">
        <v>0</v>
      </c>
      <c r="Q530">
        <f t="shared" si="8"/>
        <v>3</v>
      </c>
    </row>
    <row r="531" spans="1:17" x14ac:dyDescent="0.25">
      <c r="A531">
        <v>15</v>
      </c>
      <c r="B531" t="s">
        <v>16</v>
      </c>
      <c r="C531">
        <v>3</v>
      </c>
      <c r="D531" t="s">
        <v>118</v>
      </c>
      <c r="E531" t="s">
        <v>22</v>
      </c>
      <c r="F531" t="s">
        <v>113</v>
      </c>
      <c r="G531">
        <v>2</v>
      </c>
      <c r="H531">
        <v>0</v>
      </c>
      <c r="I531">
        <v>0</v>
      </c>
      <c r="J531" s="2">
        <v>41513</v>
      </c>
      <c r="K531" s="3">
        <v>0</v>
      </c>
      <c r="L531" s="2" t="s">
        <v>114</v>
      </c>
      <c r="M531">
        <v>5</v>
      </c>
      <c r="N531">
        <v>0</v>
      </c>
      <c r="O531">
        <v>3</v>
      </c>
      <c r="P531">
        <v>0</v>
      </c>
      <c r="Q531">
        <f t="shared" si="8"/>
        <v>3</v>
      </c>
    </row>
    <row r="532" spans="1:17" x14ac:dyDescent="0.25">
      <c r="A532">
        <v>15</v>
      </c>
      <c r="B532" t="s">
        <v>16</v>
      </c>
      <c r="C532">
        <v>3</v>
      </c>
      <c r="D532" t="s">
        <v>118</v>
      </c>
      <c r="E532" t="s">
        <v>22</v>
      </c>
      <c r="F532" t="s">
        <v>232</v>
      </c>
      <c r="G532">
        <v>2</v>
      </c>
      <c r="H532">
        <v>0</v>
      </c>
      <c r="I532">
        <v>0</v>
      </c>
      <c r="J532" s="2">
        <v>41513</v>
      </c>
      <c r="K532" s="3">
        <v>0</v>
      </c>
      <c r="L532" s="2" t="s">
        <v>232</v>
      </c>
      <c r="M532">
        <v>5</v>
      </c>
      <c r="N532">
        <v>0</v>
      </c>
      <c r="O532">
        <v>3</v>
      </c>
      <c r="P532">
        <v>0</v>
      </c>
      <c r="Q532">
        <f t="shared" si="8"/>
        <v>3</v>
      </c>
    </row>
    <row r="533" spans="1:17" x14ac:dyDescent="0.25">
      <c r="A533">
        <v>15</v>
      </c>
      <c r="B533" t="s">
        <v>16</v>
      </c>
      <c r="C533">
        <v>3</v>
      </c>
      <c r="D533" t="s">
        <v>119</v>
      </c>
      <c r="E533" t="s">
        <v>18</v>
      </c>
      <c r="F533" t="s">
        <v>142</v>
      </c>
      <c r="G533">
        <v>1</v>
      </c>
      <c r="H533">
        <v>1</v>
      </c>
      <c r="I533">
        <v>1</v>
      </c>
      <c r="J533" s="2">
        <v>41513</v>
      </c>
      <c r="K533" s="3">
        <v>1</v>
      </c>
      <c r="L533" s="2" t="s">
        <v>24</v>
      </c>
      <c r="M533">
        <v>11</v>
      </c>
      <c r="N533">
        <v>2</v>
      </c>
      <c r="O533">
        <v>6</v>
      </c>
      <c r="P533">
        <v>2</v>
      </c>
      <c r="Q533">
        <f t="shared" si="8"/>
        <v>4</v>
      </c>
    </row>
    <row r="534" spans="1:17" x14ac:dyDescent="0.25">
      <c r="A534">
        <v>15</v>
      </c>
      <c r="B534" t="s">
        <v>16</v>
      </c>
      <c r="C534">
        <v>3</v>
      </c>
      <c r="D534" t="s">
        <v>119</v>
      </c>
      <c r="E534" t="s">
        <v>18</v>
      </c>
      <c r="F534" t="s">
        <v>179</v>
      </c>
      <c r="G534">
        <v>1</v>
      </c>
      <c r="H534">
        <v>1</v>
      </c>
      <c r="I534">
        <v>1</v>
      </c>
      <c r="J534" s="2">
        <v>41513</v>
      </c>
      <c r="K534" s="3">
        <v>1</v>
      </c>
      <c r="L534" s="2" t="s">
        <v>24</v>
      </c>
      <c r="M534">
        <v>11</v>
      </c>
      <c r="N534">
        <v>2</v>
      </c>
      <c r="O534">
        <v>6</v>
      </c>
      <c r="P534">
        <v>2</v>
      </c>
      <c r="Q534">
        <f t="shared" si="8"/>
        <v>4</v>
      </c>
    </row>
    <row r="535" spans="1:17" x14ac:dyDescent="0.25">
      <c r="A535">
        <v>15</v>
      </c>
      <c r="B535" t="s">
        <v>16</v>
      </c>
      <c r="C535">
        <v>3</v>
      </c>
      <c r="D535" t="s">
        <v>119</v>
      </c>
      <c r="E535" t="s">
        <v>18</v>
      </c>
      <c r="F535" t="s">
        <v>181</v>
      </c>
      <c r="G535">
        <v>2</v>
      </c>
      <c r="H535">
        <v>0</v>
      </c>
      <c r="I535">
        <v>0</v>
      </c>
      <c r="J535" s="2">
        <v>41513</v>
      </c>
      <c r="K535" s="3">
        <v>1</v>
      </c>
      <c r="L535" s="2" t="s">
        <v>24</v>
      </c>
      <c r="M535">
        <v>11</v>
      </c>
      <c r="N535">
        <v>2</v>
      </c>
      <c r="O535">
        <v>6</v>
      </c>
      <c r="P535">
        <v>2</v>
      </c>
      <c r="Q535">
        <f t="shared" si="8"/>
        <v>4</v>
      </c>
    </row>
    <row r="536" spans="1:17" x14ac:dyDescent="0.25">
      <c r="A536">
        <v>15</v>
      </c>
      <c r="B536" t="s">
        <v>16</v>
      </c>
      <c r="C536">
        <v>3</v>
      </c>
      <c r="D536" t="s">
        <v>119</v>
      </c>
      <c r="E536" t="s">
        <v>18</v>
      </c>
      <c r="F536" t="s">
        <v>240</v>
      </c>
      <c r="G536">
        <v>1</v>
      </c>
      <c r="H536">
        <v>0</v>
      </c>
      <c r="I536">
        <v>0</v>
      </c>
      <c r="J536" s="2">
        <v>41513</v>
      </c>
      <c r="K536" s="3">
        <v>0</v>
      </c>
      <c r="L536" s="2" t="s">
        <v>246</v>
      </c>
      <c r="M536">
        <v>11</v>
      </c>
      <c r="N536">
        <v>2</v>
      </c>
      <c r="O536">
        <v>6</v>
      </c>
      <c r="P536">
        <v>2</v>
      </c>
      <c r="Q536">
        <f t="shared" si="8"/>
        <v>4</v>
      </c>
    </row>
    <row r="537" spans="1:17" x14ac:dyDescent="0.25">
      <c r="A537">
        <v>15</v>
      </c>
      <c r="B537" t="s">
        <v>16</v>
      </c>
      <c r="C537">
        <v>3</v>
      </c>
      <c r="D537" t="s">
        <v>119</v>
      </c>
      <c r="E537" t="s">
        <v>18</v>
      </c>
      <c r="F537" t="s">
        <v>113</v>
      </c>
      <c r="G537">
        <v>4</v>
      </c>
      <c r="H537">
        <v>0</v>
      </c>
      <c r="I537">
        <v>0</v>
      </c>
      <c r="J537" s="2">
        <v>41513</v>
      </c>
      <c r="K537" s="3">
        <v>0</v>
      </c>
      <c r="L537" s="2" t="s">
        <v>114</v>
      </c>
      <c r="M537">
        <v>11</v>
      </c>
      <c r="N537">
        <v>2</v>
      </c>
      <c r="O537">
        <v>6</v>
      </c>
      <c r="P537">
        <v>2</v>
      </c>
      <c r="Q537">
        <f t="shared" si="8"/>
        <v>4</v>
      </c>
    </row>
    <row r="538" spans="1:17" x14ac:dyDescent="0.25">
      <c r="A538">
        <v>15</v>
      </c>
      <c r="B538" t="s">
        <v>16</v>
      </c>
      <c r="C538">
        <v>3</v>
      </c>
      <c r="D538" t="s">
        <v>119</v>
      </c>
      <c r="E538" t="s">
        <v>18</v>
      </c>
      <c r="F538" t="s">
        <v>236</v>
      </c>
      <c r="G538">
        <v>2</v>
      </c>
      <c r="H538">
        <v>0</v>
      </c>
      <c r="I538">
        <v>0</v>
      </c>
      <c r="J538" s="2">
        <v>41513</v>
      </c>
      <c r="K538" s="3">
        <v>0</v>
      </c>
      <c r="L538" s="2" t="s">
        <v>232</v>
      </c>
      <c r="M538">
        <v>11</v>
      </c>
      <c r="N538">
        <v>2</v>
      </c>
      <c r="O538">
        <v>6</v>
      </c>
      <c r="P538">
        <v>2</v>
      </c>
      <c r="Q538">
        <f t="shared" si="8"/>
        <v>4</v>
      </c>
    </row>
    <row r="539" spans="1:17" x14ac:dyDescent="0.25">
      <c r="A539">
        <v>15</v>
      </c>
      <c r="B539" t="s">
        <v>16</v>
      </c>
      <c r="C539">
        <v>4</v>
      </c>
      <c r="D539" t="s">
        <v>120</v>
      </c>
      <c r="E539" t="s">
        <v>22</v>
      </c>
      <c r="F539" t="s">
        <v>169</v>
      </c>
      <c r="G539">
        <v>1</v>
      </c>
      <c r="H539">
        <v>0</v>
      </c>
      <c r="I539">
        <v>0</v>
      </c>
      <c r="J539" s="2">
        <v>41513</v>
      </c>
      <c r="K539" s="3">
        <v>1</v>
      </c>
      <c r="L539" s="2" t="s">
        <v>24</v>
      </c>
      <c r="M539">
        <v>9</v>
      </c>
      <c r="N539">
        <v>0</v>
      </c>
      <c r="O539">
        <v>4</v>
      </c>
      <c r="P539">
        <v>0</v>
      </c>
      <c r="Q539">
        <f t="shared" si="8"/>
        <v>4</v>
      </c>
    </row>
    <row r="540" spans="1:17" x14ac:dyDescent="0.25">
      <c r="A540">
        <v>15</v>
      </c>
      <c r="B540" t="s">
        <v>16</v>
      </c>
      <c r="C540">
        <v>4</v>
      </c>
      <c r="D540" t="s">
        <v>120</v>
      </c>
      <c r="E540" t="s">
        <v>22</v>
      </c>
      <c r="F540" t="s">
        <v>113</v>
      </c>
      <c r="G540">
        <v>3</v>
      </c>
      <c r="H540">
        <v>0</v>
      </c>
      <c r="I540">
        <v>0</v>
      </c>
      <c r="J540" s="2">
        <v>41513</v>
      </c>
      <c r="K540" s="3">
        <v>0</v>
      </c>
      <c r="L540" s="2" t="s">
        <v>114</v>
      </c>
      <c r="M540">
        <v>9</v>
      </c>
      <c r="N540">
        <v>0</v>
      </c>
      <c r="O540">
        <v>4</v>
      </c>
      <c r="P540">
        <v>0</v>
      </c>
      <c r="Q540">
        <f t="shared" si="8"/>
        <v>4</v>
      </c>
    </row>
    <row r="541" spans="1:17" x14ac:dyDescent="0.25">
      <c r="A541">
        <v>15</v>
      </c>
      <c r="B541" t="s">
        <v>16</v>
      </c>
      <c r="C541">
        <v>4</v>
      </c>
      <c r="D541" t="s">
        <v>120</v>
      </c>
      <c r="E541" t="s">
        <v>22</v>
      </c>
      <c r="F541" t="s">
        <v>232</v>
      </c>
      <c r="G541">
        <v>3</v>
      </c>
      <c r="H541">
        <v>0</v>
      </c>
      <c r="I541">
        <v>0</v>
      </c>
      <c r="J541" s="2">
        <v>41513</v>
      </c>
      <c r="K541" s="3">
        <v>0</v>
      </c>
      <c r="L541" s="2" t="s">
        <v>232</v>
      </c>
      <c r="M541">
        <v>9</v>
      </c>
      <c r="N541">
        <v>0</v>
      </c>
      <c r="O541">
        <v>4</v>
      </c>
      <c r="P541">
        <v>0</v>
      </c>
      <c r="Q541">
        <f t="shared" si="8"/>
        <v>4</v>
      </c>
    </row>
    <row r="542" spans="1:17" x14ac:dyDescent="0.25">
      <c r="A542">
        <v>15</v>
      </c>
      <c r="B542" t="s">
        <v>16</v>
      </c>
      <c r="C542">
        <v>4</v>
      </c>
      <c r="D542" t="s">
        <v>120</v>
      </c>
      <c r="E542" t="s">
        <v>22</v>
      </c>
      <c r="F542" t="s">
        <v>236</v>
      </c>
      <c r="G542">
        <v>2</v>
      </c>
      <c r="H542">
        <v>0</v>
      </c>
      <c r="I542">
        <v>0</v>
      </c>
      <c r="J542" s="2">
        <v>41513</v>
      </c>
      <c r="K542" s="3">
        <v>0</v>
      </c>
      <c r="L542" s="2" t="s">
        <v>232</v>
      </c>
      <c r="M542">
        <v>9</v>
      </c>
      <c r="N542">
        <v>0</v>
      </c>
      <c r="O542">
        <v>4</v>
      </c>
      <c r="P542">
        <v>0</v>
      </c>
      <c r="Q542">
        <f t="shared" si="8"/>
        <v>4</v>
      </c>
    </row>
    <row r="543" spans="1:17" x14ac:dyDescent="0.25">
      <c r="A543">
        <v>15</v>
      </c>
      <c r="B543" t="s">
        <v>16</v>
      </c>
      <c r="C543">
        <v>4</v>
      </c>
      <c r="D543" t="s">
        <v>121</v>
      </c>
      <c r="E543" t="s">
        <v>18</v>
      </c>
      <c r="F543" t="s">
        <v>113</v>
      </c>
      <c r="G543">
        <v>1</v>
      </c>
      <c r="H543">
        <v>0</v>
      </c>
      <c r="I543">
        <v>0</v>
      </c>
      <c r="J543" s="2">
        <v>41513</v>
      </c>
      <c r="K543" s="3">
        <v>0</v>
      </c>
      <c r="L543" s="2" t="s">
        <v>114</v>
      </c>
      <c r="M543">
        <v>3</v>
      </c>
      <c r="N543">
        <v>0</v>
      </c>
      <c r="O543">
        <v>2</v>
      </c>
      <c r="P543">
        <v>0</v>
      </c>
      <c r="Q543">
        <f t="shared" si="8"/>
        <v>2</v>
      </c>
    </row>
    <row r="544" spans="1:17" x14ac:dyDescent="0.25">
      <c r="A544">
        <v>15</v>
      </c>
      <c r="B544" t="s">
        <v>16</v>
      </c>
      <c r="C544">
        <v>4</v>
      </c>
      <c r="D544" t="s">
        <v>121</v>
      </c>
      <c r="E544" t="s">
        <v>18</v>
      </c>
      <c r="F544" t="s">
        <v>232</v>
      </c>
      <c r="G544">
        <v>2</v>
      </c>
      <c r="H544">
        <v>0</v>
      </c>
      <c r="I544">
        <v>0</v>
      </c>
      <c r="J544" s="2">
        <v>41513</v>
      </c>
      <c r="K544" s="3">
        <v>0</v>
      </c>
      <c r="L544" s="2" t="s">
        <v>232</v>
      </c>
      <c r="M544">
        <v>3</v>
      </c>
      <c r="N544">
        <v>0</v>
      </c>
      <c r="O544">
        <v>2</v>
      </c>
      <c r="P544">
        <v>0</v>
      </c>
      <c r="Q544">
        <f t="shared" si="8"/>
        <v>2</v>
      </c>
    </row>
    <row r="545" spans="1:17" x14ac:dyDescent="0.25">
      <c r="A545">
        <v>15</v>
      </c>
      <c r="B545" t="s">
        <v>16</v>
      </c>
      <c r="C545">
        <v>5</v>
      </c>
      <c r="D545" t="s">
        <v>122</v>
      </c>
      <c r="E545" t="s">
        <v>22</v>
      </c>
      <c r="F545" t="s">
        <v>113</v>
      </c>
      <c r="G545">
        <v>2</v>
      </c>
      <c r="H545">
        <v>0</v>
      </c>
      <c r="I545">
        <v>0</v>
      </c>
      <c r="J545" s="2">
        <v>41513</v>
      </c>
      <c r="K545" s="3">
        <v>0</v>
      </c>
      <c r="L545" s="2" t="s">
        <v>114</v>
      </c>
      <c r="M545">
        <v>8</v>
      </c>
      <c r="N545">
        <v>0</v>
      </c>
      <c r="O545">
        <v>3</v>
      </c>
      <c r="P545">
        <v>0</v>
      </c>
      <c r="Q545">
        <f t="shared" si="8"/>
        <v>3</v>
      </c>
    </row>
    <row r="546" spans="1:17" x14ac:dyDescent="0.25">
      <c r="A546">
        <v>15</v>
      </c>
      <c r="B546" t="s">
        <v>16</v>
      </c>
      <c r="C546">
        <v>5</v>
      </c>
      <c r="D546" t="s">
        <v>122</v>
      </c>
      <c r="E546" t="s">
        <v>22</v>
      </c>
      <c r="F546" t="s">
        <v>232</v>
      </c>
      <c r="G546">
        <v>2</v>
      </c>
      <c r="H546">
        <v>0</v>
      </c>
      <c r="I546">
        <v>0</v>
      </c>
      <c r="J546" s="2">
        <v>41513</v>
      </c>
      <c r="K546" s="3">
        <v>0</v>
      </c>
      <c r="L546" s="2" t="s">
        <v>232</v>
      </c>
      <c r="M546">
        <v>8</v>
      </c>
      <c r="N546">
        <v>0</v>
      </c>
      <c r="O546">
        <v>3</v>
      </c>
      <c r="P546">
        <v>0</v>
      </c>
      <c r="Q546">
        <f t="shared" si="8"/>
        <v>3</v>
      </c>
    </row>
    <row r="547" spans="1:17" x14ac:dyDescent="0.25">
      <c r="A547">
        <v>15</v>
      </c>
      <c r="B547" t="s">
        <v>16</v>
      </c>
      <c r="C547">
        <v>5</v>
      </c>
      <c r="D547" t="s">
        <v>122</v>
      </c>
      <c r="E547" t="s">
        <v>22</v>
      </c>
      <c r="F547" t="s">
        <v>236</v>
      </c>
      <c r="G547">
        <v>4</v>
      </c>
      <c r="H547">
        <v>0</v>
      </c>
      <c r="I547">
        <v>0</v>
      </c>
      <c r="J547" s="2">
        <v>41513</v>
      </c>
      <c r="K547" s="3">
        <v>0</v>
      </c>
      <c r="L547" s="2" t="s">
        <v>232</v>
      </c>
      <c r="M547">
        <v>8</v>
      </c>
      <c r="N547">
        <v>0</v>
      </c>
      <c r="O547">
        <v>3</v>
      </c>
      <c r="P547">
        <v>0</v>
      </c>
      <c r="Q547">
        <f t="shared" si="8"/>
        <v>3</v>
      </c>
    </row>
    <row r="548" spans="1:17" x14ac:dyDescent="0.25">
      <c r="A548">
        <v>15</v>
      </c>
      <c r="B548" t="s">
        <v>16</v>
      </c>
      <c r="C548">
        <v>5</v>
      </c>
      <c r="D548" t="s">
        <v>123</v>
      </c>
      <c r="E548" t="s">
        <v>18</v>
      </c>
      <c r="F548" t="s">
        <v>113</v>
      </c>
      <c r="G548">
        <v>2</v>
      </c>
      <c r="H548">
        <v>0</v>
      </c>
      <c r="I548">
        <v>0</v>
      </c>
      <c r="J548" s="2">
        <v>41513</v>
      </c>
      <c r="K548" s="3">
        <v>0</v>
      </c>
      <c r="L548" s="2" t="s">
        <v>114</v>
      </c>
      <c r="M548">
        <v>5</v>
      </c>
      <c r="N548">
        <v>0</v>
      </c>
      <c r="O548">
        <v>3</v>
      </c>
      <c r="P548">
        <v>0</v>
      </c>
      <c r="Q548">
        <f t="shared" si="8"/>
        <v>3</v>
      </c>
    </row>
    <row r="549" spans="1:17" x14ac:dyDescent="0.25">
      <c r="A549">
        <v>15</v>
      </c>
      <c r="B549" t="s">
        <v>16</v>
      </c>
      <c r="C549">
        <v>5</v>
      </c>
      <c r="D549" t="s">
        <v>123</v>
      </c>
      <c r="E549" t="s">
        <v>18</v>
      </c>
      <c r="F549" t="s">
        <v>232</v>
      </c>
      <c r="G549">
        <v>2</v>
      </c>
      <c r="H549">
        <v>0</v>
      </c>
      <c r="I549">
        <v>0</v>
      </c>
      <c r="J549" s="2">
        <v>41513</v>
      </c>
      <c r="K549" s="3">
        <v>0</v>
      </c>
      <c r="L549" s="2" t="s">
        <v>232</v>
      </c>
      <c r="M549">
        <v>5</v>
      </c>
      <c r="N549">
        <v>0</v>
      </c>
      <c r="O549">
        <v>3</v>
      </c>
      <c r="P549">
        <v>0</v>
      </c>
      <c r="Q549">
        <f t="shared" si="8"/>
        <v>3</v>
      </c>
    </row>
    <row r="550" spans="1:17" x14ac:dyDescent="0.25">
      <c r="A550">
        <v>15</v>
      </c>
      <c r="B550" t="s">
        <v>16</v>
      </c>
      <c r="C550">
        <v>5</v>
      </c>
      <c r="D550" t="s">
        <v>123</v>
      </c>
      <c r="E550" t="s">
        <v>18</v>
      </c>
      <c r="F550" t="s">
        <v>236</v>
      </c>
      <c r="G550">
        <v>1</v>
      </c>
      <c r="H550">
        <v>0</v>
      </c>
      <c r="I550">
        <v>0</v>
      </c>
      <c r="J550" s="2">
        <v>41513</v>
      </c>
      <c r="K550" s="3">
        <v>0</v>
      </c>
      <c r="L550" s="2" t="s">
        <v>232</v>
      </c>
      <c r="M550">
        <v>5</v>
      </c>
      <c r="N550">
        <v>0</v>
      </c>
      <c r="O550">
        <v>3</v>
      </c>
      <c r="P550">
        <v>0</v>
      </c>
      <c r="Q550">
        <f t="shared" si="8"/>
        <v>3</v>
      </c>
    </row>
    <row r="551" spans="1:17" x14ac:dyDescent="0.25">
      <c r="A551">
        <v>15</v>
      </c>
      <c r="B551" t="s">
        <v>29</v>
      </c>
      <c r="C551">
        <v>1</v>
      </c>
      <c r="D551" t="s">
        <v>137</v>
      </c>
      <c r="E551" t="s">
        <v>22</v>
      </c>
      <c r="F551" t="s">
        <v>142</v>
      </c>
      <c r="G551">
        <v>1</v>
      </c>
      <c r="H551">
        <v>1</v>
      </c>
      <c r="I551">
        <v>1</v>
      </c>
      <c r="J551" s="2">
        <v>41513</v>
      </c>
      <c r="K551" s="3">
        <v>1</v>
      </c>
      <c r="L551" s="2" t="s">
        <v>24</v>
      </c>
      <c r="M551">
        <v>5</v>
      </c>
      <c r="N551">
        <v>1</v>
      </c>
      <c r="O551">
        <v>3</v>
      </c>
      <c r="P551">
        <v>1</v>
      </c>
      <c r="Q551">
        <f t="shared" si="8"/>
        <v>2</v>
      </c>
    </row>
    <row r="552" spans="1:17" x14ac:dyDescent="0.25">
      <c r="A552">
        <v>15</v>
      </c>
      <c r="B552" t="s">
        <v>29</v>
      </c>
      <c r="C552">
        <v>1</v>
      </c>
      <c r="D552" t="s">
        <v>137</v>
      </c>
      <c r="E552" t="s">
        <v>22</v>
      </c>
      <c r="F552" t="s">
        <v>181</v>
      </c>
      <c r="G552">
        <v>1</v>
      </c>
      <c r="H552">
        <v>0</v>
      </c>
      <c r="I552">
        <v>0</v>
      </c>
      <c r="J552" s="2">
        <v>41513</v>
      </c>
      <c r="K552" s="3">
        <v>1</v>
      </c>
      <c r="L552" s="2" t="s">
        <v>24</v>
      </c>
      <c r="M552">
        <v>5</v>
      </c>
      <c r="N552">
        <v>1</v>
      </c>
      <c r="O552">
        <v>3</v>
      </c>
      <c r="P552">
        <v>1</v>
      </c>
      <c r="Q552">
        <f t="shared" si="8"/>
        <v>2</v>
      </c>
    </row>
    <row r="553" spans="1:17" x14ac:dyDescent="0.25">
      <c r="A553">
        <v>15</v>
      </c>
      <c r="B553" t="s">
        <v>29</v>
      </c>
      <c r="C553">
        <v>1</v>
      </c>
      <c r="D553" t="s">
        <v>137</v>
      </c>
      <c r="E553" t="s">
        <v>22</v>
      </c>
      <c r="F553" t="s">
        <v>236</v>
      </c>
      <c r="G553">
        <v>3</v>
      </c>
      <c r="H553">
        <v>0</v>
      </c>
      <c r="I553">
        <v>0</v>
      </c>
      <c r="J553" s="2">
        <v>41513</v>
      </c>
      <c r="K553" s="3">
        <v>0</v>
      </c>
      <c r="L553" s="2" t="s">
        <v>232</v>
      </c>
      <c r="M553">
        <v>5</v>
      </c>
      <c r="N553">
        <v>1</v>
      </c>
      <c r="O553">
        <v>3</v>
      </c>
      <c r="P553">
        <v>1</v>
      </c>
      <c r="Q553">
        <f t="shared" si="8"/>
        <v>2</v>
      </c>
    </row>
    <row r="554" spans="1:17" x14ac:dyDescent="0.25">
      <c r="A554">
        <v>15</v>
      </c>
      <c r="B554" t="s">
        <v>29</v>
      </c>
      <c r="C554">
        <v>1</v>
      </c>
      <c r="D554" t="s">
        <v>127</v>
      </c>
      <c r="E554" t="s">
        <v>18</v>
      </c>
      <c r="F554" t="s">
        <v>128</v>
      </c>
      <c r="G554">
        <v>1</v>
      </c>
      <c r="H554">
        <v>1</v>
      </c>
      <c r="I554">
        <v>1</v>
      </c>
      <c r="J554" s="2">
        <v>41513</v>
      </c>
      <c r="K554" s="3">
        <v>1</v>
      </c>
      <c r="L554" s="2" t="s">
        <v>24</v>
      </c>
      <c r="M554">
        <v>10</v>
      </c>
      <c r="N554">
        <v>2</v>
      </c>
      <c r="O554">
        <v>6</v>
      </c>
      <c r="P554">
        <v>2</v>
      </c>
      <c r="Q554">
        <f t="shared" si="8"/>
        <v>4</v>
      </c>
    </row>
    <row r="555" spans="1:17" x14ac:dyDescent="0.25">
      <c r="A555">
        <v>15</v>
      </c>
      <c r="B555" t="s">
        <v>29</v>
      </c>
      <c r="C555">
        <v>1</v>
      </c>
      <c r="D555" t="s">
        <v>127</v>
      </c>
      <c r="E555" t="s">
        <v>18</v>
      </c>
      <c r="F555" t="s">
        <v>138</v>
      </c>
      <c r="G555">
        <v>2</v>
      </c>
      <c r="H555">
        <v>0</v>
      </c>
      <c r="I555">
        <v>0</v>
      </c>
      <c r="J555" s="2">
        <v>41513</v>
      </c>
      <c r="K555" s="3">
        <v>1</v>
      </c>
      <c r="L555" s="2" t="s">
        <v>24</v>
      </c>
      <c r="M555">
        <v>10</v>
      </c>
      <c r="N555">
        <v>2</v>
      </c>
      <c r="O555">
        <v>6</v>
      </c>
      <c r="P555">
        <v>2</v>
      </c>
      <c r="Q555">
        <f t="shared" si="8"/>
        <v>4</v>
      </c>
    </row>
    <row r="556" spans="1:17" x14ac:dyDescent="0.25">
      <c r="A556">
        <v>15</v>
      </c>
      <c r="B556" t="s">
        <v>29</v>
      </c>
      <c r="C556">
        <v>1</v>
      </c>
      <c r="D556" t="s">
        <v>127</v>
      </c>
      <c r="E556" t="s">
        <v>18</v>
      </c>
      <c r="F556" t="s">
        <v>179</v>
      </c>
      <c r="G556">
        <v>1</v>
      </c>
      <c r="H556">
        <v>1</v>
      </c>
      <c r="I556">
        <v>1</v>
      </c>
      <c r="J556" s="2">
        <v>41513</v>
      </c>
      <c r="K556" s="3">
        <v>1</v>
      </c>
      <c r="L556" s="2" t="s">
        <v>24</v>
      </c>
      <c r="M556">
        <v>10</v>
      </c>
      <c r="N556">
        <v>2</v>
      </c>
      <c r="O556">
        <v>6</v>
      </c>
      <c r="P556">
        <v>2</v>
      </c>
      <c r="Q556">
        <f t="shared" si="8"/>
        <v>4</v>
      </c>
    </row>
    <row r="557" spans="1:17" x14ac:dyDescent="0.25">
      <c r="A557">
        <v>15</v>
      </c>
      <c r="B557" t="s">
        <v>29</v>
      </c>
      <c r="C557">
        <v>1</v>
      </c>
      <c r="D557" t="s">
        <v>127</v>
      </c>
      <c r="E557" t="s">
        <v>18</v>
      </c>
      <c r="F557" t="s">
        <v>181</v>
      </c>
      <c r="G557">
        <v>1</v>
      </c>
      <c r="H557">
        <v>0</v>
      </c>
      <c r="I557">
        <v>0</v>
      </c>
      <c r="J557" s="2">
        <v>41513</v>
      </c>
      <c r="K557" s="3">
        <v>1</v>
      </c>
      <c r="L557" s="2" t="s">
        <v>24</v>
      </c>
      <c r="M557">
        <v>10</v>
      </c>
      <c r="N557">
        <v>2</v>
      </c>
      <c r="O557">
        <v>6</v>
      </c>
      <c r="P557">
        <v>2</v>
      </c>
      <c r="Q557">
        <f t="shared" si="8"/>
        <v>4</v>
      </c>
    </row>
    <row r="558" spans="1:17" x14ac:dyDescent="0.25">
      <c r="A558">
        <v>15</v>
      </c>
      <c r="B558" t="s">
        <v>29</v>
      </c>
      <c r="C558">
        <v>1</v>
      </c>
      <c r="D558" t="s">
        <v>127</v>
      </c>
      <c r="E558" t="s">
        <v>18</v>
      </c>
      <c r="F558" t="s">
        <v>126</v>
      </c>
      <c r="G558">
        <v>3</v>
      </c>
      <c r="H558">
        <v>0</v>
      </c>
      <c r="I558">
        <v>0</v>
      </c>
      <c r="J558" s="2">
        <v>41513</v>
      </c>
      <c r="K558" s="3">
        <v>0</v>
      </c>
      <c r="L558" s="2" t="s">
        <v>112</v>
      </c>
      <c r="M558">
        <v>10</v>
      </c>
      <c r="N558">
        <v>2</v>
      </c>
      <c r="O558">
        <v>6</v>
      </c>
      <c r="P558">
        <v>2</v>
      </c>
      <c r="Q558">
        <f t="shared" si="8"/>
        <v>4</v>
      </c>
    </row>
    <row r="559" spans="1:17" x14ac:dyDescent="0.25">
      <c r="A559">
        <v>15</v>
      </c>
      <c r="B559" t="s">
        <v>29</v>
      </c>
      <c r="C559">
        <v>1</v>
      </c>
      <c r="D559" t="s">
        <v>127</v>
      </c>
      <c r="E559" t="s">
        <v>18</v>
      </c>
      <c r="F559" t="s">
        <v>232</v>
      </c>
      <c r="G559">
        <v>2</v>
      </c>
      <c r="H559">
        <v>0</v>
      </c>
      <c r="I559">
        <v>0</v>
      </c>
      <c r="J559" s="2">
        <v>41513</v>
      </c>
      <c r="K559" s="3">
        <v>0</v>
      </c>
      <c r="L559" s="2" t="s">
        <v>232</v>
      </c>
      <c r="M559">
        <v>10</v>
      </c>
      <c r="N559">
        <v>2</v>
      </c>
      <c r="O559">
        <v>6</v>
      </c>
      <c r="P559">
        <v>2</v>
      </c>
      <c r="Q559">
        <f t="shared" si="8"/>
        <v>4</v>
      </c>
    </row>
    <row r="560" spans="1:17" x14ac:dyDescent="0.25">
      <c r="A560">
        <v>15</v>
      </c>
      <c r="B560" t="s">
        <v>29</v>
      </c>
      <c r="C560">
        <v>2</v>
      </c>
      <c r="D560" t="s">
        <v>132</v>
      </c>
      <c r="E560" t="s">
        <v>22</v>
      </c>
      <c r="F560" t="s">
        <v>128</v>
      </c>
      <c r="G560">
        <v>1</v>
      </c>
      <c r="H560">
        <v>1</v>
      </c>
      <c r="I560">
        <v>1</v>
      </c>
      <c r="J560" s="2">
        <v>41513</v>
      </c>
      <c r="K560" s="3">
        <v>1</v>
      </c>
      <c r="L560" s="2" t="s">
        <v>24</v>
      </c>
      <c r="M560">
        <v>8</v>
      </c>
      <c r="N560">
        <v>3</v>
      </c>
      <c r="O560">
        <v>5</v>
      </c>
      <c r="P560">
        <v>3</v>
      </c>
      <c r="Q560">
        <f t="shared" si="8"/>
        <v>2</v>
      </c>
    </row>
    <row r="561" spans="1:17" x14ac:dyDescent="0.25">
      <c r="A561">
        <v>15</v>
      </c>
      <c r="B561" t="s">
        <v>29</v>
      </c>
      <c r="C561">
        <v>2</v>
      </c>
      <c r="D561" t="s">
        <v>132</v>
      </c>
      <c r="E561" t="s">
        <v>22</v>
      </c>
      <c r="F561" t="s">
        <v>215</v>
      </c>
      <c r="G561">
        <v>2</v>
      </c>
      <c r="H561">
        <v>2</v>
      </c>
      <c r="I561">
        <v>1</v>
      </c>
      <c r="J561" s="2">
        <v>41513</v>
      </c>
      <c r="K561" s="3">
        <v>1</v>
      </c>
      <c r="L561" s="2" t="s">
        <v>20</v>
      </c>
      <c r="M561">
        <v>8</v>
      </c>
      <c r="N561">
        <v>3</v>
      </c>
      <c r="O561">
        <v>5</v>
      </c>
      <c r="P561">
        <v>3</v>
      </c>
      <c r="Q561">
        <f t="shared" si="8"/>
        <v>2</v>
      </c>
    </row>
    <row r="562" spans="1:17" x14ac:dyDescent="0.25">
      <c r="A562">
        <v>15</v>
      </c>
      <c r="B562" t="s">
        <v>29</v>
      </c>
      <c r="C562">
        <v>2</v>
      </c>
      <c r="D562" t="s">
        <v>132</v>
      </c>
      <c r="E562" t="s">
        <v>22</v>
      </c>
      <c r="F562" t="s">
        <v>178</v>
      </c>
      <c r="G562">
        <v>1</v>
      </c>
      <c r="H562">
        <v>0</v>
      </c>
      <c r="I562">
        <v>0</v>
      </c>
      <c r="J562" s="2">
        <v>41513</v>
      </c>
      <c r="K562" s="3">
        <v>1</v>
      </c>
      <c r="L562" s="2" t="s">
        <v>24</v>
      </c>
      <c r="M562">
        <v>8</v>
      </c>
      <c r="N562">
        <v>3</v>
      </c>
      <c r="O562">
        <v>5</v>
      </c>
      <c r="P562">
        <v>3</v>
      </c>
      <c r="Q562">
        <f t="shared" si="8"/>
        <v>2</v>
      </c>
    </row>
    <row r="563" spans="1:17" x14ac:dyDescent="0.25">
      <c r="A563">
        <v>15</v>
      </c>
      <c r="B563" t="s">
        <v>29</v>
      </c>
      <c r="C563">
        <v>2</v>
      </c>
      <c r="D563" t="s">
        <v>132</v>
      </c>
      <c r="E563" t="s">
        <v>22</v>
      </c>
      <c r="F563" t="s">
        <v>152</v>
      </c>
      <c r="G563">
        <v>1</v>
      </c>
      <c r="H563">
        <v>0</v>
      </c>
      <c r="I563">
        <v>0</v>
      </c>
      <c r="J563" s="2">
        <v>41513</v>
      </c>
      <c r="K563" s="3">
        <v>0</v>
      </c>
      <c r="L563" s="2" t="s">
        <v>112</v>
      </c>
      <c r="M563">
        <v>8</v>
      </c>
      <c r="N563">
        <v>3</v>
      </c>
      <c r="O563">
        <v>5</v>
      </c>
      <c r="P563">
        <v>3</v>
      </c>
      <c r="Q563">
        <f t="shared" si="8"/>
        <v>2</v>
      </c>
    </row>
    <row r="564" spans="1:17" x14ac:dyDescent="0.25">
      <c r="A564">
        <v>15</v>
      </c>
      <c r="B564" t="s">
        <v>29</v>
      </c>
      <c r="C564">
        <v>2</v>
      </c>
      <c r="D564" t="s">
        <v>132</v>
      </c>
      <c r="E564" t="s">
        <v>22</v>
      </c>
      <c r="F564" t="s">
        <v>232</v>
      </c>
      <c r="G564">
        <v>3</v>
      </c>
      <c r="H564">
        <v>0</v>
      </c>
      <c r="I564">
        <v>0</v>
      </c>
      <c r="J564" s="2">
        <v>41513</v>
      </c>
      <c r="K564" s="3">
        <v>0</v>
      </c>
      <c r="L564" s="2" t="s">
        <v>232</v>
      </c>
      <c r="M564">
        <v>8</v>
      </c>
      <c r="N564">
        <v>3</v>
      </c>
      <c r="O564">
        <v>5</v>
      </c>
      <c r="P564">
        <v>3</v>
      </c>
      <c r="Q564">
        <f t="shared" si="8"/>
        <v>2</v>
      </c>
    </row>
    <row r="565" spans="1:17" x14ac:dyDescent="0.25">
      <c r="A565">
        <v>15</v>
      </c>
      <c r="B565" t="s">
        <v>29</v>
      </c>
      <c r="C565">
        <v>2</v>
      </c>
      <c r="D565" t="s">
        <v>109</v>
      </c>
      <c r="E565" t="s">
        <v>18</v>
      </c>
      <c r="F565" t="s">
        <v>218</v>
      </c>
      <c r="G565">
        <v>1</v>
      </c>
      <c r="H565">
        <v>1</v>
      </c>
      <c r="I565">
        <v>1</v>
      </c>
      <c r="J565" s="2">
        <v>41513</v>
      </c>
      <c r="K565" s="3">
        <v>1</v>
      </c>
      <c r="L565" s="2" t="s">
        <v>20</v>
      </c>
      <c r="M565">
        <v>7</v>
      </c>
      <c r="N565">
        <v>3</v>
      </c>
      <c r="O565">
        <v>5</v>
      </c>
      <c r="P565">
        <v>3</v>
      </c>
      <c r="Q565">
        <f t="shared" si="8"/>
        <v>2</v>
      </c>
    </row>
    <row r="566" spans="1:17" x14ac:dyDescent="0.25">
      <c r="A566">
        <v>15</v>
      </c>
      <c r="B566" t="s">
        <v>29</v>
      </c>
      <c r="C566">
        <v>2</v>
      </c>
      <c r="D566" t="s">
        <v>109</v>
      </c>
      <c r="E566" t="s">
        <v>18</v>
      </c>
      <c r="F566" t="s">
        <v>128</v>
      </c>
      <c r="G566">
        <v>1</v>
      </c>
      <c r="H566">
        <v>1</v>
      </c>
      <c r="I566">
        <v>1</v>
      </c>
      <c r="J566" s="2">
        <v>41513</v>
      </c>
      <c r="K566" s="3">
        <v>1</v>
      </c>
      <c r="L566" s="2" t="s">
        <v>24</v>
      </c>
      <c r="M566">
        <v>7</v>
      </c>
      <c r="N566">
        <v>3</v>
      </c>
      <c r="O566">
        <v>5</v>
      </c>
      <c r="P566">
        <v>3</v>
      </c>
      <c r="Q566">
        <f t="shared" si="8"/>
        <v>2</v>
      </c>
    </row>
    <row r="567" spans="1:17" x14ac:dyDescent="0.25">
      <c r="A567">
        <v>15</v>
      </c>
      <c r="B567" t="s">
        <v>29</v>
      </c>
      <c r="C567">
        <v>2</v>
      </c>
      <c r="D567" t="s">
        <v>109</v>
      </c>
      <c r="E567" t="s">
        <v>18</v>
      </c>
      <c r="F567" t="s">
        <v>179</v>
      </c>
      <c r="G567">
        <v>1</v>
      </c>
      <c r="H567">
        <v>1</v>
      </c>
      <c r="I567">
        <v>1</v>
      </c>
      <c r="J567" s="2">
        <v>41513</v>
      </c>
      <c r="K567" s="3">
        <v>1</v>
      </c>
      <c r="L567" s="2" t="s">
        <v>24</v>
      </c>
      <c r="M567">
        <v>7</v>
      </c>
      <c r="N567">
        <v>3</v>
      </c>
      <c r="O567">
        <v>5</v>
      </c>
      <c r="P567">
        <v>3</v>
      </c>
      <c r="Q567">
        <f t="shared" si="8"/>
        <v>2</v>
      </c>
    </row>
    <row r="568" spans="1:17" x14ac:dyDescent="0.25">
      <c r="A568">
        <v>15</v>
      </c>
      <c r="B568" t="s">
        <v>29</v>
      </c>
      <c r="C568">
        <v>2</v>
      </c>
      <c r="D568" t="s">
        <v>109</v>
      </c>
      <c r="E568" t="s">
        <v>18</v>
      </c>
      <c r="F568" t="s">
        <v>181</v>
      </c>
      <c r="G568">
        <v>1</v>
      </c>
      <c r="H568">
        <v>0</v>
      </c>
      <c r="I568">
        <v>0</v>
      </c>
      <c r="J568" s="2">
        <v>41513</v>
      </c>
      <c r="K568" s="3">
        <v>1</v>
      </c>
      <c r="L568" s="2" t="s">
        <v>24</v>
      </c>
      <c r="M568">
        <v>7</v>
      </c>
      <c r="N568">
        <v>3</v>
      </c>
      <c r="O568">
        <v>5</v>
      </c>
      <c r="P568">
        <v>3</v>
      </c>
      <c r="Q568">
        <f t="shared" si="8"/>
        <v>2</v>
      </c>
    </row>
    <row r="569" spans="1:17" x14ac:dyDescent="0.25">
      <c r="A569">
        <v>15</v>
      </c>
      <c r="B569" t="s">
        <v>29</v>
      </c>
      <c r="C569">
        <v>2</v>
      </c>
      <c r="D569" t="s">
        <v>109</v>
      </c>
      <c r="E569" t="s">
        <v>18</v>
      </c>
      <c r="F569" t="s">
        <v>232</v>
      </c>
      <c r="G569">
        <v>3</v>
      </c>
      <c r="H569">
        <v>0</v>
      </c>
      <c r="I569">
        <v>0</v>
      </c>
      <c r="J569" s="2">
        <v>41513</v>
      </c>
      <c r="K569" s="3">
        <v>0</v>
      </c>
      <c r="L569" s="2" t="s">
        <v>232</v>
      </c>
      <c r="M569">
        <v>7</v>
      </c>
      <c r="N569">
        <v>3</v>
      </c>
      <c r="O569">
        <v>5</v>
      </c>
      <c r="P569">
        <v>3</v>
      </c>
      <c r="Q569">
        <f t="shared" si="8"/>
        <v>2</v>
      </c>
    </row>
    <row r="570" spans="1:17" x14ac:dyDescent="0.25">
      <c r="A570">
        <v>15</v>
      </c>
      <c r="B570" t="s">
        <v>29</v>
      </c>
      <c r="C570">
        <v>3</v>
      </c>
      <c r="D570" t="s">
        <v>182</v>
      </c>
      <c r="E570" t="s">
        <v>22</v>
      </c>
      <c r="F570" t="s">
        <v>181</v>
      </c>
      <c r="G570">
        <v>2</v>
      </c>
      <c r="H570">
        <v>0</v>
      </c>
      <c r="I570">
        <v>0</v>
      </c>
      <c r="J570" s="2">
        <v>41513</v>
      </c>
      <c r="K570" s="3">
        <v>1</v>
      </c>
      <c r="L570" s="2" t="s">
        <v>24</v>
      </c>
      <c r="M570">
        <v>6</v>
      </c>
      <c r="N570">
        <v>0</v>
      </c>
      <c r="O570">
        <v>3</v>
      </c>
      <c r="P570">
        <v>0</v>
      </c>
      <c r="Q570">
        <f t="shared" si="8"/>
        <v>3</v>
      </c>
    </row>
    <row r="571" spans="1:17" x14ac:dyDescent="0.25">
      <c r="A571">
        <v>15</v>
      </c>
      <c r="B571" t="s">
        <v>29</v>
      </c>
      <c r="C571">
        <v>3</v>
      </c>
      <c r="D571" t="s">
        <v>182</v>
      </c>
      <c r="E571" t="s">
        <v>22</v>
      </c>
      <c r="F571" t="s">
        <v>232</v>
      </c>
      <c r="G571">
        <v>2</v>
      </c>
      <c r="H571">
        <v>0</v>
      </c>
      <c r="I571">
        <v>0</v>
      </c>
      <c r="J571" s="2">
        <v>41513</v>
      </c>
      <c r="K571" s="3">
        <v>0</v>
      </c>
      <c r="L571" s="2" t="s">
        <v>232</v>
      </c>
      <c r="M571">
        <v>6</v>
      </c>
      <c r="N571">
        <v>0</v>
      </c>
      <c r="O571">
        <v>3</v>
      </c>
      <c r="P571">
        <v>0</v>
      </c>
      <c r="Q571">
        <f t="shared" si="8"/>
        <v>3</v>
      </c>
    </row>
    <row r="572" spans="1:17" x14ac:dyDescent="0.25">
      <c r="A572">
        <v>15</v>
      </c>
      <c r="B572" t="s">
        <v>29</v>
      </c>
      <c r="C572">
        <v>3</v>
      </c>
      <c r="D572" t="s">
        <v>182</v>
      </c>
      <c r="E572" t="s">
        <v>22</v>
      </c>
      <c r="F572" t="s">
        <v>236</v>
      </c>
      <c r="G572">
        <v>2</v>
      </c>
      <c r="H572">
        <v>0</v>
      </c>
      <c r="I572">
        <v>0</v>
      </c>
      <c r="J572" s="2">
        <v>41513</v>
      </c>
      <c r="K572" s="3">
        <v>0</v>
      </c>
      <c r="L572" s="2" t="s">
        <v>232</v>
      </c>
      <c r="M572">
        <v>6</v>
      </c>
      <c r="N572">
        <v>0</v>
      </c>
      <c r="O572">
        <v>3</v>
      </c>
      <c r="P572">
        <v>0</v>
      </c>
      <c r="Q572">
        <f t="shared" si="8"/>
        <v>3</v>
      </c>
    </row>
    <row r="573" spans="1:17" x14ac:dyDescent="0.25">
      <c r="A573">
        <v>15</v>
      </c>
      <c r="B573" t="s">
        <v>29</v>
      </c>
      <c r="C573">
        <v>3</v>
      </c>
      <c r="D573" t="s">
        <v>133</v>
      </c>
      <c r="E573" t="s">
        <v>18</v>
      </c>
      <c r="F573" t="s">
        <v>128</v>
      </c>
      <c r="G573">
        <v>1</v>
      </c>
      <c r="H573">
        <v>1</v>
      </c>
      <c r="I573">
        <v>1</v>
      </c>
      <c r="J573" s="2">
        <v>41513</v>
      </c>
      <c r="K573" s="3">
        <v>1</v>
      </c>
      <c r="L573" s="2" t="s">
        <v>24</v>
      </c>
      <c r="M573">
        <v>9</v>
      </c>
      <c r="N573">
        <v>2</v>
      </c>
      <c r="O573">
        <v>4</v>
      </c>
      <c r="P573">
        <v>2</v>
      </c>
      <c r="Q573">
        <f t="shared" si="8"/>
        <v>2</v>
      </c>
    </row>
    <row r="574" spans="1:17" x14ac:dyDescent="0.25">
      <c r="A574">
        <v>15</v>
      </c>
      <c r="B574" t="s">
        <v>29</v>
      </c>
      <c r="C574">
        <v>3</v>
      </c>
      <c r="D574" t="s">
        <v>133</v>
      </c>
      <c r="E574" t="s">
        <v>18</v>
      </c>
      <c r="F574" t="s">
        <v>215</v>
      </c>
      <c r="G574">
        <v>1</v>
      </c>
      <c r="H574">
        <v>1</v>
      </c>
      <c r="I574">
        <v>1</v>
      </c>
      <c r="J574" s="2">
        <v>41513</v>
      </c>
      <c r="K574" s="3">
        <v>1</v>
      </c>
      <c r="L574" s="2" t="s">
        <v>20</v>
      </c>
      <c r="M574">
        <v>9</v>
      </c>
      <c r="N574">
        <v>2</v>
      </c>
      <c r="O574">
        <v>4</v>
      </c>
      <c r="P574">
        <v>2</v>
      </c>
      <c r="Q574">
        <f t="shared" si="8"/>
        <v>2</v>
      </c>
    </row>
    <row r="575" spans="1:17" x14ac:dyDescent="0.25">
      <c r="A575">
        <v>15</v>
      </c>
      <c r="B575" t="s">
        <v>29</v>
      </c>
      <c r="C575">
        <v>3</v>
      </c>
      <c r="D575" t="s">
        <v>133</v>
      </c>
      <c r="E575" t="s">
        <v>18</v>
      </c>
      <c r="F575" t="s">
        <v>232</v>
      </c>
      <c r="G575">
        <v>3</v>
      </c>
      <c r="H575">
        <v>0</v>
      </c>
      <c r="I575">
        <v>0</v>
      </c>
      <c r="J575" s="2">
        <v>41513</v>
      </c>
      <c r="K575" s="3">
        <v>0</v>
      </c>
      <c r="L575" s="2" t="s">
        <v>232</v>
      </c>
      <c r="M575">
        <v>9</v>
      </c>
      <c r="N575">
        <v>2</v>
      </c>
      <c r="O575">
        <v>4</v>
      </c>
      <c r="P575">
        <v>2</v>
      </c>
      <c r="Q575">
        <f t="shared" si="8"/>
        <v>2</v>
      </c>
    </row>
    <row r="576" spans="1:17" x14ac:dyDescent="0.25">
      <c r="A576">
        <v>15</v>
      </c>
      <c r="B576" t="s">
        <v>29</v>
      </c>
      <c r="C576">
        <v>3</v>
      </c>
      <c r="D576" t="s">
        <v>133</v>
      </c>
      <c r="E576" t="s">
        <v>18</v>
      </c>
      <c r="F576" t="s">
        <v>236</v>
      </c>
      <c r="G576">
        <v>4</v>
      </c>
      <c r="H576">
        <v>0</v>
      </c>
      <c r="I576">
        <v>0</v>
      </c>
      <c r="J576" s="2">
        <v>41513</v>
      </c>
      <c r="K576" s="3">
        <v>0</v>
      </c>
      <c r="L576" s="2" t="s">
        <v>232</v>
      </c>
      <c r="M576">
        <v>9</v>
      </c>
      <c r="N576">
        <v>2</v>
      </c>
      <c r="O576">
        <v>4</v>
      </c>
      <c r="P576">
        <v>2</v>
      </c>
      <c r="Q576">
        <f t="shared" si="8"/>
        <v>2</v>
      </c>
    </row>
    <row r="577" spans="1:17" x14ac:dyDescent="0.25">
      <c r="A577">
        <v>15</v>
      </c>
      <c r="B577" t="s">
        <v>29</v>
      </c>
      <c r="C577">
        <v>4</v>
      </c>
      <c r="D577" t="s">
        <v>124</v>
      </c>
      <c r="E577" t="s">
        <v>22</v>
      </c>
      <c r="F577" t="s">
        <v>181</v>
      </c>
      <c r="G577">
        <v>1</v>
      </c>
      <c r="H577">
        <v>0</v>
      </c>
      <c r="I577">
        <v>0</v>
      </c>
      <c r="J577" s="2">
        <v>41513</v>
      </c>
      <c r="K577" s="3">
        <v>1</v>
      </c>
      <c r="L577" s="2" t="s">
        <v>24</v>
      </c>
      <c r="M577">
        <v>10</v>
      </c>
      <c r="N577">
        <v>0</v>
      </c>
      <c r="O577">
        <v>5</v>
      </c>
      <c r="P577">
        <v>0</v>
      </c>
      <c r="Q577">
        <f t="shared" si="8"/>
        <v>5</v>
      </c>
    </row>
    <row r="578" spans="1:17" x14ac:dyDescent="0.25">
      <c r="A578">
        <v>15</v>
      </c>
      <c r="B578" t="s">
        <v>29</v>
      </c>
      <c r="C578">
        <v>4</v>
      </c>
      <c r="D578" t="s">
        <v>124</v>
      </c>
      <c r="E578" t="s">
        <v>22</v>
      </c>
      <c r="F578" t="s">
        <v>113</v>
      </c>
      <c r="G578">
        <v>2</v>
      </c>
      <c r="H578">
        <v>0</v>
      </c>
      <c r="I578">
        <v>0</v>
      </c>
      <c r="J578" s="2">
        <v>41513</v>
      </c>
      <c r="K578" s="3">
        <v>0</v>
      </c>
      <c r="L578" s="2" t="s">
        <v>114</v>
      </c>
      <c r="M578">
        <v>10</v>
      </c>
      <c r="N578">
        <v>0</v>
      </c>
      <c r="O578">
        <v>5</v>
      </c>
      <c r="P578">
        <v>0</v>
      </c>
      <c r="Q578">
        <f t="shared" ref="Q578:Q641" si="9">O578-P578</f>
        <v>5</v>
      </c>
    </row>
    <row r="579" spans="1:17" x14ac:dyDescent="0.25">
      <c r="A579">
        <v>15</v>
      </c>
      <c r="B579" t="s">
        <v>29</v>
      </c>
      <c r="C579">
        <v>4</v>
      </c>
      <c r="D579" t="s">
        <v>124</v>
      </c>
      <c r="E579" t="s">
        <v>22</v>
      </c>
      <c r="F579" t="s">
        <v>126</v>
      </c>
      <c r="G579">
        <v>2</v>
      </c>
      <c r="H579">
        <v>0</v>
      </c>
      <c r="I579">
        <v>0</v>
      </c>
      <c r="J579" s="2">
        <v>41513</v>
      </c>
      <c r="K579" s="3">
        <v>0</v>
      </c>
      <c r="L579" s="2" t="s">
        <v>112</v>
      </c>
      <c r="M579">
        <v>10</v>
      </c>
      <c r="N579">
        <v>0</v>
      </c>
      <c r="O579">
        <v>5</v>
      </c>
      <c r="P579">
        <v>0</v>
      </c>
      <c r="Q579">
        <f t="shared" si="9"/>
        <v>5</v>
      </c>
    </row>
    <row r="580" spans="1:17" x14ac:dyDescent="0.25">
      <c r="A580">
        <v>15</v>
      </c>
      <c r="B580" t="s">
        <v>29</v>
      </c>
      <c r="C580">
        <v>4</v>
      </c>
      <c r="D580" t="s">
        <v>124</v>
      </c>
      <c r="E580" t="s">
        <v>22</v>
      </c>
      <c r="F580" t="s">
        <v>232</v>
      </c>
      <c r="G580">
        <v>3</v>
      </c>
      <c r="H580">
        <v>0</v>
      </c>
      <c r="I580">
        <v>0</v>
      </c>
      <c r="J580" s="2">
        <v>41513</v>
      </c>
      <c r="K580" s="3">
        <v>0</v>
      </c>
      <c r="L580" s="2" t="s">
        <v>232</v>
      </c>
      <c r="M580">
        <v>10</v>
      </c>
      <c r="N580">
        <v>0</v>
      </c>
      <c r="O580">
        <v>5</v>
      </c>
      <c r="P580">
        <v>0</v>
      </c>
      <c r="Q580">
        <f t="shared" si="9"/>
        <v>5</v>
      </c>
    </row>
    <row r="581" spans="1:17" x14ac:dyDescent="0.25">
      <c r="A581">
        <v>15</v>
      </c>
      <c r="B581" t="s">
        <v>29</v>
      </c>
      <c r="C581">
        <v>4</v>
      </c>
      <c r="D581" t="s">
        <v>124</v>
      </c>
      <c r="E581" t="s">
        <v>22</v>
      </c>
      <c r="F581" t="s">
        <v>236</v>
      </c>
      <c r="G581">
        <v>2</v>
      </c>
      <c r="H581">
        <v>0</v>
      </c>
      <c r="I581">
        <v>0</v>
      </c>
      <c r="J581" s="2">
        <v>41513</v>
      </c>
      <c r="K581" s="3">
        <v>0</v>
      </c>
      <c r="L581" s="2" t="s">
        <v>232</v>
      </c>
      <c r="M581">
        <v>10</v>
      </c>
      <c r="N581">
        <v>0</v>
      </c>
      <c r="O581">
        <v>5</v>
      </c>
      <c r="P581">
        <v>0</v>
      </c>
      <c r="Q581">
        <f t="shared" si="9"/>
        <v>5</v>
      </c>
    </row>
    <row r="582" spans="1:17" x14ac:dyDescent="0.25">
      <c r="A582">
        <v>15</v>
      </c>
      <c r="B582" t="s">
        <v>29</v>
      </c>
      <c r="C582">
        <v>4</v>
      </c>
      <c r="D582" t="s">
        <v>162</v>
      </c>
      <c r="E582" t="s">
        <v>18</v>
      </c>
      <c r="F582" t="s">
        <v>232</v>
      </c>
      <c r="G582">
        <v>2</v>
      </c>
      <c r="H582">
        <v>0</v>
      </c>
      <c r="I582">
        <v>0</v>
      </c>
      <c r="J582" s="2">
        <v>41513</v>
      </c>
      <c r="K582" s="3">
        <v>0</v>
      </c>
      <c r="L582" s="2" t="s">
        <v>232</v>
      </c>
      <c r="M582">
        <v>2</v>
      </c>
      <c r="N582">
        <v>0</v>
      </c>
      <c r="O582">
        <v>1</v>
      </c>
      <c r="P582">
        <v>0</v>
      </c>
      <c r="Q582">
        <f t="shared" si="9"/>
        <v>1</v>
      </c>
    </row>
    <row r="583" spans="1:17" x14ac:dyDescent="0.25">
      <c r="A583">
        <v>15</v>
      </c>
      <c r="B583" t="s">
        <v>29</v>
      </c>
      <c r="C583">
        <v>5</v>
      </c>
      <c r="D583" t="s">
        <v>125</v>
      </c>
      <c r="E583" t="s">
        <v>22</v>
      </c>
      <c r="F583" t="s">
        <v>175</v>
      </c>
      <c r="G583">
        <v>1</v>
      </c>
      <c r="H583">
        <v>0</v>
      </c>
      <c r="I583">
        <v>0</v>
      </c>
      <c r="J583" s="2">
        <v>41513</v>
      </c>
      <c r="K583" s="3">
        <v>1</v>
      </c>
      <c r="L583" s="2" t="s">
        <v>24</v>
      </c>
      <c r="M583">
        <v>11</v>
      </c>
      <c r="N583">
        <v>0</v>
      </c>
      <c r="O583">
        <v>4</v>
      </c>
      <c r="P583">
        <v>0</v>
      </c>
      <c r="Q583">
        <f t="shared" si="9"/>
        <v>4</v>
      </c>
    </row>
    <row r="584" spans="1:17" x14ac:dyDescent="0.25">
      <c r="A584">
        <v>15</v>
      </c>
      <c r="B584" t="s">
        <v>29</v>
      </c>
      <c r="C584">
        <v>5</v>
      </c>
      <c r="D584" t="s">
        <v>125</v>
      </c>
      <c r="E584" t="s">
        <v>22</v>
      </c>
      <c r="F584" t="s">
        <v>113</v>
      </c>
      <c r="G584">
        <v>1</v>
      </c>
      <c r="H584">
        <v>0</v>
      </c>
      <c r="I584">
        <v>0</v>
      </c>
      <c r="J584" s="2">
        <v>41513</v>
      </c>
      <c r="K584" s="3">
        <v>0</v>
      </c>
      <c r="L584" s="2" t="s">
        <v>114</v>
      </c>
      <c r="M584">
        <v>11</v>
      </c>
      <c r="N584">
        <v>0</v>
      </c>
      <c r="O584">
        <v>4</v>
      </c>
      <c r="P584">
        <v>0</v>
      </c>
      <c r="Q584">
        <f t="shared" si="9"/>
        <v>4</v>
      </c>
    </row>
    <row r="585" spans="1:17" x14ac:dyDescent="0.25">
      <c r="A585">
        <v>15</v>
      </c>
      <c r="B585" t="s">
        <v>29</v>
      </c>
      <c r="C585">
        <v>5</v>
      </c>
      <c r="D585" t="s">
        <v>125</v>
      </c>
      <c r="E585" t="s">
        <v>22</v>
      </c>
      <c r="F585" t="s">
        <v>232</v>
      </c>
      <c r="G585">
        <v>5</v>
      </c>
      <c r="H585">
        <v>0</v>
      </c>
      <c r="I585">
        <v>0</v>
      </c>
      <c r="J585" s="2">
        <v>41513</v>
      </c>
      <c r="K585" s="3">
        <v>0</v>
      </c>
      <c r="L585" s="2" t="s">
        <v>232</v>
      </c>
      <c r="M585">
        <v>11</v>
      </c>
      <c r="N585">
        <v>0</v>
      </c>
      <c r="O585">
        <v>4</v>
      </c>
      <c r="P585">
        <v>0</v>
      </c>
      <c r="Q585">
        <f t="shared" si="9"/>
        <v>4</v>
      </c>
    </row>
    <row r="586" spans="1:17" x14ac:dyDescent="0.25">
      <c r="A586">
        <v>15</v>
      </c>
      <c r="B586" t="s">
        <v>29</v>
      </c>
      <c r="C586">
        <v>5</v>
      </c>
      <c r="D586" t="s">
        <v>125</v>
      </c>
      <c r="E586" t="s">
        <v>22</v>
      </c>
      <c r="F586" t="s">
        <v>236</v>
      </c>
      <c r="G586">
        <v>4</v>
      </c>
      <c r="H586">
        <v>0</v>
      </c>
      <c r="I586">
        <v>0</v>
      </c>
      <c r="J586" s="2">
        <v>41513</v>
      </c>
      <c r="K586" s="3">
        <v>0</v>
      </c>
      <c r="L586" s="2" t="s">
        <v>232</v>
      </c>
      <c r="M586">
        <v>11</v>
      </c>
      <c r="N586">
        <v>0</v>
      </c>
      <c r="O586">
        <v>4</v>
      </c>
      <c r="P586">
        <v>0</v>
      </c>
      <c r="Q586">
        <f t="shared" si="9"/>
        <v>4</v>
      </c>
    </row>
    <row r="587" spans="1:17" x14ac:dyDescent="0.25">
      <c r="A587">
        <v>15</v>
      </c>
      <c r="B587" t="s">
        <v>29</v>
      </c>
      <c r="C587">
        <v>5</v>
      </c>
      <c r="D587" t="s">
        <v>97</v>
      </c>
      <c r="E587" t="s">
        <v>18</v>
      </c>
      <c r="F587" t="s">
        <v>78</v>
      </c>
      <c r="G587">
        <v>1</v>
      </c>
      <c r="H587">
        <v>1</v>
      </c>
      <c r="I587">
        <v>1</v>
      </c>
      <c r="J587" s="2">
        <v>41513</v>
      </c>
      <c r="K587" s="3">
        <v>1</v>
      </c>
      <c r="L587" s="2" t="s">
        <v>24</v>
      </c>
      <c r="M587">
        <v>4</v>
      </c>
      <c r="N587">
        <v>3</v>
      </c>
      <c r="O587">
        <v>3</v>
      </c>
      <c r="P587">
        <v>2</v>
      </c>
      <c r="Q587">
        <f t="shared" si="9"/>
        <v>1</v>
      </c>
    </row>
    <row r="588" spans="1:17" x14ac:dyDescent="0.25">
      <c r="A588">
        <v>15</v>
      </c>
      <c r="B588" t="s">
        <v>29</v>
      </c>
      <c r="C588">
        <v>5</v>
      </c>
      <c r="D588" t="s">
        <v>97</v>
      </c>
      <c r="E588" t="s">
        <v>18</v>
      </c>
      <c r="F588" t="s">
        <v>180</v>
      </c>
      <c r="G588">
        <v>2</v>
      </c>
      <c r="H588">
        <v>2</v>
      </c>
      <c r="I588">
        <v>1</v>
      </c>
      <c r="J588" s="2">
        <v>41513</v>
      </c>
      <c r="K588" s="3">
        <v>1</v>
      </c>
      <c r="L588" s="2" t="s">
        <v>20</v>
      </c>
      <c r="M588">
        <v>4</v>
      </c>
      <c r="N588">
        <v>3</v>
      </c>
      <c r="O588">
        <v>3</v>
      </c>
      <c r="P588">
        <v>2</v>
      </c>
      <c r="Q588">
        <f t="shared" si="9"/>
        <v>1</v>
      </c>
    </row>
    <row r="589" spans="1:17" x14ac:dyDescent="0.25">
      <c r="A589">
        <v>15</v>
      </c>
      <c r="B589" t="s">
        <v>29</v>
      </c>
      <c r="C589">
        <v>5</v>
      </c>
      <c r="D589" t="s">
        <v>97</v>
      </c>
      <c r="E589" t="s">
        <v>18</v>
      </c>
      <c r="F589" t="s">
        <v>236</v>
      </c>
      <c r="G589">
        <v>1</v>
      </c>
      <c r="H589">
        <v>0</v>
      </c>
      <c r="I589">
        <v>0</v>
      </c>
      <c r="J589" s="2">
        <v>41513</v>
      </c>
      <c r="K589" s="3">
        <v>0</v>
      </c>
      <c r="L589" s="2" t="s">
        <v>232</v>
      </c>
      <c r="M589">
        <v>4</v>
      </c>
      <c r="N589">
        <v>3</v>
      </c>
      <c r="O589">
        <v>3</v>
      </c>
      <c r="P589">
        <v>2</v>
      </c>
      <c r="Q589">
        <f t="shared" si="9"/>
        <v>1</v>
      </c>
    </row>
    <row r="590" spans="1:17" x14ac:dyDescent="0.25">
      <c r="A590">
        <v>16</v>
      </c>
      <c r="B590" t="s">
        <v>16</v>
      </c>
      <c r="C590">
        <v>1</v>
      </c>
      <c r="D590" t="s">
        <v>44</v>
      </c>
      <c r="E590" t="s">
        <v>22</v>
      </c>
      <c r="F590" t="s">
        <v>23</v>
      </c>
      <c r="G590">
        <v>14</v>
      </c>
      <c r="H590">
        <v>14</v>
      </c>
      <c r="I590">
        <v>1</v>
      </c>
      <c r="J590" s="2">
        <v>41513</v>
      </c>
      <c r="K590" s="3">
        <v>1</v>
      </c>
      <c r="L590" t="s">
        <v>24</v>
      </c>
      <c r="M590">
        <v>58</v>
      </c>
      <c r="N590">
        <v>49</v>
      </c>
      <c r="O590">
        <v>4</v>
      </c>
      <c r="P590">
        <v>3</v>
      </c>
      <c r="Q590">
        <f t="shared" si="9"/>
        <v>1</v>
      </c>
    </row>
    <row r="591" spans="1:17" x14ac:dyDescent="0.25">
      <c r="A591">
        <v>16</v>
      </c>
      <c r="B591" t="s">
        <v>16</v>
      </c>
      <c r="C591">
        <v>1</v>
      </c>
      <c r="D591" t="s">
        <v>44</v>
      </c>
      <c r="E591" t="s">
        <v>22</v>
      </c>
      <c r="F591" t="s">
        <v>164</v>
      </c>
      <c r="G591">
        <v>10</v>
      </c>
      <c r="H591">
        <v>10</v>
      </c>
      <c r="I591">
        <v>1</v>
      </c>
      <c r="J591" s="2">
        <v>41513</v>
      </c>
      <c r="K591" s="3">
        <v>1</v>
      </c>
      <c r="L591" s="2" t="s">
        <v>20</v>
      </c>
      <c r="M591">
        <v>58</v>
      </c>
      <c r="N591">
        <v>49</v>
      </c>
      <c r="O591">
        <v>4</v>
      </c>
      <c r="P591">
        <v>3</v>
      </c>
      <c r="Q591">
        <f t="shared" si="9"/>
        <v>1</v>
      </c>
    </row>
    <row r="592" spans="1:17" x14ac:dyDescent="0.25">
      <c r="A592">
        <v>16</v>
      </c>
      <c r="B592" t="s">
        <v>16</v>
      </c>
      <c r="C592">
        <v>1</v>
      </c>
      <c r="D592" t="s">
        <v>44</v>
      </c>
      <c r="E592" t="s">
        <v>22</v>
      </c>
      <c r="F592" t="s">
        <v>180</v>
      </c>
      <c r="G592">
        <v>25</v>
      </c>
      <c r="H592">
        <v>25</v>
      </c>
      <c r="I592">
        <v>1</v>
      </c>
      <c r="J592" s="2">
        <v>41513</v>
      </c>
      <c r="K592" s="3">
        <v>1</v>
      </c>
      <c r="L592" s="2" t="s">
        <v>20</v>
      </c>
      <c r="M592">
        <v>58</v>
      </c>
      <c r="N592">
        <v>49</v>
      </c>
      <c r="O592">
        <v>4</v>
      </c>
      <c r="P592">
        <v>3</v>
      </c>
      <c r="Q592">
        <f t="shared" si="9"/>
        <v>1</v>
      </c>
    </row>
    <row r="593" spans="1:17" x14ac:dyDescent="0.25">
      <c r="A593">
        <v>16</v>
      </c>
      <c r="B593" t="s">
        <v>16</v>
      </c>
      <c r="C593">
        <v>1</v>
      </c>
      <c r="D593" t="s">
        <v>44</v>
      </c>
      <c r="E593" t="s">
        <v>22</v>
      </c>
      <c r="F593" t="s">
        <v>233</v>
      </c>
      <c r="G593">
        <v>9</v>
      </c>
      <c r="H593">
        <v>0</v>
      </c>
      <c r="I593">
        <v>0</v>
      </c>
      <c r="J593" s="2">
        <v>41513</v>
      </c>
      <c r="K593" s="3">
        <v>0</v>
      </c>
      <c r="L593" s="2" t="s">
        <v>24</v>
      </c>
      <c r="M593">
        <v>58</v>
      </c>
      <c r="N593">
        <v>49</v>
      </c>
      <c r="O593">
        <v>4</v>
      </c>
      <c r="P593">
        <v>3</v>
      </c>
      <c r="Q593">
        <f t="shared" si="9"/>
        <v>1</v>
      </c>
    </row>
    <row r="594" spans="1:17" x14ac:dyDescent="0.25">
      <c r="A594">
        <v>16</v>
      </c>
      <c r="B594" t="s">
        <v>16</v>
      </c>
      <c r="C594">
        <v>1</v>
      </c>
      <c r="D594" t="s">
        <v>45</v>
      </c>
      <c r="E594" t="s">
        <v>18</v>
      </c>
      <c r="F594" t="s">
        <v>23</v>
      </c>
      <c r="G594">
        <v>3</v>
      </c>
      <c r="H594">
        <v>3</v>
      </c>
      <c r="I594">
        <v>1</v>
      </c>
      <c r="J594" s="2">
        <v>41513</v>
      </c>
      <c r="K594" s="3">
        <v>1</v>
      </c>
      <c r="L594" t="s">
        <v>24</v>
      </c>
      <c r="M594">
        <v>45</v>
      </c>
      <c r="N594">
        <v>35</v>
      </c>
      <c r="O594">
        <v>6</v>
      </c>
      <c r="P594">
        <v>4</v>
      </c>
      <c r="Q594">
        <f t="shared" si="9"/>
        <v>2</v>
      </c>
    </row>
    <row r="595" spans="1:17" x14ac:dyDescent="0.25">
      <c r="A595">
        <v>16</v>
      </c>
      <c r="B595" t="s">
        <v>16</v>
      </c>
      <c r="C595">
        <v>1</v>
      </c>
      <c r="D595" t="s">
        <v>45</v>
      </c>
      <c r="E595" t="s">
        <v>18</v>
      </c>
      <c r="F595" t="s">
        <v>78</v>
      </c>
      <c r="G595">
        <v>3</v>
      </c>
      <c r="H595">
        <v>3</v>
      </c>
      <c r="I595">
        <v>1</v>
      </c>
      <c r="J595" s="2">
        <v>41513</v>
      </c>
      <c r="K595" s="3">
        <v>1</v>
      </c>
      <c r="L595" s="2" t="s">
        <v>24</v>
      </c>
      <c r="M595">
        <v>45</v>
      </c>
      <c r="N595">
        <v>35</v>
      </c>
      <c r="O595">
        <v>6</v>
      </c>
      <c r="P595">
        <v>4</v>
      </c>
      <c r="Q595">
        <f t="shared" si="9"/>
        <v>2</v>
      </c>
    </row>
    <row r="596" spans="1:17" x14ac:dyDescent="0.25">
      <c r="A596">
        <v>16</v>
      </c>
      <c r="B596" t="s">
        <v>16</v>
      </c>
      <c r="C596">
        <v>1</v>
      </c>
      <c r="D596" t="s">
        <v>45</v>
      </c>
      <c r="E596" t="s">
        <v>18</v>
      </c>
      <c r="F596" t="s">
        <v>218</v>
      </c>
      <c r="G596">
        <v>11</v>
      </c>
      <c r="H596">
        <v>11</v>
      </c>
      <c r="I596">
        <v>1</v>
      </c>
      <c r="J596" s="2">
        <v>41513</v>
      </c>
      <c r="K596" s="3">
        <v>1</v>
      </c>
      <c r="L596" s="2" t="s">
        <v>20</v>
      </c>
      <c r="M596">
        <v>45</v>
      </c>
      <c r="N596">
        <v>35</v>
      </c>
      <c r="O596">
        <v>6</v>
      </c>
      <c r="P596">
        <v>4</v>
      </c>
      <c r="Q596">
        <f t="shared" si="9"/>
        <v>2</v>
      </c>
    </row>
    <row r="597" spans="1:17" x14ac:dyDescent="0.25">
      <c r="A597">
        <v>16</v>
      </c>
      <c r="B597" t="s">
        <v>16</v>
      </c>
      <c r="C597">
        <v>1</v>
      </c>
      <c r="D597" t="s">
        <v>45</v>
      </c>
      <c r="E597" t="s">
        <v>18</v>
      </c>
      <c r="F597" t="s">
        <v>180</v>
      </c>
      <c r="G597">
        <v>18</v>
      </c>
      <c r="H597">
        <v>18</v>
      </c>
      <c r="I597">
        <v>1</v>
      </c>
      <c r="J597" s="2">
        <v>41513</v>
      </c>
      <c r="K597" s="3">
        <v>1</v>
      </c>
      <c r="L597" s="2" t="s">
        <v>20</v>
      </c>
      <c r="M597">
        <v>45</v>
      </c>
      <c r="N597">
        <v>35</v>
      </c>
      <c r="O597">
        <v>6</v>
      </c>
      <c r="P597">
        <v>4</v>
      </c>
      <c r="Q597">
        <f t="shared" si="9"/>
        <v>2</v>
      </c>
    </row>
    <row r="598" spans="1:17" x14ac:dyDescent="0.25">
      <c r="A598">
        <v>16</v>
      </c>
      <c r="B598" t="s">
        <v>16</v>
      </c>
      <c r="C598">
        <v>1</v>
      </c>
      <c r="D598" t="s">
        <v>45</v>
      </c>
      <c r="E598" t="s">
        <v>18</v>
      </c>
      <c r="F598" t="s">
        <v>233</v>
      </c>
      <c r="G598">
        <v>9</v>
      </c>
      <c r="H598">
        <v>0</v>
      </c>
      <c r="I598">
        <v>0</v>
      </c>
      <c r="J598" s="2">
        <v>41513</v>
      </c>
      <c r="K598" s="3">
        <v>0</v>
      </c>
      <c r="L598" s="2" t="s">
        <v>24</v>
      </c>
      <c r="M598">
        <v>45</v>
      </c>
      <c r="N598">
        <v>35</v>
      </c>
      <c r="O598">
        <v>6</v>
      </c>
      <c r="P598">
        <v>4</v>
      </c>
      <c r="Q598">
        <f t="shared" si="9"/>
        <v>2</v>
      </c>
    </row>
    <row r="599" spans="1:17" x14ac:dyDescent="0.25">
      <c r="A599">
        <v>16</v>
      </c>
      <c r="B599" t="s">
        <v>16</v>
      </c>
      <c r="C599">
        <v>1</v>
      </c>
      <c r="D599" t="s">
        <v>45</v>
      </c>
      <c r="E599" t="s">
        <v>18</v>
      </c>
      <c r="F599" t="s">
        <v>174</v>
      </c>
      <c r="G599">
        <v>1</v>
      </c>
      <c r="H599">
        <v>0</v>
      </c>
      <c r="I599">
        <v>0</v>
      </c>
      <c r="J599" s="2">
        <v>41513</v>
      </c>
      <c r="K599" s="3">
        <v>0</v>
      </c>
      <c r="L599" s="2" t="s">
        <v>114</v>
      </c>
      <c r="M599">
        <v>45</v>
      </c>
      <c r="N599">
        <v>35</v>
      </c>
      <c r="O599">
        <v>6</v>
      </c>
      <c r="P599">
        <v>4</v>
      </c>
      <c r="Q599">
        <f t="shared" si="9"/>
        <v>2</v>
      </c>
    </row>
    <row r="600" spans="1:17" x14ac:dyDescent="0.25">
      <c r="A600">
        <v>16</v>
      </c>
      <c r="B600" t="s">
        <v>16</v>
      </c>
      <c r="C600">
        <v>2</v>
      </c>
      <c r="D600" t="s">
        <v>163</v>
      </c>
      <c r="E600" t="s">
        <v>22</v>
      </c>
      <c r="F600" t="s">
        <v>43</v>
      </c>
      <c r="G600" t="s">
        <v>43</v>
      </c>
      <c r="H600" t="s">
        <v>43</v>
      </c>
      <c r="I600" t="s">
        <v>43</v>
      </c>
      <c r="J600" s="2">
        <v>41513</v>
      </c>
      <c r="K600" s="3">
        <v>0</v>
      </c>
      <c r="L600" s="2" t="s">
        <v>43</v>
      </c>
      <c r="M600" t="s">
        <v>43</v>
      </c>
      <c r="N600" t="s">
        <v>43</v>
      </c>
      <c r="O600">
        <v>1</v>
      </c>
      <c r="P600">
        <v>1</v>
      </c>
      <c r="Q600">
        <f t="shared" si="9"/>
        <v>0</v>
      </c>
    </row>
    <row r="601" spans="1:17" x14ac:dyDescent="0.25">
      <c r="A601">
        <v>16</v>
      </c>
      <c r="B601" t="s">
        <v>16</v>
      </c>
      <c r="C601">
        <v>2</v>
      </c>
      <c r="D601" t="s">
        <v>46</v>
      </c>
      <c r="E601" t="s">
        <v>18</v>
      </c>
      <c r="F601" t="s">
        <v>23</v>
      </c>
      <c r="G601">
        <v>2</v>
      </c>
      <c r="H601">
        <v>2</v>
      </c>
      <c r="I601">
        <v>1</v>
      </c>
      <c r="J601" s="2">
        <v>41513</v>
      </c>
      <c r="K601" s="3">
        <v>1</v>
      </c>
      <c r="L601" t="s">
        <v>24</v>
      </c>
      <c r="M601">
        <v>20</v>
      </c>
      <c r="N601">
        <v>16</v>
      </c>
      <c r="O601">
        <v>6</v>
      </c>
      <c r="P601">
        <v>5</v>
      </c>
      <c r="Q601">
        <f t="shared" si="9"/>
        <v>1</v>
      </c>
    </row>
    <row r="602" spans="1:17" x14ac:dyDescent="0.25">
      <c r="A602">
        <v>16</v>
      </c>
      <c r="B602" t="s">
        <v>16</v>
      </c>
      <c r="C602">
        <v>2</v>
      </c>
      <c r="D602" t="s">
        <v>46</v>
      </c>
      <c r="E602" t="s">
        <v>18</v>
      </c>
      <c r="F602" t="s">
        <v>78</v>
      </c>
      <c r="G602">
        <v>5</v>
      </c>
      <c r="H602">
        <v>5</v>
      </c>
      <c r="I602">
        <v>1</v>
      </c>
      <c r="J602" s="2">
        <v>41513</v>
      </c>
      <c r="K602" s="3">
        <v>1</v>
      </c>
      <c r="L602" s="2" t="s">
        <v>24</v>
      </c>
      <c r="M602">
        <v>20</v>
      </c>
      <c r="N602">
        <v>16</v>
      </c>
      <c r="O602">
        <v>6</v>
      </c>
      <c r="P602">
        <v>5</v>
      </c>
      <c r="Q602">
        <f t="shared" si="9"/>
        <v>1</v>
      </c>
    </row>
    <row r="603" spans="1:17" x14ac:dyDescent="0.25">
      <c r="A603">
        <v>16</v>
      </c>
      <c r="B603" t="s">
        <v>16</v>
      </c>
      <c r="C603">
        <v>2</v>
      </c>
      <c r="D603" t="s">
        <v>46</v>
      </c>
      <c r="E603" t="s">
        <v>18</v>
      </c>
      <c r="F603" t="s">
        <v>218</v>
      </c>
      <c r="G603">
        <v>1</v>
      </c>
      <c r="H603">
        <v>1</v>
      </c>
      <c r="I603">
        <v>1</v>
      </c>
      <c r="J603" s="2">
        <v>41513</v>
      </c>
      <c r="K603" s="3">
        <v>1</v>
      </c>
      <c r="L603" s="2" t="s">
        <v>20</v>
      </c>
      <c r="M603">
        <v>20</v>
      </c>
      <c r="N603">
        <v>16</v>
      </c>
      <c r="O603">
        <v>6</v>
      </c>
      <c r="P603">
        <v>5</v>
      </c>
      <c r="Q603">
        <f t="shared" si="9"/>
        <v>1</v>
      </c>
    </row>
    <row r="604" spans="1:17" x14ac:dyDescent="0.25">
      <c r="A604">
        <v>16</v>
      </c>
      <c r="B604" t="s">
        <v>16</v>
      </c>
      <c r="C604">
        <v>2</v>
      </c>
      <c r="D604" t="s">
        <v>46</v>
      </c>
      <c r="E604" t="s">
        <v>18</v>
      </c>
      <c r="F604" t="s">
        <v>154</v>
      </c>
      <c r="G604">
        <v>1</v>
      </c>
      <c r="H604">
        <v>1</v>
      </c>
      <c r="I604">
        <v>1</v>
      </c>
      <c r="J604" s="2">
        <v>41513</v>
      </c>
      <c r="K604" s="3">
        <v>1</v>
      </c>
      <c r="L604" s="2" t="s">
        <v>24</v>
      </c>
      <c r="M604">
        <v>20</v>
      </c>
      <c r="N604">
        <v>16</v>
      </c>
      <c r="O604">
        <v>6</v>
      </c>
      <c r="P604">
        <v>5</v>
      </c>
      <c r="Q604">
        <f t="shared" si="9"/>
        <v>1</v>
      </c>
    </row>
    <row r="605" spans="1:17" x14ac:dyDescent="0.25">
      <c r="A605">
        <v>16</v>
      </c>
      <c r="B605" t="s">
        <v>16</v>
      </c>
      <c r="C605">
        <v>2</v>
      </c>
      <c r="D605" t="s">
        <v>46</v>
      </c>
      <c r="E605" t="s">
        <v>18</v>
      </c>
      <c r="F605" t="s">
        <v>180</v>
      </c>
      <c r="G605">
        <v>7</v>
      </c>
      <c r="H605">
        <v>7</v>
      </c>
      <c r="I605">
        <v>1</v>
      </c>
      <c r="J605" s="2">
        <v>41513</v>
      </c>
      <c r="K605" s="3">
        <v>1</v>
      </c>
      <c r="L605" s="2" t="s">
        <v>20</v>
      </c>
      <c r="M605">
        <v>20</v>
      </c>
      <c r="N605">
        <v>16</v>
      </c>
      <c r="O605">
        <v>6</v>
      </c>
      <c r="P605">
        <v>5</v>
      </c>
      <c r="Q605">
        <f t="shared" si="9"/>
        <v>1</v>
      </c>
    </row>
    <row r="606" spans="1:17" x14ac:dyDescent="0.25">
      <c r="A606">
        <v>16</v>
      </c>
      <c r="B606" t="s">
        <v>16</v>
      </c>
      <c r="C606">
        <v>2</v>
      </c>
      <c r="D606" t="s">
        <v>46</v>
      </c>
      <c r="E606" t="s">
        <v>18</v>
      </c>
      <c r="F606" t="s">
        <v>233</v>
      </c>
      <c r="G606">
        <v>4</v>
      </c>
      <c r="H606">
        <v>0</v>
      </c>
      <c r="I606">
        <v>0</v>
      </c>
      <c r="J606" s="2">
        <v>41513</v>
      </c>
      <c r="K606" s="3">
        <v>0</v>
      </c>
      <c r="L606" s="2" t="s">
        <v>24</v>
      </c>
      <c r="M606">
        <v>20</v>
      </c>
      <c r="N606">
        <v>16</v>
      </c>
      <c r="O606">
        <v>6</v>
      </c>
      <c r="P606">
        <v>5</v>
      </c>
      <c r="Q606">
        <f t="shared" si="9"/>
        <v>1</v>
      </c>
    </row>
    <row r="607" spans="1:17" x14ac:dyDescent="0.25">
      <c r="A607">
        <v>16</v>
      </c>
      <c r="B607" t="s">
        <v>16</v>
      </c>
      <c r="C607">
        <v>3</v>
      </c>
      <c r="D607" t="s">
        <v>47</v>
      </c>
      <c r="E607" t="s">
        <v>22</v>
      </c>
      <c r="F607" t="s">
        <v>23</v>
      </c>
      <c r="G607">
        <v>4</v>
      </c>
      <c r="H607">
        <v>4</v>
      </c>
      <c r="I607">
        <v>1</v>
      </c>
      <c r="J607" s="2">
        <v>41513</v>
      </c>
      <c r="K607" s="3">
        <v>1</v>
      </c>
      <c r="L607" t="s">
        <v>24</v>
      </c>
      <c r="M607">
        <v>88</v>
      </c>
      <c r="N607">
        <v>24</v>
      </c>
      <c r="O607">
        <v>6</v>
      </c>
      <c r="P607">
        <v>3</v>
      </c>
      <c r="Q607">
        <f t="shared" si="9"/>
        <v>3</v>
      </c>
    </row>
    <row r="608" spans="1:17" x14ac:dyDescent="0.25">
      <c r="A608">
        <v>16</v>
      </c>
      <c r="B608" t="s">
        <v>16</v>
      </c>
      <c r="C608">
        <v>3</v>
      </c>
      <c r="D608" t="s">
        <v>47</v>
      </c>
      <c r="E608" t="s">
        <v>22</v>
      </c>
      <c r="F608" t="s">
        <v>218</v>
      </c>
      <c r="G608">
        <v>5</v>
      </c>
      <c r="H608">
        <v>5</v>
      </c>
      <c r="I608">
        <v>1</v>
      </c>
      <c r="J608" s="2">
        <v>41513</v>
      </c>
      <c r="K608" s="3">
        <v>1</v>
      </c>
      <c r="L608" s="2" t="s">
        <v>20</v>
      </c>
      <c r="M608">
        <v>88</v>
      </c>
      <c r="N608">
        <v>24</v>
      </c>
      <c r="O608">
        <v>6</v>
      </c>
      <c r="P608">
        <v>3</v>
      </c>
      <c r="Q608">
        <f t="shared" si="9"/>
        <v>3</v>
      </c>
    </row>
    <row r="609" spans="1:17" x14ac:dyDescent="0.25">
      <c r="A609">
        <v>16</v>
      </c>
      <c r="B609" t="s">
        <v>16</v>
      </c>
      <c r="C609">
        <v>3</v>
      </c>
      <c r="D609" t="s">
        <v>47</v>
      </c>
      <c r="E609" t="s">
        <v>22</v>
      </c>
      <c r="F609" t="s">
        <v>180</v>
      </c>
      <c r="G609">
        <v>15</v>
      </c>
      <c r="H609">
        <v>15</v>
      </c>
      <c r="I609">
        <v>1</v>
      </c>
      <c r="J609" s="2">
        <v>41513</v>
      </c>
      <c r="K609" s="3">
        <v>1</v>
      </c>
      <c r="L609" s="2" t="s">
        <v>20</v>
      </c>
      <c r="M609">
        <v>88</v>
      </c>
      <c r="N609">
        <v>24</v>
      </c>
      <c r="O609">
        <v>6</v>
      </c>
      <c r="P609">
        <v>3</v>
      </c>
      <c r="Q609">
        <f t="shared" si="9"/>
        <v>3</v>
      </c>
    </row>
    <row r="610" spans="1:17" x14ac:dyDescent="0.25">
      <c r="A610">
        <v>16</v>
      </c>
      <c r="B610" t="s">
        <v>16</v>
      </c>
      <c r="C610">
        <v>3</v>
      </c>
      <c r="D610" t="s">
        <v>47</v>
      </c>
      <c r="E610" t="s">
        <v>22</v>
      </c>
      <c r="F610" t="s">
        <v>181</v>
      </c>
      <c r="G610">
        <v>1</v>
      </c>
      <c r="H610">
        <v>0</v>
      </c>
      <c r="I610">
        <v>0</v>
      </c>
      <c r="J610" s="2">
        <v>41513</v>
      </c>
      <c r="K610" s="3">
        <v>1</v>
      </c>
      <c r="L610" s="2" t="s">
        <v>24</v>
      </c>
      <c r="M610">
        <v>88</v>
      </c>
      <c r="N610">
        <v>24</v>
      </c>
      <c r="O610">
        <v>6</v>
      </c>
      <c r="P610">
        <v>3</v>
      </c>
      <c r="Q610">
        <f t="shared" si="9"/>
        <v>3</v>
      </c>
    </row>
    <row r="611" spans="1:17" x14ac:dyDescent="0.25">
      <c r="A611">
        <v>16</v>
      </c>
      <c r="B611" t="s">
        <v>16</v>
      </c>
      <c r="C611">
        <v>3</v>
      </c>
      <c r="D611" t="s">
        <v>47</v>
      </c>
      <c r="E611" t="s">
        <v>22</v>
      </c>
      <c r="F611" t="s">
        <v>235</v>
      </c>
      <c r="G611">
        <v>45</v>
      </c>
      <c r="H611">
        <v>0</v>
      </c>
      <c r="I611">
        <v>0</v>
      </c>
      <c r="J611" s="2">
        <v>41513</v>
      </c>
      <c r="K611" s="3">
        <v>0</v>
      </c>
      <c r="L611" s="2" t="s">
        <v>24</v>
      </c>
      <c r="M611">
        <v>88</v>
      </c>
      <c r="N611">
        <v>24</v>
      </c>
      <c r="O611">
        <v>6</v>
      </c>
      <c r="P611">
        <v>3</v>
      </c>
      <c r="Q611">
        <f t="shared" si="9"/>
        <v>3</v>
      </c>
    </row>
    <row r="612" spans="1:17" x14ac:dyDescent="0.25">
      <c r="A612">
        <v>16</v>
      </c>
      <c r="B612" t="s">
        <v>16</v>
      </c>
      <c r="C612">
        <v>3</v>
      </c>
      <c r="D612" t="s">
        <v>47</v>
      </c>
      <c r="E612" t="s">
        <v>22</v>
      </c>
      <c r="F612" t="s">
        <v>233</v>
      </c>
      <c r="G612">
        <v>18</v>
      </c>
      <c r="H612">
        <v>0</v>
      </c>
      <c r="I612">
        <v>0</v>
      </c>
      <c r="J612" s="2">
        <v>41513</v>
      </c>
      <c r="K612" s="3">
        <v>0</v>
      </c>
      <c r="L612" s="2" t="s">
        <v>24</v>
      </c>
      <c r="M612">
        <v>88</v>
      </c>
      <c r="N612">
        <v>24</v>
      </c>
      <c r="O612">
        <v>6</v>
      </c>
      <c r="P612">
        <v>3</v>
      </c>
      <c r="Q612">
        <f t="shared" si="9"/>
        <v>3</v>
      </c>
    </row>
    <row r="613" spans="1:17" x14ac:dyDescent="0.25">
      <c r="A613">
        <v>16</v>
      </c>
      <c r="B613" t="s">
        <v>16</v>
      </c>
      <c r="C613">
        <v>3</v>
      </c>
      <c r="D613" t="s">
        <v>48</v>
      </c>
      <c r="E613" t="s">
        <v>18</v>
      </c>
      <c r="F613" t="s">
        <v>23</v>
      </c>
      <c r="G613">
        <v>7</v>
      </c>
      <c r="H613">
        <v>7</v>
      </c>
      <c r="I613">
        <v>1</v>
      </c>
      <c r="J613" s="2">
        <v>41513</v>
      </c>
      <c r="K613" s="3">
        <v>1</v>
      </c>
      <c r="L613" t="s">
        <v>24</v>
      </c>
      <c r="M613">
        <v>27</v>
      </c>
      <c r="N613">
        <v>11</v>
      </c>
      <c r="O613">
        <v>6</v>
      </c>
      <c r="P613">
        <v>3</v>
      </c>
      <c r="Q613">
        <f t="shared" si="9"/>
        <v>3</v>
      </c>
    </row>
    <row r="614" spans="1:17" x14ac:dyDescent="0.25">
      <c r="A614">
        <v>16</v>
      </c>
      <c r="B614" t="s">
        <v>16</v>
      </c>
      <c r="C614">
        <v>3</v>
      </c>
      <c r="D614" t="s">
        <v>48</v>
      </c>
      <c r="E614" t="s">
        <v>18</v>
      </c>
      <c r="F614" t="s">
        <v>78</v>
      </c>
      <c r="G614">
        <v>1</v>
      </c>
      <c r="H614">
        <v>1</v>
      </c>
      <c r="I614">
        <v>1</v>
      </c>
      <c r="J614" s="2">
        <v>41513</v>
      </c>
      <c r="K614" s="3">
        <v>1</v>
      </c>
      <c r="L614" s="2" t="s">
        <v>24</v>
      </c>
      <c r="M614">
        <v>27</v>
      </c>
      <c r="N614">
        <v>11</v>
      </c>
      <c r="O614">
        <v>6</v>
      </c>
      <c r="P614">
        <v>3</v>
      </c>
      <c r="Q614">
        <f t="shared" si="9"/>
        <v>3</v>
      </c>
    </row>
    <row r="615" spans="1:17" x14ac:dyDescent="0.25">
      <c r="A615">
        <v>16</v>
      </c>
      <c r="B615" t="s">
        <v>16</v>
      </c>
      <c r="C615">
        <v>3</v>
      </c>
      <c r="D615" t="s">
        <v>48</v>
      </c>
      <c r="E615" t="s">
        <v>18</v>
      </c>
      <c r="F615" t="s">
        <v>180</v>
      </c>
      <c r="G615">
        <v>3</v>
      </c>
      <c r="H615">
        <v>3</v>
      </c>
      <c r="I615">
        <v>1</v>
      </c>
      <c r="J615" s="2">
        <v>41513</v>
      </c>
      <c r="K615" s="3">
        <v>1</v>
      </c>
      <c r="L615" s="2" t="s">
        <v>20</v>
      </c>
      <c r="M615">
        <v>27</v>
      </c>
      <c r="N615">
        <v>11</v>
      </c>
      <c r="O615">
        <v>6</v>
      </c>
      <c r="P615">
        <v>3</v>
      </c>
      <c r="Q615">
        <f t="shared" si="9"/>
        <v>3</v>
      </c>
    </row>
    <row r="616" spans="1:17" x14ac:dyDescent="0.25">
      <c r="A616">
        <v>16</v>
      </c>
      <c r="B616" t="s">
        <v>16</v>
      </c>
      <c r="C616">
        <v>3</v>
      </c>
      <c r="D616" t="s">
        <v>48</v>
      </c>
      <c r="E616" t="s">
        <v>18</v>
      </c>
      <c r="F616" t="s">
        <v>181</v>
      </c>
      <c r="G616">
        <v>1</v>
      </c>
      <c r="H616">
        <v>0</v>
      </c>
      <c r="I616">
        <v>0</v>
      </c>
      <c r="J616" s="2">
        <v>41513</v>
      </c>
      <c r="K616" s="3">
        <v>1</v>
      </c>
      <c r="L616" s="2" t="s">
        <v>24</v>
      </c>
      <c r="M616">
        <v>27</v>
      </c>
      <c r="N616">
        <v>11</v>
      </c>
      <c r="O616">
        <v>6</v>
      </c>
      <c r="P616">
        <v>3</v>
      </c>
      <c r="Q616">
        <f t="shared" si="9"/>
        <v>3</v>
      </c>
    </row>
    <row r="617" spans="1:17" x14ac:dyDescent="0.25">
      <c r="A617">
        <v>16</v>
      </c>
      <c r="B617" t="s">
        <v>16</v>
      </c>
      <c r="C617">
        <v>3</v>
      </c>
      <c r="D617" t="s">
        <v>48</v>
      </c>
      <c r="E617" t="s">
        <v>18</v>
      </c>
      <c r="F617" t="s">
        <v>235</v>
      </c>
      <c r="G617">
        <v>12</v>
      </c>
      <c r="H617">
        <v>0</v>
      </c>
      <c r="I617">
        <v>0</v>
      </c>
      <c r="J617" s="2">
        <v>41513</v>
      </c>
      <c r="K617" s="3">
        <v>0</v>
      </c>
      <c r="L617" s="2" t="s">
        <v>24</v>
      </c>
      <c r="M617">
        <v>27</v>
      </c>
      <c r="N617">
        <v>11</v>
      </c>
      <c r="O617">
        <v>6</v>
      </c>
      <c r="P617">
        <v>3</v>
      </c>
      <c r="Q617">
        <f t="shared" si="9"/>
        <v>3</v>
      </c>
    </row>
    <row r="618" spans="1:17" x14ac:dyDescent="0.25">
      <c r="A618">
        <v>16</v>
      </c>
      <c r="B618" t="s">
        <v>16</v>
      </c>
      <c r="C618">
        <v>3</v>
      </c>
      <c r="D618" t="s">
        <v>48</v>
      </c>
      <c r="E618" t="s">
        <v>18</v>
      </c>
      <c r="F618" t="s">
        <v>232</v>
      </c>
      <c r="G618">
        <v>3</v>
      </c>
      <c r="H618">
        <v>0</v>
      </c>
      <c r="I618">
        <v>0</v>
      </c>
      <c r="J618" s="2">
        <v>41513</v>
      </c>
      <c r="K618" s="3">
        <v>0</v>
      </c>
      <c r="L618" s="2" t="s">
        <v>232</v>
      </c>
      <c r="M618">
        <v>27</v>
      </c>
      <c r="N618">
        <v>11</v>
      </c>
      <c r="O618">
        <v>6</v>
      </c>
      <c r="P618">
        <v>3</v>
      </c>
      <c r="Q618">
        <f t="shared" si="9"/>
        <v>3</v>
      </c>
    </row>
    <row r="619" spans="1:17" x14ac:dyDescent="0.25">
      <c r="A619">
        <v>16</v>
      </c>
      <c r="B619" t="s">
        <v>16</v>
      </c>
      <c r="C619">
        <v>4</v>
      </c>
      <c r="D619" t="s">
        <v>49</v>
      </c>
      <c r="E619" t="s">
        <v>22</v>
      </c>
      <c r="F619" t="s">
        <v>23</v>
      </c>
      <c r="G619">
        <v>1</v>
      </c>
      <c r="H619">
        <v>1</v>
      </c>
      <c r="I619">
        <v>1</v>
      </c>
      <c r="J619" s="2">
        <v>41513</v>
      </c>
      <c r="K619" s="3">
        <v>1</v>
      </c>
      <c r="L619" t="s">
        <v>24</v>
      </c>
      <c r="M619">
        <v>6</v>
      </c>
      <c r="N619">
        <v>6</v>
      </c>
      <c r="O619">
        <v>3</v>
      </c>
      <c r="P619">
        <v>3</v>
      </c>
      <c r="Q619">
        <f t="shared" si="9"/>
        <v>0</v>
      </c>
    </row>
    <row r="620" spans="1:17" x14ac:dyDescent="0.25">
      <c r="A620">
        <v>16</v>
      </c>
      <c r="B620" t="s">
        <v>16</v>
      </c>
      <c r="C620">
        <v>4</v>
      </c>
      <c r="D620" t="s">
        <v>49</v>
      </c>
      <c r="E620" t="s">
        <v>22</v>
      </c>
      <c r="F620" t="s">
        <v>78</v>
      </c>
      <c r="G620">
        <v>4</v>
      </c>
      <c r="H620">
        <v>4</v>
      </c>
      <c r="I620">
        <v>1</v>
      </c>
      <c r="J620" s="2">
        <v>41513</v>
      </c>
      <c r="K620" s="3">
        <v>1</v>
      </c>
      <c r="L620" s="2" t="s">
        <v>24</v>
      </c>
      <c r="M620">
        <v>6</v>
      </c>
      <c r="N620">
        <v>6</v>
      </c>
      <c r="O620">
        <v>3</v>
      </c>
      <c r="P620">
        <v>3</v>
      </c>
      <c r="Q620">
        <f t="shared" si="9"/>
        <v>0</v>
      </c>
    </row>
    <row r="621" spans="1:17" x14ac:dyDescent="0.25">
      <c r="A621">
        <v>16</v>
      </c>
      <c r="B621" t="s">
        <v>16</v>
      </c>
      <c r="C621">
        <v>4</v>
      </c>
      <c r="D621" t="s">
        <v>49</v>
      </c>
      <c r="E621" t="s">
        <v>22</v>
      </c>
      <c r="F621" t="s">
        <v>155</v>
      </c>
      <c r="G621">
        <v>1</v>
      </c>
      <c r="H621">
        <v>1</v>
      </c>
      <c r="I621">
        <v>1</v>
      </c>
      <c r="J621" s="2">
        <v>41513</v>
      </c>
      <c r="K621" s="3">
        <v>1</v>
      </c>
      <c r="L621" s="2" t="s">
        <v>24</v>
      </c>
      <c r="M621">
        <v>6</v>
      </c>
      <c r="N621">
        <v>6</v>
      </c>
      <c r="O621">
        <v>3</v>
      </c>
      <c r="P621">
        <v>3</v>
      </c>
      <c r="Q621">
        <f t="shared" si="9"/>
        <v>0</v>
      </c>
    </row>
    <row r="622" spans="1:17" x14ac:dyDescent="0.25">
      <c r="A622">
        <v>16</v>
      </c>
      <c r="B622" t="s">
        <v>16</v>
      </c>
      <c r="C622">
        <v>4</v>
      </c>
      <c r="D622" t="s">
        <v>50</v>
      </c>
      <c r="E622" t="s">
        <v>18</v>
      </c>
      <c r="F622" t="s">
        <v>23</v>
      </c>
      <c r="G622">
        <v>1</v>
      </c>
      <c r="H622">
        <v>1</v>
      </c>
      <c r="I622">
        <v>1</v>
      </c>
      <c r="J622" s="2">
        <v>41513</v>
      </c>
      <c r="K622" s="3">
        <v>1</v>
      </c>
      <c r="L622" t="s">
        <v>24</v>
      </c>
      <c r="M622">
        <v>34</v>
      </c>
      <c r="N622">
        <v>6</v>
      </c>
      <c r="O622">
        <v>6</v>
      </c>
      <c r="P622">
        <v>3</v>
      </c>
      <c r="Q622">
        <f t="shared" si="9"/>
        <v>3</v>
      </c>
    </row>
    <row r="623" spans="1:17" x14ac:dyDescent="0.25">
      <c r="A623">
        <v>16</v>
      </c>
      <c r="B623" t="s">
        <v>16</v>
      </c>
      <c r="C623">
        <v>4</v>
      </c>
      <c r="D623" t="s">
        <v>50</v>
      </c>
      <c r="E623" t="s">
        <v>18</v>
      </c>
      <c r="F623" t="s">
        <v>78</v>
      </c>
      <c r="G623">
        <v>3</v>
      </c>
      <c r="H623">
        <v>3</v>
      </c>
      <c r="I623">
        <v>1</v>
      </c>
      <c r="J623" s="2">
        <v>41513</v>
      </c>
      <c r="K623" s="3">
        <v>1</v>
      </c>
      <c r="L623" s="2" t="s">
        <v>24</v>
      </c>
      <c r="M623">
        <v>34</v>
      </c>
      <c r="N623">
        <v>6</v>
      </c>
      <c r="O623">
        <v>6</v>
      </c>
      <c r="P623">
        <v>3</v>
      </c>
      <c r="Q623">
        <f t="shared" si="9"/>
        <v>3</v>
      </c>
    </row>
    <row r="624" spans="1:17" x14ac:dyDescent="0.25">
      <c r="A624">
        <v>16</v>
      </c>
      <c r="B624" t="s">
        <v>16</v>
      </c>
      <c r="C624">
        <v>4</v>
      </c>
      <c r="D624" t="s">
        <v>50</v>
      </c>
      <c r="E624" t="s">
        <v>18</v>
      </c>
      <c r="F624" t="s">
        <v>180</v>
      </c>
      <c r="G624">
        <v>2</v>
      </c>
      <c r="H624">
        <v>2</v>
      </c>
      <c r="I624">
        <v>1</v>
      </c>
      <c r="J624" s="2">
        <v>41513</v>
      </c>
      <c r="K624" s="3">
        <v>1</v>
      </c>
      <c r="L624" s="2" t="s">
        <v>20</v>
      </c>
      <c r="M624">
        <v>34</v>
      </c>
      <c r="N624">
        <v>6</v>
      </c>
      <c r="O624">
        <v>6</v>
      </c>
      <c r="P624">
        <v>3</v>
      </c>
      <c r="Q624">
        <f t="shared" si="9"/>
        <v>3</v>
      </c>
    </row>
    <row r="625" spans="1:17" x14ac:dyDescent="0.25">
      <c r="A625">
        <v>16</v>
      </c>
      <c r="B625" t="s">
        <v>16</v>
      </c>
      <c r="C625">
        <v>4</v>
      </c>
      <c r="D625" t="s">
        <v>50</v>
      </c>
      <c r="E625" t="s">
        <v>18</v>
      </c>
      <c r="F625" t="s">
        <v>235</v>
      </c>
      <c r="G625">
        <v>18</v>
      </c>
      <c r="H625">
        <v>0</v>
      </c>
      <c r="I625">
        <v>0</v>
      </c>
      <c r="J625" s="2">
        <v>41513</v>
      </c>
      <c r="K625" s="3">
        <v>0</v>
      </c>
      <c r="L625" s="2" t="s">
        <v>24</v>
      </c>
      <c r="M625">
        <v>34</v>
      </c>
      <c r="N625">
        <v>6</v>
      </c>
      <c r="O625">
        <v>6</v>
      </c>
      <c r="P625">
        <v>3</v>
      </c>
      <c r="Q625">
        <f t="shared" si="9"/>
        <v>3</v>
      </c>
    </row>
    <row r="626" spans="1:17" x14ac:dyDescent="0.25">
      <c r="A626">
        <v>16</v>
      </c>
      <c r="B626" t="s">
        <v>16</v>
      </c>
      <c r="C626">
        <v>4</v>
      </c>
      <c r="D626" t="s">
        <v>50</v>
      </c>
      <c r="E626" t="s">
        <v>18</v>
      </c>
      <c r="F626" t="s">
        <v>233</v>
      </c>
      <c r="G626">
        <v>9</v>
      </c>
      <c r="H626">
        <v>0</v>
      </c>
      <c r="I626">
        <v>0</v>
      </c>
      <c r="J626" s="2">
        <v>41513</v>
      </c>
      <c r="K626" s="3">
        <v>0</v>
      </c>
      <c r="L626" s="2" t="s">
        <v>24</v>
      </c>
      <c r="M626">
        <v>34</v>
      </c>
      <c r="N626">
        <v>6</v>
      </c>
      <c r="O626">
        <v>6</v>
      </c>
      <c r="P626">
        <v>3</v>
      </c>
      <c r="Q626">
        <f t="shared" si="9"/>
        <v>3</v>
      </c>
    </row>
    <row r="627" spans="1:17" x14ac:dyDescent="0.25">
      <c r="A627">
        <v>16</v>
      </c>
      <c r="B627" t="s">
        <v>16</v>
      </c>
      <c r="C627">
        <v>4</v>
      </c>
      <c r="D627" t="s">
        <v>50</v>
      </c>
      <c r="E627" t="s">
        <v>18</v>
      </c>
      <c r="F627" t="s">
        <v>232</v>
      </c>
      <c r="G627">
        <v>1</v>
      </c>
      <c r="H627">
        <v>0</v>
      </c>
      <c r="I627">
        <v>0</v>
      </c>
      <c r="J627" s="2">
        <v>41513</v>
      </c>
      <c r="K627" s="3">
        <v>0</v>
      </c>
      <c r="L627" s="2" t="s">
        <v>232</v>
      </c>
      <c r="M627">
        <v>34</v>
      </c>
      <c r="N627">
        <v>6</v>
      </c>
      <c r="O627">
        <v>6</v>
      </c>
      <c r="P627">
        <v>3</v>
      </c>
      <c r="Q627">
        <f t="shared" si="9"/>
        <v>3</v>
      </c>
    </row>
    <row r="628" spans="1:17" x14ac:dyDescent="0.25">
      <c r="A628">
        <v>16</v>
      </c>
      <c r="B628" t="s">
        <v>16</v>
      </c>
      <c r="C628">
        <v>5</v>
      </c>
      <c r="D628" t="s">
        <v>51</v>
      </c>
      <c r="E628" t="s">
        <v>22</v>
      </c>
      <c r="F628" t="s">
        <v>23</v>
      </c>
      <c r="G628">
        <v>1</v>
      </c>
      <c r="H628">
        <v>1</v>
      </c>
      <c r="I628">
        <v>1</v>
      </c>
      <c r="J628" s="2">
        <v>41513</v>
      </c>
      <c r="K628" s="3">
        <v>1</v>
      </c>
      <c r="L628" t="s">
        <v>24</v>
      </c>
      <c r="M628">
        <v>8</v>
      </c>
      <c r="N628">
        <v>5</v>
      </c>
      <c r="O628">
        <v>3</v>
      </c>
      <c r="P628">
        <v>2</v>
      </c>
      <c r="Q628">
        <f t="shared" si="9"/>
        <v>1</v>
      </c>
    </row>
    <row r="629" spans="1:17" x14ac:dyDescent="0.25">
      <c r="A629">
        <v>16</v>
      </c>
      <c r="B629" t="s">
        <v>16</v>
      </c>
      <c r="C629">
        <v>5</v>
      </c>
      <c r="D629" t="s">
        <v>51</v>
      </c>
      <c r="E629" t="s">
        <v>22</v>
      </c>
      <c r="F629" t="s">
        <v>78</v>
      </c>
      <c r="G629">
        <v>4</v>
      </c>
      <c r="H629">
        <v>4</v>
      </c>
      <c r="I629">
        <v>1</v>
      </c>
      <c r="J629" s="2">
        <v>41513</v>
      </c>
      <c r="K629" s="3">
        <v>1</v>
      </c>
      <c r="L629" s="2" t="s">
        <v>24</v>
      </c>
      <c r="M629">
        <v>8</v>
      </c>
      <c r="N629">
        <v>5</v>
      </c>
      <c r="O629">
        <v>3</v>
      </c>
      <c r="P629">
        <v>2</v>
      </c>
      <c r="Q629">
        <f t="shared" si="9"/>
        <v>1</v>
      </c>
    </row>
    <row r="630" spans="1:17" x14ac:dyDescent="0.25">
      <c r="A630">
        <v>16</v>
      </c>
      <c r="B630" t="s">
        <v>16</v>
      </c>
      <c r="C630">
        <v>5</v>
      </c>
      <c r="D630" t="s">
        <v>51</v>
      </c>
      <c r="E630" t="s">
        <v>22</v>
      </c>
      <c r="F630" t="s">
        <v>233</v>
      </c>
      <c r="G630">
        <v>3</v>
      </c>
      <c r="H630">
        <v>0</v>
      </c>
      <c r="I630">
        <v>0</v>
      </c>
      <c r="J630" s="2">
        <v>41513</v>
      </c>
      <c r="K630" s="3">
        <v>0</v>
      </c>
      <c r="L630" s="2" t="s">
        <v>24</v>
      </c>
      <c r="M630">
        <v>8</v>
      </c>
      <c r="N630">
        <v>5</v>
      </c>
      <c r="O630">
        <v>3</v>
      </c>
      <c r="P630">
        <v>2</v>
      </c>
      <c r="Q630">
        <f t="shared" si="9"/>
        <v>1</v>
      </c>
    </row>
    <row r="631" spans="1:17" x14ac:dyDescent="0.25">
      <c r="A631">
        <v>16</v>
      </c>
      <c r="B631" t="s">
        <v>16</v>
      </c>
      <c r="C631">
        <v>5</v>
      </c>
      <c r="D631" t="s">
        <v>52</v>
      </c>
      <c r="E631" t="s">
        <v>18</v>
      </c>
      <c r="F631" t="s">
        <v>23</v>
      </c>
      <c r="G631">
        <v>1</v>
      </c>
      <c r="H631">
        <v>1</v>
      </c>
      <c r="I631">
        <v>1</v>
      </c>
      <c r="J631" s="2">
        <v>41513</v>
      </c>
      <c r="K631" s="3">
        <v>1</v>
      </c>
      <c r="L631" t="s">
        <v>24</v>
      </c>
      <c r="M631">
        <v>13</v>
      </c>
      <c r="N631">
        <v>10</v>
      </c>
      <c r="O631">
        <v>3</v>
      </c>
      <c r="P631">
        <v>2</v>
      </c>
      <c r="Q631">
        <f t="shared" si="9"/>
        <v>1</v>
      </c>
    </row>
    <row r="632" spans="1:17" x14ac:dyDescent="0.25">
      <c r="A632">
        <v>16</v>
      </c>
      <c r="B632" t="s">
        <v>16</v>
      </c>
      <c r="C632">
        <v>5</v>
      </c>
      <c r="D632" t="s">
        <v>52</v>
      </c>
      <c r="E632" t="s">
        <v>18</v>
      </c>
      <c r="F632" t="s">
        <v>78</v>
      </c>
      <c r="G632">
        <v>9</v>
      </c>
      <c r="H632">
        <v>9</v>
      </c>
      <c r="I632">
        <v>1</v>
      </c>
      <c r="J632" s="2">
        <v>41513</v>
      </c>
      <c r="K632" s="3">
        <v>1</v>
      </c>
      <c r="L632" s="2" t="s">
        <v>24</v>
      </c>
      <c r="M632">
        <v>13</v>
      </c>
      <c r="N632">
        <v>10</v>
      </c>
      <c r="O632">
        <v>3</v>
      </c>
      <c r="P632">
        <v>2</v>
      </c>
      <c r="Q632">
        <f t="shared" si="9"/>
        <v>1</v>
      </c>
    </row>
    <row r="633" spans="1:17" x14ac:dyDescent="0.25">
      <c r="A633">
        <v>16</v>
      </c>
      <c r="B633" t="s">
        <v>16</v>
      </c>
      <c r="C633">
        <v>5</v>
      </c>
      <c r="D633" t="s">
        <v>52</v>
      </c>
      <c r="E633" t="s">
        <v>18</v>
      </c>
      <c r="F633" t="s">
        <v>233</v>
      </c>
      <c r="G633">
        <v>3</v>
      </c>
      <c r="H633">
        <v>0</v>
      </c>
      <c r="I633">
        <v>0</v>
      </c>
      <c r="J633" s="2">
        <v>41513</v>
      </c>
      <c r="K633" s="3">
        <v>0</v>
      </c>
      <c r="L633" s="2" t="s">
        <v>24</v>
      </c>
      <c r="M633">
        <v>13</v>
      </c>
      <c r="N633">
        <v>10</v>
      </c>
      <c r="O633">
        <v>3</v>
      </c>
      <c r="P633">
        <v>2</v>
      </c>
      <c r="Q633">
        <f t="shared" si="9"/>
        <v>1</v>
      </c>
    </row>
    <row r="634" spans="1:17" x14ac:dyDescent="0.25">
      <c r="A634">
        <v>16</v>
      </c>
      <c r="B634" t="s">
        <v>29</v>
      </c>
      <c r="C634">
        <v>1</v>
      </c>
      <c r="D634" t="s">
        <v>165</v>
      </c>
      <c r="E634" t="s">
        <v>22</v>
      </c>
      <c r="F634" t="s">
        <v>218</v>
      </c>
      <c r="G634">
        <v>14</v>
      </c>
      <c r="H634">
        <v>14</v>
      </c>
      <c r="I634">
        <v>1</v>
      </c>
      <c r="J634" s="2">
        <v>41513</v>
      </c>
      <c r="K634" s="3">
        <v>1</v>
      </c>
      <c r="L634" s="2" t="s">
        <v>20</v>
      </c>
      <c r="M634">
        <v>62</v>
      </c>
      <c r="N634">
        <v>35</v>
      </c>
      <c r="O634">
        <v>8</v>
      </c>
      <c r="P634">
        <v>4</v>
      </c>
      <c r="Q634">
        <f t="shared" si="9"/>
        <v>4</v>
      </c>
    </row>
    <row r="635" spans="1:17" x14ac:dyDescent="0.25">
      <c r="A635">
        <v>16</v>
      </c>
      <c r="B635" t="s">
        <v>29</v>
      </c>
      <c r="C635">
        <v>1</v>
      </c>
      <c r="D635" t="s">
        <v>165</v>
      </c>
      <c r="E635" t="s">
        <v>22</v>
      </c>
      <c r="F635" t="s">
        <v>142</v>
      </c>
      <c r="G635">
        <v>1</v>
      </c>
      <c r="H635">
        <v>1</v>
      </c>
      <c r="I635">
        <v>1</v>
      </c>
      <c r="J635" s="2">
        <v>41513</v>
      </c>
      <c r="K635" s="3">
        <v>1</v>
      </c>
      <c r="L635" s="2" t="s">
        <v>24</v>
      </c>
      <c r="M635">
        <v>62</v>
      </c>
      <c r="N635">
        <v>35</v>
      </c>
      <c r="O635">
        <v>8</v>
      </c>
      <c r="P635">
        <v>4</v>
      </c>
      <c r="Q635">
        <f t="shared" si="9"/>
        <v>4</v>
      </c>
    </row>
    <row r="636" spans="1:17" x14ac:dyDescent="0.25">
      <c r="A636">
        <v>16</v>
      </c>
      <c r="B636" t="s">
        <v>29</v>
      </c>
      <c r="C636">
        <v>1</v>
      </c>
      <c r="D636" t="s">
        <v>165</v>
      </c>
      <c r="E636" t="s">
        <v>22</v>
      </c>
      <c r="F636" t="s">
        <v>164</v>
      </c>
      <c r="G636">
        <v>12</v>
      </c>
      <c r="H636">
        <v>12</v>
      </c>
      <c r="I636">
        <v>1</v>
      </c>
      <c r="J636" s="2">
        <v>41513</v>
      </c>
      <c r="K636" s="3">
        <v>1</v>
      </c>
      <c r="L636" s="2" t="s">
        <v>20</v>
      </c>
      <c r="M636">
        <v>62</v>
      </c>
      <c r="N636">
        <v>35</v>
      </c>
      <c r="O636">
        <v>8</v>
      </c>
      <c r="P636">
        <v>4</v>
      </c>
      <c r="Q636">
        <f t="shared" si="9"/>
        <v>4</v>
      </c>
    </row>
    <row r="637" spans="1:17" x14ac:dyDescent="0.25">
      <c r="A637">
        <v>16</v>
      </c>
      <c r="B637" t="s">
        <v>29</v>
      </c>
      <c r="C637">
        <v>1</v>
      </c>
      <c r="D637" t="s">
        <v>165</v>
      </c>
      <c r="E637" t="s">
        <v>22</v>
      </c>
      <c r="F637" t="s">
        <v>180</v>
      </c>
      <c r="G637">
        <v>8</v>
      </c>
      <c r="H637">
        <v>8</v>
      </c>
      <c r="I637">
        <v>1</v>
      </c>
      <c r="J637" s="2">
        <v>41513</v>
      </c>
      <c r="K637" s="3">
        <v>1</v>
      </c>
      <c r="L637" s="2" t="s">
        <v>20</v>
      </c>
      <c r="M637">
        <v>62</v>
      </c>
      <c r="N637">
        <v>35</v>
      </c>
      <c r="O637">
        <v>8</v>
      </c>
      <c r="P637">
        <v>4</v>
      </c>
      <c r="Q637">
        <f t="shared" si="9"/>
        <v>4</v>
      </c>
    </row>
    <row r="638" spans="1:17" x14ac:dyDescent="0.25">
      <c r="A638">
        <v>16</v>
      </c>
      <c r="B638" t="s">
        <v>29</v>
      </c>
      <c r="C638">
        <v>1</v>
      </c>
      <c r="D638" t="s">
        <v>165</v>
      </c>
      <c r="E638" t="s">
        <v>22</v>
      </c>
      <c r="F638" t="s">
        <v>181</v>
      </c>
      <c r="G638">
        <v>4</v>
      </c>
      <c r="H638">
        <v>0</v>
      </c>
      <c r="I638">
        <v>0</v>
      </c>
      <c r="J638" s="2">
        <v>41513</v>
      </c>
      <c r="K638" s="3">
        <v>1</v>
      </c>
      <c r="L638" s="2" t="s">
        <v>24</v>
      </c>
      <c r="M638">
        <v>62</v>
      </c>
      <c r="N638">
        <v>35</v>
      </c>
      <c r="O638">
        <v>8</v>
      </c>
      <c r="P638">
        <v>4</v>
      </c>
      <c r="Q638">
        <f t="shared" si="9"/>
        <v>4</v>
      </c>
    </row>
    <row r="639" spans="1:17" x14ac:dyDescent="0.25">
      <c r="A639">
        <v>16</v>
      </c>
      <c r="B639" t="s">
        <v>29</v>
      </c>
      <c r="C639">
        <v>1</v>
      </c>
      <c r="D639" t="s">
        <v>165</v>
      </c>
      <c r="E639" t="s">
        <v>22</v>
      </c>
      <c r="F639" t="s">
        <v>235</v>
      </c>
      <c r="G639">
        <v>3</v>
      </c>
      <c r="H639">
        <v>0</v>
      </c>
      <c r="I639">
        <v>0</v>
      </c>
      <c r="J639" s="2">
        <v>41513</v>
      </c>
      <c r="K639" s="3">
        <v>0</v>
      </c>
      <c r="L639" s="2" t="s">
        <v>24</v>
      </c>
      <c r="M639">
        <v>62</v>
      </c>
      <c r="N639">
        <v>35</v>
      </c>
      <c r="O639">
        <v>8</v>
      </c>
      <c r="P639">
        <v>4</v>
      </c>
      <c r="Q639">
        <f t="shared" si="9"/>
        <v>4</v>
      </c>
    </row>
    <row r="640" spans="1:17" x14ac:dyDescent="0.25">
      <c r="A640">
        <v>16</v>
      </c>
      <c r="B640" t="s">
        <v>29</v>
      </c>
      <c r="C640">
        <v>1</v>
      </c>
      <c r="D640" t="s">
        <v>165</v>
      </c>
      <c r="E640" t="s">
        <v>22</v>
      </c>
      <c r="F640" t="s">
        <v>233</v>
      </c>
      <c r="G640">
        <v>10</v>
      </c>
      <c r="H640">
        <v>0</v>
      </c>
      <c r="I640">
        <v>0</v>
      </c>
      <c r="J640" s="2">
        <v>41513</v>
      </c>
      <c r="K640" s="3">
        <v>0</v>
      </c>
      <c r="L640" s="2" t="s">
        <v>24</v>
      </c>
      <c r="M640">
        <v>62</v>
      </c>
      <c r="N640">
        <v>35</v>
      </c>
      <c r="O640">
        <v>8</v>
      </c>
      <c r="P640">
        <v>4</v>
      </c>
      <c r="Q640">
        <f t="shared" si="9"/>
        <v>4</v>
      </c>
    </row>
    <row r="641" spans="1:17" x14ac:dyDescent="0.25">
      <c r="A641">
        <v>16</v>
      </c>
      <c r="B641" t="s">
        <v>29</v>
      </c>
      <c r="C641">
        <v>1</v>
      </c>
      <c r="D641" t="s">
        <v>165</v>
      </c>
      <c r="E641" t="s">
        <v>22</v>
      </c>
      <c r="F641" t="s">
        <v>174</v>
      </c>
      <c r="G641">
        <v>10</v>
      </c>
      <c r="H641">
        <v>0</v>
      </c>
      <c r="I641">
        <v>0</v>
      </c>
      <c r="J641" s="2">
        <v>41513</v>
      </c>
      <c r="K641" s="3">
        <v>0</v>
      </c>
      <c r="L641" s="2" t="s">
        <v>114</v>
      </c>
      <c r="M641">
        <v>62</v>
      </c>
      <c r="N641">
        <v>35</v>
      </c>
      <c r="O641">
        <v>8</v>
      </c>
      <c r="P641">
        <v>4</v>
      </c>
      <c r="Q641">
        <f t="shared" si="9"/>
        <v>4</v>
      </c>
    </row>
    <row r="642" spans="1:17" x14ac:dyDescent="0.25">
      <c r="A642">
        <v>16</v>
      </c>
      <c r="B642" t="s">
        <v>29</v>
      </c>
      <c r="C642">
        <v>1</v>
      </c>
      <c r="D642" t="s">
        <v>98</v>
      </c>
      <c r="E642" t="s">
        <v>18</v>
      </c>
      <c r="F642" t="s">
        <v>78</v>
      </c>
      <c r="G642">
        <v>2</v>
      </c>
      <c r="H642">
        <v>2</v>
      </c>
      <c r="I642">
        <v>1</v>
      </c>
      <c r="J642" s="2">
        <v>41513</v>
      </c>
      <c r="K642" s="3">
        <v>1</v>
      </c>
      <c r="L642" s="2" t="s">
        <v>24</v>
      </c>
      <c r="M642">
        <v>37</v>
      </c>
      <c r="N642">
        <v>33</v>
      </c>
      <c r="O642">
        <v>6</v>
      </c>
      <c r="P642">
        <v>4</v>
      </c>
      <c r="Q642">
        <f t="shared" ref="Q642:Q705" si="10">O642-P642</f>
        <v>2</v>
      </c>
    </row>
    <row r="643" spans="1:17" x14ac:dyDescent="0.25">
      <c r="A643">
        <v>16</v>
      </c>
      <c r="B643" t="s">
        <v>29</v>
      </c>
      <c r="C643">
        <v>1</v>
      </c>
      <c r="D643" t="s">
        <v>98</v>
      </c>
      <c r="E643" t="s">
        <v>18</v>
      </c>
      <c r="F643" t="s">
        <v>218</v>
      </c>
      <c r="G643">
        <v>5</v>
      </c>
      <c r="H643">
        <v>5</v>
      </c>
      <c r="I643">
        <v>1</v>
      </c>
      <c r="J643" s="2">
        <v>41513</v>
      </c>
      <c r="K643" s="3">
        <v>1</v>
      </c>
      <c r="L643" s="2" t="s">
        <v>20</v>
      </c>
      <c r="M643">
        <v>37</v>
      </c>
      <c r="N643">
        <v>33</v>
      </c>
      <c r="O643">
        <v>6</v>
      </c>
      <c r="P643">
        <v>4</v>
      </c>
      <c r="Q643">
        <f t="shared" si="10"/>
        <v>2</v>
      </c>
    </row>
    <row r="644" spans="1:17" x14ac:dyDescent="0.25">
      <c r="A644">
        <v>16</v>
      </c>
      <c r="B644" t="s">
        <v>29</v>
      </c>
      <c r="C644">
        <v>1</v>
      </c>
      <c r="D644" t="s">
        <v>98</v>
      </c>
      <c r="E644" t="s">
        <v>18</v>
      </c>
      <c r="F644" t="s">
        <v>164</v>
      </c>
      <c r="G644">
        <v>20</v>
      </c>
      <c r="H644">
        <v>20</v>
      </c>
      <c r="I644">
        <v>1</v>
      </c>
      <c r="J644" s="2">
        <v>41513</v>
      </c>
      <c r="K644" s="3">
        <v>1</v>
      </c>
      <c r="L644" s="2" t="s">
        <v>20</v>
      </c>
      <c r="M644">
        <v>37</v>
      </c>
      <c r="N644">
        <v>33</v>
      </c>
      <c r="O644">
        <v>6</v>
      </c>
      <c r="P644">
        <v>4</v>
      </c>
      <c r="Q644">
        <f t="shared" si="10"/>
        <v>2</v>
      </c>
    </row>
    <row r="645" spans="1:17" x14ac:dyDescent="0.25">
      <c r="A645">
        <v>16</v>
      </c>
      <c r="B645" t="s">
        <v>29</v>
      </c>
      <c r="C645">
        <v>1</v>
      </c>
      <c r="D645" t="s">
        <v>98</v>
      </c>
      <c r="E645" t="s">
        <v>18</v>
      </c>
      <c r="F645" t="s">
        <v>180</v>
      </c>
      <c r="G645">
        <v>6</v>
      </c>
      <c r="H645">
        <v>6</v>
      </c>
      <c r="I645">
        <v>1</v>
      </c>
      <c r="J645" s="2">
        <v>41513</v>
      </c>
      <c r="K645" s="3">
        <v>1</v>
      </c>
      <c r="L645" s="2" t="s">
        <v>20</v>
      </c>
      <c r="M645">
        <v>37</v>
      </c>
      <c r="N645">
        <v>33</v>
      </c>
      <c r="O645">
        <v>6</v>
      </c>
      <c r="P645">
        <v>4</v>
      </c>
      <c r="Q645">
        <f t="shared" si="10"/>
        <v>2</v>
      </c>
    </row>
    <row r="646" spans="1:17" x14ac:dyDescent="0.25">
      <c r="A646">
        <v>16</v>
      </c>
      <c r="B646" t="s">
        <v>29</v>
      </c>
      <c r="C646">
        <v>1</v>
      </c>
      <c r="D646" t="s">
        <v>98</v>
      </c>
      <c r="E646" t="s">
        <v>18</v>
      </c>
      <c r="F646" t="s">
        <v>181</v>
      </c>
      <c r="G646">
        <v>3</v>
      </c>
      <c r="H646">
        <v>0</v>
      </c>
      <c r="I646">
        <v>0</v>
      </c>
      <c r="J646" s="2">
        <v>41513</v>
      </c>
      <c r="K646" s="3">
        <v>1</v>
      </c>
      <c r="L646" s="2" t="s">
        <v>24</v>
      </c>
      <c r="M646">
        <v>37</v>
      </c>
      <c r="N646">
        <v>33</v>
      </c>
      <c r="O646">
        <v>6</v>
      </c>
      <c r="P646">
        <v>4</v>
      </c>
      <c r="Q646">
        <f t="shared" si="10"/>
        <v>2</v>
      </c>
    </row>
    <row r="647" spans="1:17" x14ac:dyDescent="0.25">
      <c r="A647">
        <v>16</v>
      </c>
      <c r="B647" t="s">
        <v>29</v>
      </c>
      <c r="C647">
        <v>1</v>
      </c>
      <c r="D647" t="s">
        <v>98</v>
      </c>
      <c r="E647" t="s">
        <v>18</v>
      </c>
      <c r="F647" t="s">
        <v>174</v>
      </c>
      <c r="G647">
        <v>1</v>
      </c>
      <c r="H647">
        <v>0</v>
      </c>
      <c r="I647">
        <v>0</v>
      </c>
      <c r="J647" s="2">
        <v>41513</v>
      </c>
      <c r="K647" s="3">
        <v>0</v>
      </c>
      <c r="L647" s="2" t="s">
        <v>114</v>
      </c>
      <c r="M647">
        <v>37</v>
      </c>
      <c r="N647">
        <v>33</v>
      </c>
      <c r="O647">
        <v>6</v>
      </c>
      <c r="P647">
        <v>4</v>
      </c>
      <c r="Q647">
        <f t="shared" si="10"/>
        <v>2</v>
      </c>
    </row>
    <row r="648" spans="1:17" x14ac:dyDescent="0.25">
      <c r="A648">
        <v>16</v>
      </c>
      <c r="B648" t="s">
        <v>29</v>
      </c>
      <c r="C648">
        <v>2</v>
      </c>
      <c r="D648" t="s">
        <v>166</v>
      </c>
      <c r="E648" t="s">
        <v>22</v>
      </c>
      <c r="F648" t="s">
        <v>78</v>
      </c>
      <c r="G648">
        <v>2</v>
      </c>
      <c r="H648">
        <v>2</v>
      </c>
      <c r="I648">
        <v>1</v>
      </c>
      <c r="J648" s="2">
        <v>41513</v>
      </c>
      <c r="K648" s="3">
        <v>1</v>
      </c>
      <c r="L648" s="2" t="s">
        <v>24</v>
      </c>
      <c r="M648">
        <v>74</v>
      </c>
      <c r="N648">
        <v>59</v>
      </c>
      <c r="O648">
        <v>6</v>
      </c>
      <c r="P648">
        <v>4</v>
      </c>
      <c r="Q648">
        <f t="shared" si="10"/>
        <v>2</v>
      </c>
    </row>
    <row r="649" spans="1:17" x14ac:dyDescent="0.25">
      <c r="A649">
        <v>16</v>
      </c>
      <c r="B649" t="s">
        <v>29</v>
      </c>
      <c r="C649">
        <v>2</v>
      </c>
      <c r="D649" t="s">
        <v>166</v>
      </c>
      <c r="E649" t="s">
        <v>22</v>
      </c>
      <c r="F649" t="s">
        <v>218</v>
      </c>
      <c r="G649">
        <v>7</v>
      </c>
      <c r="H649">
        <v>7</v>
      </c>
      <c r="I649">
        <v>1</v>
      </c>
      <c r="J649" s="2">
        <v>41513</v>
      </c>
      <c r="K649" s="3">
        <v>1</v>
      </c>
      <c r="L649" s="2" t="s">
        <v>20</v>
      </c>
      <c r="M649">
        <v>74</v>
      </c>
      <c r="N649">
        <v>59</v>
      </c>
      <c r="O649">
        <v>6</v>
      </c>
      <c r="P649">
        <v>4</v>
      </c>
      <c r="Q649">
        <f t="shared" si="10"/>
        <v>2</v>
      </c>
    </row>
    <row r="650" spans="1:17" x14ac:dyDescent="0.25">
      <c r="A650">
        <v>16</v>
      </c>
      <c r="B650" t="s">
        <v>29</v>
      </c>
      <c r="C650">
        <v>2</v>
      </c>
      <c r="D650" t="s">
        <v>166</v>
      </c>
      <c r="E650" t="s">
        <v>22</v>
      </c>
      <c r="F650" t="s">
        <v>164</v>
      </c>
      <c r="G650">
        <v>20</v>
      </c>
      <c r="H650">
        <v>20</v>
      </c>
      <c r="I650">
        <v>1</v>
      </c>
      <c r="J650" s="2">
        <v>41513</v>
      </c>
      <c r="K650" s="3">
        <v>1</v>
      </c>
      <c r="L650" s="2" t="s">
        <v>20</v>
      </c>
      <c r="M650">
        <v>74</v>
      </c>
      <c r="N650">
        <v>59</v>
      </c>
      <c r="O650">
        <v>6</v>
      </c>
      <c r="P650">
        <v>4</v>
      </c>
      <c r="Q650">
        <f t="shared" si="10"/>
        <v>2</v>
      </c>
    </row>
    <row r="651" spans="1:17" x14ac:dyDescent="0.25">
      <c r="A651">
        <v>16</v>
      </c>
      <c r="B651" t="s">
        <v>29</v>
      </c>
      <c r="C651">
        <v>2</v>
      </c>
      <c r="D651" t="s">
        <v>166</v>
      </c>
      <c r="E651" t="s">
        <v>22</v>
      </c>
      <c r="F651" t="s">
        <v>180</v>
      </c>
      <c r="G651">
        <v>30</v>
      </c>
      <c r="H651">
        <v>30</v>
      </c>
      <c r="I651">
        <v>1</v>
      </c>
      <c r="J651" s="2">
        <v>41513</v>
      </c>
      <c r="K651" s="3">
        <v>1</v>
      </c>
      <c r="L651" s="2" t="s">
        <v>20</v>
      </c>
      <c r="M651">
        <v>74</v>
      </c>
      <c r="N651">
        <v>59</v>
      </c>
      <c r="O651">
        <v>6</v>
      </c>
      <c r="P651">
        <v>4</v>
      </c>
      <c r="Q651">
        <f t="shared" si="10"/>
        <v>2</v>
      </c>
    </row>
    <row r="652" spans="1:17" x14ac:dyDescent="0.25">
      <c r="A652">
        <v>16</v>
      </c>
      <c r="B652" t="s">
        <v>29</v>
      </c>
      <c r="C652">
        <v>2</v>
      </c>
      <c r="D652" t="s">
        <v>166</v>
      </c>
      <c r="E652" t="s">
        <v>22</v>
      </c>
      <c r="F652" t="s">
        <v>181</v>
      </c>
      <c r="G652">
        <v>3</v>
      </c>
      <c r="H652">
        <v>0</v>
      </c>
      <c r="I652">
        <v>0</v>
      </c>
      <c r="J652" s="2">
        <v>41513</v>
      </c>
      <c r="K652" s="3">
        <v>1</v>
      </c>
      <c r="L652" s="2" t="s">
        <v>24</v>
      </c>
      <c r="M652">
        <v>74</v>
      </c>
      <c r="N652">
        <v>59</v>
      </c>
      <c r="O652">
        <v>6</v>
      </c>
      <c r="P652">
        <v>4</v>
      </c>
      <c r="Q652">
        <f t="shared" si="10"/>
        <v>2</v>
      </c>
    </row>
    <row r="653" spans="1:17" x14ac:dyDescent="0.25">
      <c r="A653">
        <v>16</v>
      </c>
      <c r="B653" t="s">
        <v>29</v>
      </c>
      <c r="C653">
        <v>2</v>
      </c>
      <c r="D653" t="s">
        <v>166</v>
      </c>
      <c r="E653" t="s">
        <v>22</v>
      </c>
      <c r="F653" t="s">
        <v>233</v>
      </c>
      <c r="G653">
        <v>12</v>
      </c>
      <c r="H653">
        <v>0</v>
      </c>
      <c r="I653">
        <v>0</v>
      </c>
      <c r="J653" s="2">
        <v>41513</v>
      </c>
      <c r="K653" s="3">
        <v>0</v>
      </c>
      <c r="L653" s="2" t="s">
        <v>24</v>
      </c>
      <c r="M653">
        <v>74</v>
      </c>
      <c r="N653">
        <v>59</v>
      </c>
      <c r="O653">
        <v>6</v>
      </c>
      <c r="P653">
        <v>4</v>
      </c>
      <c r="Q653">
        <f t="shared" si="10"/>
        <v>2</v>
      </c>
    </row>
    <row r="654" spans="1:17" x14ac:dyDescent="0.25">
      <c r="A654">
        <v>16</v>
      </c>
      <c r="B654" t="s">
        <v>29</v>
      </c>
      <c r="C654">
        <v>2</v>
      </c>
      <c r="D654" t="s">
        <v>99</v>
      </c>
      <c r="E654" t="s">
        <v>18</v>
      </c>
      <c r="F654" t="s">
        <v>78</v>
      </c>
      <c r="G654">
        <v>1</v>
      </c>
      <c r="H654">
        <v>1</v>
      </c>
      <c r="I654">
        <v>1</v>
      </c>
      <c r="J654" s="2">
        <v>41513</v>
      </c>
      <c r="K654" s="3">
        <v>1</v>
      </c>
      <c r="L654" s="2" t="s">
        <v>24</v>
      </c>
      <c r="M654">
        <v>32</v>
      </c>
      <c r="N654">
        <v>14</v>
      </c>
      <c r="O654">
        <v>7</v>
      </c>
      <c r="P654">
        <v>4</v>
      </c>
      <c r="Q654">
        <f t="shared" si="10"/>
        <v>3</v>
      </c>
    </row>
    <row r="655" spans="1:17" x14ac:dyDescent="0.25">
      <c r="A655">
        <v>16</v>
      </c>
      <c r="B655" t="s">
        <v>29</v>
      </c>
      <c r="C655">
        <v>2</v>
      </c>
      <c r="D655" t="s">
        <v>99</v>
      </c>
      <c r="E655" t="s">
        <v>18</v>
      </c>
      <c r="F655" t="s">
        <v>218</v>
      </c>
      <c r="G655">
        <v>3</v>
      </c>
      <c r="H655">
        <v>3</v>
      </c>
      <c r="I655">
        <v>1</v>
      </c>
      <c r="J655" s="2">
        <v>41513</v>
      </c>
      <c r="K655" s="3">
        <v>1</v>
      </c>
      <c r="L655" s="2" t="s">
        <v>20</v>
      </c>
      <c r="M655">
        <v>32</v>
      </c>
      <c r="N655">
        <v>14</v>
      </c>
      <c r="O655">
        <v>7</v>
      </c>
      <c r="P655">
        <v>4</v>
      </c>
      <c r="Q655">
        <f t="shared" si="10"/>
        <v>3</v>
      </c>
    </row>
    <row r="656" spans="1:17" x14ac:dyDescent="0.25">
      <c r="A656">
        <v>16</v>
      </c>
      <c r="B656" t="s">
        <v>29</v>
      </c>
      <c r="C656">
        <v>2</v>
      </c>
      <c r="D656" t="s">
        <v>99</v>
      </c>
      <c r="E656" t="s">
        <v>18</v>
      </c>
      <c r="F656" t="s">
        <v>215</v>
      </c>
      <c r="G656">
        <v>1</v>
      </c>
      <c r="H656">
        <v>1</v>
      </c>
      <c r="I656">
        <v>1</v>
      </c>
      <c r="J656" s="2">
        <v>41513</v>
      </c>
      <c r="K656" s="3">
        <v>1</v>
      </c>
      <c r="L656" s="2" t="s">
        <v>20</v>
      </c>
      <c r="M656">
        <v>32</v>
      </c>
      <c r="N656">
        <v>14</v>
      </c>
      <c r="O656">
        <v>7</v>
      </c>
      <c r="P656">
        <v>4</v>
      </c>
      <c r="Q656">
        <f t="shared" si="10"/>
        <v>3</v>
      </c>
    </row>
    <row r="657" spans="1:17" x14ac:dyDescent="0.25">
      <c r="A657">
        <v>16</v>
      </c>
      <c r="B657" t="s">
        <v>29</v>
      </c>
      <c r="C657">
        <v>2</v>
      </c>
      <c r="D657" t="s">
        <v>99</v>
      </c>
      <c r="E657" t="s">
        <v>18</v>
      </c>
      <c r="F657" t="s">
        <v>164</v>
      </c>
      <c r="G657">
        <v>9</v>
      </c>
      <c r="H657">
        <v>9</v>
      </c>
      <c r="I657">
        <v>1</v>
      </c>
      <c r="J657" s="2">
        <v>41513</v>
      </c>
      <c r="K657" s="3">
        <v>1</v>
      </c>
      <c r="L657" s="2" t="s">
        <v>20</v>
      </c>
      <c r="M657">
        <v>32</v>
      </c>
      <c r="N657">
        <v>14</v>
      </c>
      <c r="O657">
        <v>7</v>
      </c>
      <c r="P657">
        <v>4</v>
      </c>
      <c r="Q657">
        <f t="shared" si="10"/>
        <v>3</v>
      </c>
    </row>
    <row r="658" spans="1:17" x14ac:dyDescent="0.25">
      <c r="A658">
        <v>16</v>
      </c>
      <c r="B658" t="s">
        <v>29</v>
      </c>
      <c r="C658">
        <v>2</v>
      </c>
      <c r="D658" t="s">
        <v>99</v>
      </c>
      <c r="E658" t="s">
        <v>18</v>
      </c>
      <c r="F658" t="s">
        <v>235</v>
      </c>
      <c r="G658">
        <v>12</v>
      </c>
      <c r="H658">
        <v>0</v>
      </c>
      <c r="I658">
        <v>0</v>
      </c>
      <c r="J658" s="2">
        <v>41513</v>
      </c>
      <c r="K658" s="3">
        <v>0</v>
      </c>
      <c r="L658" s="2" t="s">
        <v>24</v>
      </c>
      <c r="M658">
        <v>32</v>
      </c>
      <c r="N658">
        <v>14</v>
      </c>
      <c r="O658">
        <v>7</v>
      </c>
      <c r="P658">
        <v>4</v>
      </c>
      <c r="Q658">
        <f t="shared" si="10"/>
        <v>3</v>
      </c>
    </row>
    <row r="659" spans="1:17" x14ac:dyDescent="0.25">
      <c r="A659">
        <v>16</v>
      </c>
      <c r="B659" t="s">
        <v>29</v>
      </c>
      <c r="C659">
        <v>2</v>
      </c>
      <c r="D659" t="s">
        <v>99</v>
      </c>
      <c r="E659" t="s">
        <v>18</v>
      </c>
      <c r="F659" t="s">
        <v>233</v>
      </c>
      <c r="G659">
        <v>3</v>
      </c>
      <c r="H659">
        <v>0</v>
      </c>
      <c r="I659">
        <v>0</v>
      </c>
      <c r="J659" s="2">
        <v>41513</v>
      </c>
      <c r="K659" s="3">
        <v>0</v>
      </c>
      <c r="L659" s="2" t="s">
        <v>24</v>
      </c>
      <c r="M659">
        <v>32</v>
      </c>
      <c r="N659">
        <v>14</v>
      </c>
      <c r="O659">
        <v>7</v>
      </c>
      <c r="P659">
        <v>4</v>
      </c>
      <c r="Q659">
        <f t="shared" si="10"/>
        <v>3</v>
      </c>
    </row>
    <row r="660" spans="1:17" x14ac:dyDescent="0.25">
      <c r="A660">
        <v>16</v>
      </c>
      <c r="B660" t="s">
        <v>29</v>
      </c>
      <c r="C660">
        <v>2</v>
      </c>
      <c r="D660" t="s">
        <v>99</v>
      </c>
      <c r="E660" t="s">
        <v>18</v>
      </c>
      <c r="F660" t="s">
        <v>232</v>
      </c>
      <c r="G660">
        <v>3</v>
      </c>
      <c r="H660">
        <v>0</v>
      </c>
      <c r="I660">
        <v>0</v>
      </c>
      <c r="J660" s="2">
        <v>41513</v>
      </c>
      <c r="K660" s="3">
        <v>0</v>
      </c>
      <c r="L660" s="2" t="s">
        <v>232</v>
      </c>
      <c r="M660">
        <v>32</v>
      </c>
      <c r="N660">
        <v>14</v>
      </c>
      <c r="O660">
        <v>7</v>
      </c>
      <c r="P660">
        <v>4</v>
      </c>
      <c r="Q660">
        <f t="shared" si="10"/>
        <v>3</v>
      </c>
    </row>
    <row r="661" spans="1:17" x14ac:dyDescent="0.25">
      <c r="A661">
        <v>16</v>
      </c>
      <c r="B661" t="s">
        <v>29</v>
      </c>
      <c r="C661">
        <v>3</v>
      </c>
      <c r="D661" t="s">
        <v>167</v>
      </c>
      <c r="E661" t="s">
        <v>22</v>
      </c>
      <c r="F661" t="s">
        <v>218</v>
      </c>
      <c r="G661">
        <v>13</v>
      </c>
      <c r="H661">
        <v>13</v>
      </c>
      <c r="I661">
        <v>1</v>
      </c>
      <c r="J661" s="2">
        <v>41513</v>
      </c>
      <c r="K661" s="3">
        <v>1</v>
      </c>
      <c r="L661" s="2" t="s">
        <v>20</v>
      </c>
      <c r="M661">
        <v>55</v>
      </c>
      <c r="N661">
        <v>31</v>
      </c>
      <c r="O661">
        <v>6</v>
      </c>
      <c r="P661">
        <v>3</v>
      </c>
      <c r="Q661">
        <f t="shared" si="10"/>
        <v>3</v>
      </c>
    </row>
    <row r="662" spans="1:17" x14ac:dyDescent="0.25">
      <c r="A662">
        <v>16</v>
      </c>
      <c r="B662" t="s">
        <v>29</v>
      </c>
      <c r="C662">
        <v>3</v>
      </c>
      <c r="D662" t="s">
        <v>167</v>
      </c>
      <c r="E662" t="s">
        <v>22</v>
      </c>
      <c r="F662" t="s">
        <v>164</v>
      </c>
      <c r="G662">
        <v>11</v>
      </c>
      <c r="H662">
        <v>11</v>
      </c>
      <c r="I662">
        <v>1</v>
      </c>
      <c r="J662" s="2">
        <v>41513</v>
      </c>
      <c r="K662" s="3">
        <v>1</v>
      </c>
      <c r="L662" s="2" t="s">
        <v>20</v>
      </c>
      <c r="M662">
        <v>55</v>
      </c>
      <c r="N662">
        <v>31</v>
      </c>
      <c r="O662">
        <v>6</v>
      </c>
      <c r="P662">
        <v>3</v>
      </c>
      <c r="Q662">
        <f t="shared" si="10"/>
        <v>3</v>
      </c>
    </row>
    <row r="663" spans="1:17" x14ac:dyDescent="0.25">
      <c r="A663">
        <v>16</v>
      </c>
      <c r="B663" t="s">
        <v>29</v>
      </c>
      <c r="C663">
        <v>3</v>
      </c>
      <c r="D663" t="s">
        <v>167</v>
      </c>
      <c r="E663" t="s">
        <v>22</v>
      </c>
      <c r="F663" t="s">
        <v>169</v>
      </c>
      <c r="G663">
        <v>1</v>
      </c>
      <c r="H663">
        <v>0</v>
      </c>
      <c r="I663">
        <v>0</v>
      </c>
      <c r="J663" s="2">
        <v>41513</v>
      </c>
      <c r="K663" s="3">
        <v>1</v>
      </c>
      <c r="L663" s="2" t="s">
        <v>24</v>
      </c>
      <c r="M663">
        <v>55</v>
      </c>
      <c r="N663">
        <v>31</v>
      </c>
      <c r="O663">
        <v>6</v>
      </c>
      <c r="P663">
        <v>3</v>
      </c>
      <c r="Q663">
        <f t="shared" si="10"/>
        <v>3</v>
      </c>
    </row>
    <row r="664" spans="1:17" x14ac:dyDescent="0.25">
      <c r="A664">
        <v>16</v>
      </c>
      <c r="B664" t="s">
        <v>29</v>
      </c>
      <c r="C664">
        <v>3</v>
      </c>
      <c r="D664" t="s">
        <v>167</v>
      </c>
      <c r="E664" t="s">
        <v>22</v>
      </c>
      <c r="F664" t="s">
        <v>180</v>
      </c>
      <c r="G664">
        <v>7</v>
      </c>
      <c r="H664">
        <v>7</v>
      </c>
      <c r="I664">
        <v>1</v>
      </c>
      <c r="J664" s="2">
        <v>41513</v>
      </c>
      <c r="K664" s="3">
        <v>1</v>
      </c>
      <c r="L664" s="2" t="s">
        <v>20</v>
      </c>
      <c r="M664">
        <v>55</v>
      </c>
      <c r="N664">
        <v>31</v>
      </c>
      <c r="O664">
        <v>6</v>
      </c>
      <c r="P664">
        <v>3</v>
      </c>
      <c r="Q664">
        <f t="shared" si="10"/>
        <v>3</v>
      </c>
    </row>
    <row r="665" spans="1:17" x14ac:dyDescent="0.25">
      <c r="A665">
        <v>16</v>
      </c>
      <c r="B665" t="s">
        <v>29</v>
      </c>
      <c r="C665">
        <v>3</v>
      </c>
      <c r="D665" t="s">
        <v>167</v>
      </c>
      <c r="E665" t="s">
        <v>22</v>
      </c>
      <c r="F665" t="s">
        <v>233</v>
      </c>
      <c r="G665">
        <v>19</v>
      </c>
      <c r="H665">
        <v>0</v>
      </c>
      <c r="I665">
        <v>0</v>
      </c>
      <c r="J665" s="2">
        <v>41513</v>
      </c>
      <c r="K665" s="3">
        <v>0</v>
      </c>
      <c r="L665" s="2" t="s">
        <v>24</v>
      </c>
      <c r="M665">
        <v>55</v>
      </c>
      <c r="N665">
        <v>31</v>
      </c>
      <c r="O665">
        <v>6</v>
      </c>
      <c r="P665">
        <v>3</v>
      </c>
      <c r="Q665">
        <f t="shared" si="10"/>
        <v>3</v>
      </c>
    </row>
    <row r="666" spans="1:17" x14ac:dyDescent="0.25">
      <c r="A666">
        <v>16</v>
      </c>
      <c r="B666" t="s">
        <v>29</v>
      </c>
      <c r="C666">
        <v>3</v>
      </c>
      <c r="D666" t="s">
        <v>167</v>
      </c>
      <c r="E666" t="s">
        <v>22</v>
      </c>
      <c r="F666" t="s">
        <v>232</v>
      </c>
      <c r="G666">
        <v>4</v>
      </c>
      <c r="H666">
        <v>0</v>
      </c>
      <c r="I666">
        <v>0</v>
      </c>
      <c r="J666" s="2">
        <v>41513</v>
      </c>
      <c r="K666" s="3">
        <v>0</v>
      </c>
      <c r="L666" s="2" t="s">
        <v>232</v>
      </c>
      <c r="M666">
        <v>55</v>
      </c>
      <c r="N666">
        <v>31</v>
      </c>
      <c r="O666">
        <v>6</v>
      </c>
      <c r="P666">
        <v>3</v>
      </c>
      <c r="Q666">
        <f t="shared" si="10"/>
        <v>3</v>
      </c>
    </row>
    <row r="667" spans="1:17" x14ac:dyDescent="0.25">
      <c r="A667">
        <v>16</v>
      </c>
      <c r="B667" t="s">
        <v>29</v>
      </c>
      <c r="C667">
        <v>3</v>
      </c>
      <c r="D667" t="s">
        <v>168</v>
      </c>
      <c r="E667" t="s">
        <v>18</v>
      </c>
      <c r="F667" t="s">
        <v>218</v>
      </c>
      <c r="G667">
        <v>16</v>
      </c>
      <c r="H667">
        <v>16</v>
      </c>
      <c r="I667">
        <v>1</v>
      </c>
      <c r="J667" s="2">
        <v>41513</v>
      </c>
      <c r="K667" s="3">
        <v>1</v>
      </c>
      <c r="L667" s="2" t="s">
        <v>20</v>
      </c>
      <c r="M667">
        <v>61</v>
      </c>
      <c r="N667">
        <v>34</v>
      </c>
      <c r="O667">
        <v>5</v>
      </c>
      <c r="P667">
        <v>3</v>
      </c>
      <c r="Q667">
        <f t="shared" si="10"/>
        <v>2</v>
      </c>
    </row>
    <row r="668" spans="1:17" x14ac:dyDescent="0.25">
      <c r="A668">
        <v>16</v>
      </c>
      <c r="B668" t="s">
        <v>29</v>
      </c>
      <c r="C668">
        <v>3</v>
      </c>
      <c r="D668" t="s">
        <v>168</v>
      </c>
      <c r="E668" t="s">
        <v>18</v>
      </c>
      <c r="F668" t="s">
        <v>164</v>
      </c>
      <c r="G668">
        <v>6</v>
      </c>
      <c r="H668">
        <v>6</v>
      </c>
      <c r="I668">
        <v>1</v>
      </c>
      <c r="J668" s="2">
        <v>41513</v>
      </c>
      <c r="K668" s="3">
        <v>1</v>
      </c>
      <c r="L668" s="2" t="s">
        <v>20</v>
      </c>
      <c r="M668">
        <v>61</v>
      </c>
      <c r="N668">
        <v>34</v>
      </c>
      <c r="O668">
        <v>5</v>
      </c>
      <c r="P668">
        <v>3</v>
      </c>
      <c r="Q668">
        <f t="shared" si="10"/>
        <v>2</v>
      </c>
    </row>
    <row r="669" spans="1:17" x14ac:dyDescent="0.25">
      <c r="A669">
        <v>16</v>
      </c>
      <c r="B669" t="s">
        <v>29</v>
      </c>
      <c r="C669">
        <v>3</v>
      </c>
      <c r="D669" t="s">
        <v>168</v>
      </c>
      <c r="E669" t="s">
        <v>18</v>
      </c>
      <c r="F669" t="s">
        <v>180</v>
      </c>
      <c r="G669">
        <v>12</v>
      </c>
      <c r="H669">
        <v>12</v>
      </c>
      <c r="I669">
        <v>1</v>
      </c>
      <c r="J669" s="2">
        <v>41513</v>
      </c>
      <c r="K669" s="3">
        <v>1</v>
      </c>
      <c r="L669" s="2" t="s">
        <v>20</v>
      </c>
      <c r="M669">
        <v>61</v>
      </c>
      <c r="N669">
        <v>34</v>
      </c>
      <c r="O669">
        <v>5</v>
      </c>
      <c r="P669">
        <v>3</v>
      </c>
      <c r="Q669">
        <f t="shared" si="10"/>
        <v>2</v>
      </c>
    </row>
    <row r="670" spans="1:17" x14ac:dyDescent="0.25">
      <c r="A670">
        <v>16</v>
      </c>
      <c r="B670" t="s">
        <v>29</v>
      </c>
      <c r="C670">
        <v>3</v>
      </c>
      <c r="D670" t="s">
        <v>168</v>
      </c>
      <c r="E670" t="s">
        <v>18</v>
      </c>
      <c r="F670" t="s">
        <v>233</v>
      </c>
      <c r="G670">
        <v>24</v>
      </c>
      <c r="H670">
        <v>0</v>
      </c>
      <c r="I670">
        <v>0</v>
      </c>
      <c r="J670" s="2">
        <v>41513</v>
      </c>
      <c r="K670" s="3">
        <v>0</v>
      </c>
      <c r="L670" s="2" t="s">
        <v>24</v>
      </c>
      <c r="M670">
        <v>61</v>
      </c>
      <c r="N670">
        <v>34</v>
      </c>
      <c r="O670">
        <v>5</v>
      </c>
      <c r="P670">
        <v>3</v>
      </c>
      <c r="Q670">
        <f t="shared" si="10"/>
        <v>2</v>
      </c>
    </row>
    <row r="671" spans="1:17" x14ac:dyDescent="0.25">
      <c r="A671">
        <v>16</v>
      </c>
      <c r="B671" t="s">
        <v>29</v>
      </c>
      <c r="C671">
        <v>3</v>
      </c>
      <c r="D671" t="s">
        <v>168</v>
      </c>
      <c r="E671" t="s">
        <v>18</v>
      </c>
      <c r="F671" t="s">
        <v>232</v>
      </c>
      <c r="G671">
        <v>3</v>
      </c>
      <c r="H671">
        <v>0</v>
      </c>
      <c r="I671">
        <v>0</v>
      </c>
      <c r="J671" s="2">
        <v>41513</v>
      </c>
      <c r="K671" s="3">
        <v>0</v>
      </c>
      <c r="L671" s="2" t="s">
        <v>232</v>
      </c>
      <c r="M671">
        <v>61</v>
      </c>
      <c r="N671">
        <v>34</v>
      </c>
      <c r="O671">
        <v>5</v>
      </c>
      <c r="P671">
        <v>3</v>
      </c>
      <c r="Q671">
        <f t="shared" si="10"/>
        <v>2</v>
      </c>
    </row>
    <row r="672" spans="1:17" x14ac:dyDescent="0.25">
      <c r="A672">
        <v>16</v>
      </c>
      <c r="B672" t="s">
        <v>29</v>
      </c>
      <c r="C672">
        <v>4</v>
      </c>
      <c r="D672" t="s">
        <v>100</v>
      </c>
      <c r="E672" t="s">
        <v>22</v>
      </c>
      <c r="F672" t="s">
        <v>78</v>
      </c>
      <c r="G672">
        <v>1</v>
      </c>
      <c r="H672">
        <v>1</v>
      </c>
      <c r="I672">
        <v>1</v>
      </c>
      <c r="J672" s="2">
        <v>41513</v>
      </c>
      <c r="K672" s="3">
        <v>1</v>
      </c>
      <c r="L672" s="2" t="s">
        <v>24</v>
      </c>
      <c r="M672">
        <v>17</v>
      </c>
      <c r="N672">
        <v>2</v>
      </c>
      <c r="O672">
        <v>4</v>
      </c>
      <c r="P672">
        <v>2</v>
      </c>
      <c r="Q672">
        <f t="shared" si="10"/>
        <v>2</v>
      </c>
    </row>
    <row r="673" spans="1:17" x14ac:dyDescent="0.25">
      <c r="A673">
        <v>16</v>
      </c>
      <c r="B673" t="s">
        <v>29</v>
      </c>
      <c r="C673">
        <v>4</v>
      </c>
      <c r="D673" t="s">
        <v>100</v>
      </c>
      <c r="E673" t="s">
        <v>22</v>
      </c>
      <c r="F673" t="s">
        <v>218</v>
      </c>
      <c r="G673">
        <v>1</v>
      </c>
      <c r="H673">
        <v>1</v>
      </c>
      <c r="I673">
        <v>1</v>
      </c>
      <c r="J673" s="2">
        <v>41513</v>
      </c>
      <c r="K673" s="3">
        <v>1</v>
      </c>
      <c r="L673" s="2" t="s">
        <v>20</v>
      </c>
      <c r="M673">
        <v>17</v>
      </c>
      <c r="N673">
        <v>2</v>
      </c>
      <c r="O673">
        <v>4</v>
      </c>
      <c r="P673">
        <v>2</v>
      </c>
      <c r="Q673">
        <f t="shared" si="10"/>
        <v>2</v>
      </c>
    </row>
    <row r="674" spans="1:17" x14ac:dyDescent="0.25">
      <c r="A674">
        <v>16</v>
      </c>
      <c r="B674" t="s">
        <v>29</v>
      </c>
      <c r="C674">
        <v>4</v>
      </c>
      <c r="D674" t="s">
        <v>100</v>
      </c>
      <c r="E674" t="s">
        <v>22</v>
      </c>
      <c r="F674" t="s">
        <v>233</v>
      </c>
      <c r="G674">
        <v>8</v>
      </c>
      <c r="H674">
        <v>0</v>
      </c>
      <c r="I674">
        <v>0</v>
      </c>
      <c r="J674" s="2">
        <v>41513</v>
      </c>
      <c r="K674" s="3">
        <v>0</v>
      </c>
      <c r="L674" s="2" t="s">
        <v>24</v>
      </c>
      <c r="M674">
        <v>17</v>
      </c>
      <c r="N674">
        <v>2</v>
      </c>
      <c r="O674">
        <v>4</v>
      </c>
      <c r="P674">
        <v>2</v>
      </c>
      <c r="Q674">
        <f t="shared" si="10"/>
        <v>2</v>
      </c>
    </row>
    <row r="675" spans="1:17" x14ac:dyDescent="0.25">
      <c r="A675">
        <v>16</v>
      </c>
      <c r="B675" t="s">
        <v>29</v>
      </c>
      <c r="C675">
        <v>4</v>
      </c>
      <c r="D675" t="s">
        <v>100</v>
      </c>
      <c r="E675" t="s">
        <v>22</v>
      </c>
      <c r="F675" t="s">
        <v>232</v>
      </c>
      <c r="G675">
        <v>7</v>
      </c>
      <c r="H675">
        <v>0</v>
      </c>
      <c r="I675">
        <v>0</v>
      </c>
      <c r="J675" s="2">
        <v>41513</v>
      </c>
      <c r="K675" s="3">
        <v>0</v>
      </c>
      <c r="L675" s="2" t="s">
        <v>232</v>
      </c>
      <c r="M675">
        <v>17</v>
      </c>
      <c r="N675">
        <v>2</v>
      </c>
      <c r="O675">
        <v>4</v>
      </c>
      <c r="P675">
        <v>2</v>
      </c>
      <c r="Q675">
        <f t="shared" si="10"/>
        <v>2</v>
      </c>
    </row>
    <row r="676" spans="1:17" x14ac:dyDescent="0.25">
      <c r="A676">
        <v>16</v>
      </c>
      <c r="B676" t="s">
        <v>29</v>
      </c>
      <c r="C676">
        <v>4</v>
      </c>
      <c r="D676" t="s">
        <v>53</v>
      </c>
      <c r="E676" t="s">
        <v>18</v>
      </c>
      <c r="F676" t="s">
        <v>78</v>
      </c>
      <c r="G676">
        <v>2</v>
      </c>
      <c r="H676">
        <v>2</v>
      </c>
      <c r="I676">
        <v>1</v>
      </c>
      <c r="J676" s="2">
        <v>41513</v>
      </c>
      <c r="K676" s="3">
        <v>1</v>
      </c>
      <c r="L676" s="2" t="s">
        <v>24</v>
      </c>
      <c r="M676">
        <v>10</v>
      </c>
      <c r="N676">
        <v>2</v>
      </c>
      <c r="O676">
        <v>4</v>
      </c>
      <c r="P676">
        <v>1</v>
      </c>
      <c r="Q676">
        <f t="shared" si="10"/>
        <v>3</v>
      </c>
    </row>
    <row r="677" spans="1:17" x14ac:dyDescent="0.25">
      <c r="A677">
        <v>16</v>
      </c>
      <c r="B677" t="s">
        <v>29</v>
      </c>
      <c r="C677">
        <v>4</v>
      </c>
      <c r="D677" t="s">
        <v>53</v>
      </c>
      <c r="E677" t="s">
        <v>18</v>
      </c>
      <c r="F677" t="s">
        <v>233</v>
      </c>
      <c r="G677">
        <v>5</v>
      </c>
      <c r="H677">
        <v>0</v>
      </c>
      <c r="I677">
        <v>0</v>
      </c>
      <c r="J677" s="2">
        <v>41513</v>
      </c>
      <c r="K677" s="3">
        <v>0</v>
      </c>
      <c r="L677" s="2" t="s">
        <v>24</v>
      </c>
      <c r="M677">
        <v>10</v>
      </c>
      <c r="N677">
        <v>2</v>
      </c>
      <c r="O677">
        <v>4</v>
      </c>
      <c r="P677">
        <v>1</v>
      </c>
      <c r="Q677">
        <f t="shared" si="10"/>
        <v>3</v>
      </c>
    </row>
    <row r="678" spans="1:17" x14ac:dyDescent="0.25">
      <c r="A678">
        <v>16</v>
      </c>
      <c r="B678" t="s">
        <v>29</v>
      </c>
      <c r="C678">
        <v>4</v>
      </c>
      <c r="D678" t="s">
        <v>53</v>
      </c>
      <c r="E678" t="s">
        <v>18</v>
      </c>
      <c r="F678" t="s">
        <v>232</v>
      </c>
      <c r="G678">
        <v>2</v>
      </c>
      <c r="H678">
        <v>0</v>
      </c>
      <c r="I678">
        <v>0</v>
      </c>
      <c r="J678" s="2">
        <v>41513</v>
      </c>
      <c r="K678" s="3">
        <v>0</v>
      </c>
      <c r="L678" s="2" t="s">
        <v>232</v>
      </c>
      <c r="M678">
        <v>10</v>
      </c>
      <c r="N678">
        <v>2</v>
      </c>
      <c r="O678">
        <v>4</v>
      </c>
      <c r="P678">
        <v>1</v>
      </c>
      <c r="Q678">
        <f t="shared" si="10"/>
        <v>3</v>
      </c>
    </row>
    <row r="679" spans="1:17" x14ac:dyDescent="0.25">
      <c r="A679">
        <v>16</v>
      </c>
      <c r="B679" t="s">
        <v>29</v>
      </c>
      <c r="C679">
        <v>4</v>
      </c>
      <c r="D679" t="s">
        <v>53</v>
      </c>
      <c r="E679" t="s">
        <v>18</v>
      </c>
      <c r="F679" t="s">
        <v>174</v>
      </c>
      <c r="G679">
        <v>1</v>
      </c>
      <c r="H679">
        <v>0</v>
      </c>
      <c r="I679">
        <v>0</v>
      </c>
      <c r="J679" s="2">
        <v>41513</v>
      </c>
      <c r="K679" s="3">
        <v>0</v>
      </c>
      <c r="L679" s="2" t="s">
        <v>114</v>
      </c>
      <c r="M679">
        <v>10</v>
      </c>
      <c r="N679">
        <v>2</v>
      </c>
      <c r="O679">
        <v>4</v>
      </c>
      <c r="P679">
        <v>1</v>
      </c>
      <c r="Q679">
        <f t="shared" si="10"/>
        <v>3</v>
      </c>
    </row>
    <row r="680" spans="1:17" x14ac:dyDescent="0.25">
      <c r="A680">
        <v>16</v>
      </c>
      <c r="B680" t="s">
        <v>29</v>
      </c>
      <c r="C680">
        <v>5</v>
      </c>
      <c r="D680" t="s">
        <v>101</v>
      </c>
      <c r="E680" t="s">
        <v>22</v>
      </c>
      <c r="F680" t="s">
        <v>78</v>
      </c>
      <c r="G680">
        <v>3</v>
      </c>
      <c r="H680">
        <v>3</v>
      </c>
      <c r="I680">
        <v>1</v>
      </c>
      <c r="J680" s="2">
        <v>41513</v>
      </c>
      <c r="K680" s="3">
        <v>1</v>
      </c>
      <c r="L680" s="2" t="s">
        <v>24</v>
      </c>
      <c r="M680">
        <v>5</v>
      </c>
      <c r="N680">
        <v>3</v>
      </c>
      <c r="O680">
        <v>3</v>
      </c>
      <c r="P680">
        <v>1</v>
      </c>
      <c r="Q680">
        <f t="shared" si="10"/>
        <v>2</v>
      </c>
    </row>
    <row r="681" spans="1:17" x14ac:dyDescent="0.25">
      <c r="A681">
        <v>16</v>
      </c>
      <c r="B681" t="s">
        <v>29</v>
      </c>
      <c r="C681">
        <v>5</v>
      </c>
      <c r="D681" t="s">
        <v>101</v>
      </c>
      <c r="E681" t="s">
        <v>22</v>
      </c>
      <c r="F681" t="s">
        <v>232</v>
      </c>
      <c r="G681">
        <v>1</v>
      </c>
      <c r="H681">
        <v>0</v>
      </c>
      <c r="I681">
        <v>0</v>
      </c>
      <c r="J681" s="2">
        <v>41513</v>
      </c>
      <c r="K681" s="3">
        <v>0</v>
      </c>
      <c r="L681" s="2" t="s">
        <v>232</v>
      </c>
      <c r="M681">
        <v>5</v>
      </c>
      <c r="N681">
        <v>3</v>
      </c>
      <c r="O681">
        <v>3</v>
      </c>
      <c r="P681">
        <v>1</v>
      </c>
      <c r="Q681">
        <f t="shared" si="10"/>
        <v>2</v>
      </c>
    </row>
    <row r="682" spans="1:17" x14ac:dyDescent="0.25">
      <c r="A682">
        <v>16</v>
      </c>
      <c r="B682" t="s">
        <v>29</v>
      </c>
      <c r="C682">
        <v>5</v>
      </c>
      <c r="D682" t="s">
        <v>101</v>
      </c>
      <c r="E682" t="s">
        <v>22</v>
      </c>
      <c r="F682" t="s">
        <v>174</v>
      </c>
      <c r="G682">
        <v>1</v>
      </c>
      <c r="H682">
        <v>0</v>
      </c>
      <c r="I682">
        <v>0</v>
      </c>
      <c r="J682" s="2">
        <v>41513</v>
      </c>
      <c r="K682" s="3">
        <v>0</v>
      </c>
      <c r="L682" s="2" t="s">
        <v>114</v>
      </c>
      <c r="M682">
        <v>5</v>
      </c>
      <c r="N682">
        <v>3</v>
      </c>
      <c r="O682">
        <v>3</v>
      </c>
      <c r="P682">
        <v>1</v>
      </c>
      <c r="Q682">
        <f t="shared" si="10"/>
        <v>2</v>
      </c>
    </row>
    <row r="683" spans="1:17" x14ac:dyDescent="0.25">
      <c r="A683">
        <v>16</v>
      </c>
      <c r="B683" t="s">
        <v>29</v>
      </c>
      <c r="C683">
        <v>5</v>
      </c>
      <c r="D683" t="s">
        <v>102</v>
      </c>
      <c r="E683" t="s">
        <v>18</v>
      </c>
      <c r="F683" t="s">
        <v>78</v>
      </c>
      <c r="G683">
        <v>5</v>
      </c>
      <c r="H683">
        <v>5</v>
      </c>
      <c r="I683">
        <v>1</v>
      </c>
      <c r="J683" s="2">
        <v>41513</v>
      </c>
      <c r="K683" s="3">
        <v>1</v>
      </c>
      <c r="L683" s="2" t="s">
        <v>24</v>
      </c>
      <c r="M683">
        <v>7</v>
      </c>
      <c r="N683">
        <v>5</v>
      </c>
      <c r="O683">
        <v>3</v>
      </c>
      <c r="P683">
        <v>0</v>
      </c>
      <c r="Q683">
        <f t="shared" si="10"/>
        <v>3</v>
      </c>
    </row>
    <row r="684" spans="1:17" x14ac:dyDescent="0.25">
      <c r="A684">
        <v>16</v>
      </c>
      <c r="B684" t="s">
        <v>29</v>
      </c>
      <c r="C684">
        <v>5</v>
      </c>
      <c r="D684" t="s">
        <v>102</v>
      </c>
      <c r="E684" t="s">
        <v>18</v>
      </c>
      <c r="F684" t="s">
        <v>233</v>
      </c>
      <c r="G684">
        <v>1</v>
      </c>
      <c r="H684">
        <v>0</v>
      </c>
      <c r="I684">
        <v>0</v>
      </c>
      <c r="J684" s="2">
        <v>41513</v>
      </c>
      <c r="K684" s="3">
        <v>0</v>
      </c>
      <c r="L684" s="2" t="s">
        <v>24</v>
      </c>
      <c r="M684">
        <v>7</v>
      </c>
      <c r="N684">
        <v>5</v>
      </c>
      <c r="O684">
        <v>3</v>
      </c>
      <c r="P684">
        <v>0</v>
      </c>
      <c r="Q684">
        <f t="shared" si="10"/>
        <v>3</v>
      </c>
    </row>
    <row r="685" spans="1:17" x14ac:dyDescent="0.25">
      <c r="A685">
        <v>16</v>
      </c>
      <c r="B685" t="s">
        <v>29</v>
      </c>
      <c r="C685">
        <v>5</v>
      </c>
      <c r="D685" t="s">
        <v>102</v>
      </c>
      <c r="E685" t="s">
        <v>18</v>
      </c>
      <c r="F685" t="s">
        <v>232</v>
      </c>
      <c r="G685">
        <v>1</v>
      </c>
      <c r="H685">
        <v>0</v>
      </c>
      <c r="I685">
        <v>0</v>
      </c>
      <c r="J685" s="2">
        <v>41513</v>
      </c>
      <c r="K685" s="3">
        <v>0</v>
      </c>
      <c r="L685" s="2" t="s">
        <v>232</v>
      </c>
      <c r="M685">
        <v>7</v>
      </c>
      <c r="N685">
        <v>5</v>
      </c>
      <c r="O685">
        <v>3</v>
      </c>
      <c r="P685">
        <v>0</v>
      </c>
      <c r="Q685">
        <f t="shared" si="10"/>
        <v>3</v>
      </c>
    </row>
    <row r="686" spans="1:17" x14ac:dyDescent="0.25">
      <c r="A686">
        <v>10</v>
      </c>
      <c r="B686" t="s">
        <v>16</v>
      </c>
      <c r="C686">
        <v>1</v>
      </c>
      <c r="D686" t="s">
        <v>77</v>
      </c>
      <c r="E686" t="s">
        <v>22</v>
      </c>
      <c r="F686" t="s">
        <v>78</v>
      </c>
      <c r="G686">
        <v>1</v>
      </c>
      <c r="H686">
        <v>1</v>
      </c>
      <c r="I686">
        <v>1</v>
      </c>
      <c r="J686" s="2">
        <v>41541</v>
      </c>
      <c r="K686">
        <v>1</v>
      </c>
      <c r="L686" t="s">
        <v>24</v>
      </c>
      <c r="M686">
        <v>46</v>
      </c>
      <c r="N686">
        <v>27</v>
      </c>
      <c r="O686">
        <v>9</v>
      </c>
      <c r="P686">
        <v>6</v>
      </c>
      <c r="Q686">
        <f t="shared" si="10"/>
        <v>3</v>
      </c>
    </row>
    <row r="687" spans="1:17" x14ac:dyDescent="0.25">
      <c r="A687">
        <v>10</v>
      </c>
      <c r="B687" t="s">
        <v>16</v>
      </c>
      <c r="C687">
        <v>1</v>
      </c>
      <c r="D687" t="s">
        <v>77</v>
      </c>
      <c r="E687" t="s">
        <v>22</v>
      </c>
      <c r="F687" t="s">
        <v>103</v>
      </c>
      <c r="G687">
        <v>17</v>
      </c>
      <c r="H687">
        <v>17</v>
      </c>
      <c r="I687">
        <v>1</v>
      </c>
      <c r="J687" s="2">
        <v>41541</v>
      </c>
      <c r="K687">
        <v>1</v>
      </c>
      <c r="L687" t="s">
        <v>20</v>
      </c>
      <c r="M687">
        <v>46</v>
      </c>
      <c r="N687">
        <v>27</v>
      </c>
      <c r="O687">
        <v>9</v>
      </c>
      <c r="P687">
        <v>6</v>
      </c>
      <c r="Q687">
        <f t="shared" si="10"/>
        <v>3</v>
      </c>
    </row>
    <row r="688" spans="1:17" x14ac:dyDescent="0.25">
      <c r="A688">
        <v>10</v>
      </c>
      <c r="B688" t="s">
        <v>16</v>
      </c>
      <c r="C688">
        <v>1</v>
      </c>
      <c r="D688" t="s">
        <v>77</v>
      </c>
      <c r="E688" t="s">
        <v>22</v>
      </c>
      <c r="F688" t="s">
        <v>141</v>
      </c>
      <c r="G688">
        <v>15</v>
      </c>
      <c r="H688">
        <v>0</v>
      </c>
      <c r="I688">
        <v>0</v>
      </c>
      <c r="J688" s="2">
        <v>41541</v>
      </c>
      <c r="K688">
        <v>0</v>
      </c>
      <c r="L688" t="s">
        <v>112</v>
      </c>
      <c r="M688">
        <v>46</v>
      </c>
      <c r="N688">
        <v>27</v>
      </c>
      <c r="O688">
        <v>9</v>
      </c>
      <c r="P688">
        <v>6</v>
      </c>
      <c r="Q688">
        <f t="shared" si="10"/>
        <v>3</v>
      </c>
    </row>
    <row r="689" spans="1:17" x14ac:dyDescent="0.25">
      <c r="A689">
        <v>10</v>
      </c>
      <c r="B689" t="s">
        <v>16</v>
      </c>
      <c r="C689">
        <v>1</v>
      </c>
      <c r="D689" t="s">
        <v>77</v>
      </c>
      <c r="E689" t="s">
        <v>22</v>
      </c>
      <c r="F689" t="s">
        <v>142</v>
      </c>
      <c r="G689">
        <v>2</v>
      </c>
      <c r="H689">
        <v>2</v>
      </c>
      <c r="I689">
        <v>1</v>
      </c>
      <c r="J689" s="2">
        <v>41541</v>
      </c>
      <c r="K689">
        <v>1</v>
      </c>
      <c r="L689" t="s">
        <v>24</v>
      </c>
      <c r="M689">
        <v>46</v>
      </c>
      <c r="N689">
        <v>27</v>
      </c>
      <c r="O689">
        <v>9</v>
      </c>
      <c r="P689">
        <v>6</v>
      </c>
      <c r="Q689">
        <f t="shared" si="10"/>
        <v>3</v>
      </c>
    </row>
    <row r="690" spans="1:17" x14ac:dyDescent="0.25">
      <c r="A690">
        <v>10</v>
      </c>
      <c r="B690" t="s">
        <v>16</v>
      </c>
      <c r="C690">
        <v>1</v>
      </c>
      <c r="D690" t="s">
        <v>77</v>
      </c>
      <c r="E690" t="s">
        <v>22</v>
      </c>
      <c r="F690" t="s">
        <v>147</v>
      </c>
      <c r="G690">
        <v>5</v>
      </c>
      <c r="H690">
        <v>5</v>
      </c>
      <c r="I690">
        <v>1</v>
      </c>
      <c r="J690" s="2">
        <v>41541</v>
      </c>
      <c r="K690">
        <v>1</v>
      </c>
      <c r="L690" t="s">
        <v>24</v>
      </c>
      <c r="M690">
        <v>46</v>
      </c>
      <c r="N690">
        <v>27</v>
      </c>
      <c r="O690">
        <v>9</v>
      </c>
      <c r="P690">
        <v>6</v>
      </c>
      <c r="Q690">
        <f t="shared" si="10"/>
        <v>3</v>
      </c>
    </row>
    <row r="691" spans="1:17" x14ac:dyDescent="0.25">
      <c r="A691">
        <v>10</v>
      </c>
      <c r="B691" t="s">
        <v>16</v>
      </c>
      <c r="C691">
        <v>1</v>
      </c>
      <c r="D691" t="s">
        <v>77</v>
      </c>
      <c r="E691" t="s">
        <v>22</v>
      </c>
      <c r="F691" t="s">
        <v>164</v>
      </c>
      <c r="G691">
        <v>1</v>
      </c>
      <c r="H691">
        <v>1</v>
      </c>
      <c r="I691">
        <v>1</v>
      </c>
      <c r="J691" s="2">
        <v>41541</v>
      </c>
      <c r="K691">
        <v>1</v>
      </c>
      <c r="L691" t="s">
        <v>20</v>
      </c>
      <c r="M691">
        <v>46</v>
      </c>
      <c r="N691">
        <v>27</v>
      </c>
      <c r="O691">
        <v>9</v>
      </c>
      <c r="P691">
        <v>6</v>
      </c>
      <c r="Q691">
        <f t="shared" si="10"/>
        <v>3</v>
      </c>
    </row>
    <row r="692" spans="1:17" x14ac:dyDescent="0.25">
      <c r="A692">
        <v>10</v>
      </c>
      <c r="B692" t="s">
        <v>16</v>
      </c>
      <c r="C692">
        <v>1</v>
      </c>
      <c r="D692" t="s">
        <v>77</v>
      </c>
      <c r="E692" t="s">
        <v>22</v>
      </c>
      <c r="F692" t="s">
        <v>172</v>
      </c>
      <c r="G692">
        <v>3</v>
      </c>
      <c r="H692">
        <v>0</v>
      </c>
      <c r="I692">
        <v>0</v>
      </c>
      <c r="J692" s="2">
        <v>41541</v>
      </c>
      <c r="K692">
        <v>1</v>
      </c>
      <c r="L692" t="s">
        <v>24</v>
      </c>
      <c r="M692">
        <v>46</v>
      </c>
      <c r="N692">
        <v>27</v>
      </c>
      <c r="O692">
        <v>9</v>
      </c>
      <c r="P692">
        <v>6</v>
      </c>
      <c r="Q692">
        <f t="shared" si="10"/>
        <v>3</v>
      </c>
    </row>
    <row r="693" spans="1:17" x14ac:dyDescent="0.25">
      <c r="A693">
        <v>10</v>
      </c>
      <c r="B693" t="s">
        <v>16</v>
      </c>
      <c r="C693">
        <v>1</v>
      </c>
      <c r="D693" t="s">
        <v>77</v>
      </c>
      <c r="E693" t="s">
        <v>22</v>
      </c>
      <c r="F693" t="s">
        <v>179</v>
      </c>
      <c r="G693">
        <v>1</v>
      </c>
      <c r="H693">
        <v>1</v>
      </c>
      <c r="I693">
        <v>1</v>
      </c>
      <c r="J693" s="2">
        <v>41541</v>
      </c>
      <c r="K693">
        <v>1</v>
      </c>
      <c r="L693" t="s">
        <v>24</v>
      </c>
      <c r="M693">
        <v>46</v>
      </c>
      <c r="N693">
        <v>27</v>
      </c>
      <c r="O693">
        <v>9</v>
      </c>
      <c r="P693">
        <v>6</v>
      </c>
      <c r="Q693">
        <f t="shared" si="10"/>
        <v>3</v>
      </c>
    </row>
    <row r="694" spans="1:17" x14ac:dyDescent="0.25">
      <c r="A694">
        <v>10</v>
      </c>
      <c r="B694" t="s">
        <v>16</v>
      </c>
      <c r="C694">
        <v>1</v>
      </c>
      <c r="D694" t="s">
        <v>77</v>
      </c>
      <c r="E694" t="s">
        <v>22</v>
      </c>
      <c r="F694" t="s">
        <v>181</v>
      </c>
      <c r="G694">
        <v>1</v>
      </c>
      <c r="H694">
        <v>0</v>
      </c>
      <c r="I694">
        <v>0</v>
      </c>
      <c r="J694" s="2">
        <v>41541</v>
      </c>
      <c r="K694">
        <v>1</v>
      </c>
      <c r="L694" t="s">
        <v>24</v>
      </c>
      <c r="M694">
        <v>46</v>
      </c>
      <c r="N694">
        <v>27</v>
      </c>
      <c r="O694">
        <v>9</v>
      </c>
      <c r="P694">
        <v>6</v>
      </c>
      <c r="Q694">
        <f t="shared" si="10"/>
        <v>3</v>
      </c>
    </row>
    <row r="695" spans="1:17" x14ac:dyDescent="0.25">
      <c r="A695">
        <v>10</v>
      </c>
      <c r="B695" t="s">
        <v>16</v>
      </c>
      <c r="C695">
        <v>1</v>
      </c>
      <c r="D695" t="s">
        <v>79</v>
      </c>
      <c r="E695" t="s">
        <v>18</v>
      </c>
      <c r="F695" t="s">
        <v>78</v>
      </c>
      <c r="G695">
        <v>2</v>
      </c>
      <c r="H695">
        <v>2</v>
      </c>
      <c r="I695">
        <v>1</v>
      </c>
      <c r="J695" s="2">
        <v>41541</v>
      </c>
      <c r="K695">
        <v>1</v>
      </c>
      <c r="L695" t="s">
        <v>24</v>
      </c>
      <c r="M695">
        <v>14</v>
      </c>
      <c r="N695">
        <v>3</v>
      </c>
      <c r="O695">
        <v>6</v>
      </c>
      <c r="P695">
        <v>2</v>
      </c>
      <c r="Q695">
        <f t="shared" si="10"/>
        <v>4</v>
      </c>
    </row>
    <row r="696" spans="1:17" x14ac:dyDescent="0.25">
      <c r="A696">
        <v>10</v>
      </c>
      <c r="B696" t="s">
        <v>16</v>
      </c>
      <c r="C696">
        <v>1</v>
      </c>
      <c r="D696" t="s">
        <v>79</v>
      </c>
      <c r="E696" t="s">
        <v>18</v>
      </c>
      <c r="F696" t="s">
        <v>128</v>
      </c>
      <c r="G696">
        <v>1</v>
      </c>
      <c r="H696">
        <v>1</v>
      </c>
      <c r="I696">
        <v>1</v>
      </c>
      <c r="J696" s="2">
        <v>41541</v>
      </c>
      <c r="K696">
        <v>1</v>
      </c>
      <c r="L696" t="s">
        <v>24</v>
      </c>
      <c r="M696">
        <v>14</v>
      </c>
      <c r="N696">
        <v>3</v>
      </c>
      <c r="O696">
        <v>6</v>
      </c>
      <c r="P696">
        <v>2</v>
      </c>
      <c r="Q696">
        <f t="shared" si="10"/>
        <v>4</v>
      </c>
    </row>
    <row r="697" spans="1:17" x14ac:dyDescent="0.25">
      <c r="A697">
        <v>10</v>
      </c>
      <c r="B697" t="s">
        <v>16</v>
      </c>
      <c r="C697">
        <v>1</v>
      </c>
      <c r="D697" t="s">
        <v>79</v>
      </c>
      <c r="E697" t="s">
        <v>18</v>
      </c>
      <c r="F697" t="s">
        <v>141</v>
      </c>
      <c r="G697">
        <v>3</v>
      </c>
      <c r="H697">
        <v>0</v>
      </c>
      <c r="I697">
        <v>0</v>
      </c>
      <c r="J697" s="2">
        <v>41541</v>
      </c>
      <c r="K697">
        <v>0</v>
      </c>
      <c r="L697" t="s">
        <v>112</v>
      </c>
      <c r="M697">
        <v>14</v>
      </c>
      <c r="N697">
        <v>3</v>
      </c>
      <c r="O697">
        <v>6</v>
      </c>
      <c r="P697">
        <v>2</v>
      </c>
      <c r="Q697">
        <f t="shared" si="10"/>
        <v>4</v>
      </c>
    </row>
    <row r="698" spans="1:17" x14ac:dyDescent="0.25">
      <c r="A698">
        <v>10</v>
      </c>
      <c r="B698" t="s">
        <v>16</v>
      </c>
      <c r="C698">
        <v>1</v>
      </c>
      <c r="D698" t="s">
        <v>79</v>
      </c>
      <c r="E698" t="s">
        <v>18</v>
      </c>
      <c r="F698" t="s">
        <v>156</v>
      </c>
      <c r="G698">
        <v>5</v>
      </c>
      <c r="H698">
        <v>0</v>
      </c>
      <c r="I698">
        <v>0</v>
      </c>
      <c r="J698" s="2">
        <v>41541</v>
      </c>
      <c r="K698">
        <v>1</v>
      </c>
      <c r="L698" t="s">
        <v>24</v>
      </c>
      <c r="M698">
        <v>14</v>
      </c>
      <c r="N698">
        <v>3</v>
      </c>
      <c r="O698">
        <v>6</v>
      </c>
      <c r="P698">
        <v>2</v>
      </c>
      <c r="Q698">
        <f t="shared" si="10"/>
        <v>4</v>
      </c>
    </row>
    <row r="699" spans="1:17" x14ac:dyDescent="0.25">
      <c r="A699">
        <v>10</v>
      </c>
      <c r="B699" t="s">
        <v>16</v>
      </c>
      <c r="C699">
        <v>1</v>
      </c>
      <c r="D699" t="s">
        <v>79</v>
      </c>
      <c r="E699" t="s">
        <v>18</v>
      </c>
      <c r="F699" t="s">
        <v>170</v>
      </c>
      <c r="G699">
        <v>1</v>
      </c>
      <c r="H699">
        <v>0</v>
      </c>
      <c r="I699">
        <v>0</v>
      </c>
      <c r="J699" s="2">
        <v>41541</v>
      </c>
      <c r="K699">
        <v>1</v>
      </c>
      <c r="L699" t="s">
        <v>24</v>
      </c>
      <c r="M699">
        <v>14</v>
      </c>
      <c r="N699">
        <v>3</v>
      </c>
      <c r="O699">
        <v>6</v>
      </c>
      <c r="P699">
        <v>2</v>
      </c>
      <c r="Q699">
        <f t="shared" si="10"/>
        <v>4</v>
      </c>
    </row>
    <row r="700" spans="1:17" x14ac:dyDescent="0.25">
      <c r="A700">
        <v>10</v>
      </c>
      <c r="B700" t="s">
        <v>16</v>
      </c>
      <c r="C700">
        <v>1</v>
      </c>
      <c r="D700" t="s">
        <v>79</v>
      </c>
      <c r="E700" t="s">
        <v>18</v>
      </c>
      <c r="F700" t="s">
        <v>181</v>
      </c>
      <c r="G700">
        <v>2</v>
      </c>
      <c r="H700">
        <v>0</v>
      </c>
      <c r="I700">
        <v>0</v>
      </c>
      <c r="J700" s="2">
        <v>41541</v>
      </c>
      <c r="K700">
        <v>1</v>
      </c>
      <c r="L700" t="s">
        <v>24</v>
      </c>
      <c r="M700">
        <v>14</v>
      </c>
      <c r="N700">
        <v>3</v>
      </c>
      <c r="O700">
        <v>6</v>
      </c>
      <c r="P700">
        <v>2</v>
      </c>
      <c r="Q700">
        <f t="shared" si="10"/>
        <v>4</v>
      </c>
    </row>
    <row r="701" spans="1:17" x14ac:dyDescent="0.25">
      <c r="A701">
        <v>10</v>
      </c>
      <c r="B701" t="s">
        <v>16</v>
      </c>
      <c r="C701">
        <v>2</v>
      </c>
      <c r="D701" t="s">
        <v>54</v>
      </c>
      <c r="E701" t="s">
        <v>22</v>
      </c>
      <c r="F701" t="s">
        <v>55</v>
      </c>
      <c r="G701">
        <v>5</v>
      </c>
      <c r="H701">
        <v>5</v>
      </c>
      <c r="I701">
        <v>1</v>
      </c>
      <c r="J701" s="2">
        <v>41541</v>
      </c>
      <c r="K701">
        <v>1</v>
      </c>
      <c r="L701" t="s">
        <v>20</v>
      </c>
      <c r="M701">
        <v>44</v>
      </c>
      <c r="N701">
        <v>30</v>
      </c>
      <c r="O701">
        <v>9</v>
      </c>
      <c r="P701">
        <v>5</v>
      </c>
      <c r="Q701">
        <f t="shared" si="10"/>
        <v>4</v>
      </c>
    </row>
    <row r="702" spans="1:17" x14ac:dyDescent="0.25">
      <c r="A702">
        <v>10</v>
      </c>
      <c r="B702" t="s">
        <v>16</v>
      </c>
      <c r="C702">
        <v>2</v>
      </c>
      <c r="D702" t="s">
        <v>54</v>
      </c>
      <c r="E702" t="s">
        <v>22</v>
      </c>
      <c r="F702" t="s">
        <v>103</v>
      </c>
      <c r="G702">
        <v>11</v>
      </c>
      <c r="H702">
        <v>11</v>
      </c>
      <c r="I702">
        <v>1</v>
      </c>
      <c r="J702" s="2">
        <v>41541</v>
      </c>
      <c r="K702">
        <v>1</v>
      </c>
      <c r="L702" t="s">
        <v>20</v>
      </c>
      <c r="M702">
        <v>44</v>
      </c>
      <c r="N702">
        <v>30</v>
      </c>
      <c r="O702">
        <v>9</v>
      </c>
      <c r="P702">
        <v>5</v>
      </c>
      <c r="Q702">
        <f t="shared" si="10"/>
        <v>4</v>
      </c>
    </row>
    <row r="703" spans="1:17" x14ac:dyDescent="0.25">
      <c r="A703">
        <v>10</v>
      </c>
      <c r="B703" t="s">
        <v>16</v>
      </c>
      <c r="C703">
        <v>2</v>
      </c>
      <c r="D703" t="s">
        <v>54</v>
      </c>
      <c r="E703" t="s">
        <v>22</v>
      </c>
      <c r="F703" t="s">
        <v>128</v>
      </c>
      <c r="G703">
        <v>1</v>
      </c>
      <c r="H703">
        <v>1</v>
      </c>
      <c r="I703">
        <v>1</v>
      </c>
      <c r="J703" s="2">
        <v>41541</v>
      </c>
      <c r="K703">
        <v>1</v>
      </c>
      <c r="L703" t="s">
        <v>24</v>
      </c>
      <c r="M703">
        <v>44</v>
      </c>
      <c r="N703">
        <v>30</v>
      </c>
      <c r="O703">
        <v>9</v>
      </c>
      <c r="P703">
        <v>5</v>
      </c>
      <c r="Q703">
        <f t="shared" si="10"/>
        <v>4</v>
      </c>
    </row>
    <row r="704" spans="1:17" x14ac:dyDescent="0.25">
      <c r="A704">
        <v>10</v>
      </c>
      <c r="B704" t="s">
        <v>16</v>
      </c>
      <c r="C704">
        <v>2</v>
      </c>
      <c r="D704" t="s">
        <v>54</v>
      </c>
      <c r="E704" t="s">
        <v>22</v>
      </c>
      <c r="F704" t="s">
        <v>156</v>
      </c>
      <c r="G704">
        <v>5</v>
      </c>
      <c r="H704">
        <v>0</v>
      </c>
      <c r="I704">
        <v>0</v>
      </c>
      <c r="J704" s="2">
        <v>41541</v>
      </c>
      <c r="K704">
        <v>1</v>
      </c>
      <c r="L704" t="s">
        <v>24</v>
      </c>
      <c r="M704">
        <v>44</v>
      </c>
      <c r="N704">
        <v>30</v>
      </c>
      <c r="O704">
        <v>9</v>
      </c>
      <c r="P704">
        <v>5</v>
      </c>
      <c r="Q704">
        <f t="shared" si="10"/>
        <v>4</v>
      </c>
    </row>
    <row r="705" spans="1:17" x14ac:dyDescent="0.25">
      <c r="A705">
        <v>10</v>
      </c>
      <c r="B705" t="s">
        <v>16</v>
      </c>
      <c r="C705">
        <v>2</v>
      </c>
      <c r="D705" t="s">
        <v>54</v>
      </c>
      <c r="E705" t="s">
        <v>22</v>
      </c>
      <c r="F705" t="s">
        <v>164</v>
      </c>
      <c r="G705">
        <v>3</v>
      </c>
      <c r="H705">
        <v>3</v>
      </c>
      <c r="I705">
        <v>1</v>
      </c>
      <c r="J705" s="2">
        <v>41541</v>
      </c>
      <c r="K705">
        <v>1</v>
      </c>
      <c r="L705" t="s">
        <v>20</v>
      </c>
      <c r="M705">
        <v>44</v>
      </c>
      <c r="N705">
        <v>30</v>
      </c>
      <c r="O705">
        <v>9</v>
      </c>
      <c r="P705">
        <v>5</v>
      </c>
      <c r="Q705">
        <f t="shared" si="10"/>
        <v>4</v>
      </c>
    </row>
    <row r="706" spans="1:17" x14ac:dyDescent="0.25">
      <c r="A706">
        <v>10</v>
      </c>
      <c r="B706" t="s">
        <v>16</v>
      </c>
      <c r="C706">
        <v>2</v>
      </c>
      <c r="D706" t="s">
        <v>54</v>
      </c>
      <c r="E706" t="s">
        <v>22</v>
      </c>
      <c r="F706" t="s">
        <v>177</v>
      </c>
      <c r="G706">
        <v>1</v>
      </c>
      <c r="H706">
        <v>0</v>
      </c>
      <c r="I706">
        <v>0</v>
      </c>
      <c r="J706" s="2">
        <v>41541</v>
      </c>
      <c r="K706">
        <v>1</v>
      </c>
      <c r="L706" t="s">
        <v>24</v>
      </c>
      <c r="M706">
        <v>44</v>
      </c>
      <c r="N706">
        <v>30</v>
      </c>
      <c r="O706">
        <v>9</v>
      </c>
      <c r="P706">
        <v>5</v>
      </c>
      <c r="Q706">
        <f t="shared" ref="Q706:Q769" si="11">O706-P706</f>
        <v>4</v>
      </c>
    </row>
    <row r="707" spans="1:17" x14ac:dyDescent="0.25">
      <c r="A707">
        <v>10</v>
      </c>
      <c r="B707" t="s">
        <v>16</v>
      </c>
      <c r="C707">
        <v>2</v>
      </c>
      <c r="D707" t="s">
        <v>54</v>
      </c>
      <c r="E707" t="s">
        <v>22</v>
      </c>
      <c r="F707" t="s">
        <v>178</v>
      </c>
      <c r="G707">
        <v>6</v>
      </c>
      <c r="H707">
        <v>0</v>
      </c>
      <c r="I707">
        <v>0</v>
      </c>
      <c r="J707" s="2">
        <v>41541</v>
      </c>
      <c r="K707">
        <v>1</v>
      </c>
      <c r="L707" t="s">
        <v>24</v>
      </c>
      <c r="M707">
        <v>44</v>
      </c>
      <c r="N707">
        <v>30</v>
      </c>
      <c r="O707">
        <v>9</v>
      </c>
      <c r="P707">
        <v>5</v>
      </c>
      <c r="Q707">
        <f t="shared" si="11"/>
        <v>4</v>
      </c>
    </row>
    <row r="708" spans="1:17" x14ac:dyDescent="0.25">
      <c r="A708">
        <v>10</v>
      </c>
      <c r="B708" t="s">
        <v>16</v>
      </c>
      <c r="C708">
        <v>2</v>
      </c>
      <c r="D708" t="s">
        <v>54</v>
      </c>
      <c r="E708" t="s">
        <v>22</v>
      </c>
      <c r="F708" t="s">
        <v>180</v>
      </c>
      <c r="G708">
        <v>10</v>
      </c>
      <c r="H708">
        <v>10</v>
      </c>
      <c r="I708">
        <v>1</v>
      </c>
      <c r="J708" s="2">
        <v>41541</v>
      </c>
      <c r="K708">
        <v>1</v>
      </c>
      <c r="L708" t="s">
        <v>20</v>
      </c>
      <c r="M708">
        <v>44</v>
      </c>
      <c r="N708">
        <v>30</v>
      </c>
      <c r="O708">
        <v>9</v>
      </c>
      <c r="P708">
        <v>5</v>
      </c>
      <c r="Q708">
        <f t="shared" si="11"/>
        <v>4</v>
      </c>
    </row>
    <row r="709" spans="1:17" x14ac:dyDescent="0.25">
      <c r="A709">
        <v>10</v>
      </c>
      <c r="B709" t="s">
        <v>16</v>
      </c>
      <c r="C709">
        <v>2</v>
      </c>
      <c r="D709" t="s">
        <v>54</v>
      </c>
      <c r="E709" t="s">
        <v>22</v>
      </c>
      <c r="F709" t="s">
        <v>181</v>
      </c>
      <c r="G709">
        <v>2</v>
      </c>
      <c r="H709">
        <v>0</v>
      </c>
      <c r="I709">
        <v>0</v>
      </c>
      <c r="J709" s="2">
        <v>41541</v>
      </c>
      <c r="K709">
        <v>1</v>
      </c>
      <c r="L709" t="s">
        <v>24</v>
      </c>
      <c r="M709">
        <v>44</v>
      </c>
      <c r="N709">
        <v>30</v>
      </c>
      <c r="O709">
        <v>9</v>
      </c>
      <c r="P709">
        <v>5</v>
      </c>
      <c r="Q709">
        <f t="shared" si="11"/>
        <v>4</v>
      </c>
    </row>
    <row r="710" spans="1:17" x14ac:dyDescent="0.25">
      <c r="A710">
        <v>10</v>
      </c>
      <c r="B710" t="s">
        <v>16</v>
      </c>
      <c r="C710">
        <v>2</v>
      </c>
      <c r="D710" t="s">
        <v>104</v>
      </c>
      <c r="E710" t="s">
        <v>18</v>
      </c>
      <c r="F710" t="s">
        <v>103</v>
      </c>
      <c r="G710">
        <v>2</v>
      </c>
      <c r="H710">
        <v>2</v>
      </c>
      <c r="I710">
        <v>1</v>
      </c>
      <c r="J710" s="2">
        <v>41541</v>
      </c>
      <c r="K710">
        <v>1</v>
      </c>
      <c r="L710" t="s">
        <v>20</v>
      </c>
      <c r="M710">
        <v>11</v>
      </c>
      <c r="N710">
        <v>5</v>
      </c>
      <c r="O710">
        <v>6</v>
      </c>
      <c r="P710">
        <v>3</v>
      </c>
      <c r="Q710">
        <f t="shared" si="11"/>
        <v>3</v>
      </c>
    </row>
    <row r="711" spans="1:17" x14ac:dyDescent="0.25">
      <c r="A711">
        <v>10</v>
      </c>
      <c r="B711" t="s">
        <v>16</v>
      </c>
      <c r="C711">
        <v>2</v>
      </c>
      <c r="D711" t="s">
        <v>104</v>
      </c>
      <c r="E711" t="s">
        <v>18</v>
      </c>
      <c r="F711" t="s">
        <v>146</v>
      </c>
      <c r="G711">
        <v>2</v>
      </c>
      <c r="H711">
        <v>0</v>
      </c>
      <c r="I711">
        <v>0</v>
      </c>
      <c r="J711" s="2">
        <v>41541</v>
      </c>
      <c r="K711">
        <v>1</v>
      </c>
      <c r="L711" t="s">
        <v>24</v>
      </c>
      <c r="M711">
        <v>11</v>
      </c>
      <c r="N711">
        <v>5</v>
      </c>
      <c r="O711">
        <v>6</v>
      </c>
      <c r="P711">
        <v>3</v>
      </c>
      <c r="Q711">
        <f t="shared" si="11"/>
        <v>3</v>
      </c>
    </row>
    <row r="712" spans="1:17" x14ac:dyDescent="0.25">
      <c r="A712">
        <v>10</v>
      </c>
      <c r="B712" t="s">
        <v>16</v>
      </c>
      <c r="C712">
        <v>2</v>
      </c>
      <c r="D712" t="s">
        <v>104</v>
      </c>
      <c r="E712" t="s">
        <v>18</v>
      </c>
      <c r="F712" t="s">
        <v>156</v>
      </c>
      <c r="G712">
        <v>2</v>
      </c>
      <c r="H712">
        <v>0</v>
      </c>
      <c r="I712">
        <v>0</v>
      </c>
      <c r="J712" s="2">
        <v>41541</v>
      </c>
      <c r="K712">
        <v>1</v>
      </c>
      <c r="L712" t="s">
        <v>24</v>
      </c>
      <c r="M712">
        <v>11</v>
      </c>
      <c r="N712">
        <v>5</v>
      </c>
      <c r="O712">
        <v>6</v>
      </c>
      <c r="P712">
        <v>3</v>
      </c>
      <c r="Q712">
        <f t="shared" si="11"/>
        <v>3</v>
      </c>
    </row>
    <row r="713" spans="1:17" x14ac:dyDescent="0.25">
      <c r="A713">
        <v>10</v>
      </c>
      <c r="B713" t="s">
        <v>16</v>
      </c>
      <c r="C713">
        <v>2</v>
      </c>
      <c r="D713" t="s">
        <v>104</v>
      </c>
      <c r="E713" t="s">
        <v>18</v>
      </c>
      <c r="F713" t="s">
        <v>169</v>
      </c>
      <c r="G713">
        <v>2</v>
      </c>
      <c r="H713">
        <v>0</v>
      </c>
      <c r="I713">
        <v>0</v>
      </c>
      <c r="J713" s="2">
        <v>41541</v>
      </c>
      <c r="K713">
        <v>1</v>
      </c>
      <c r="L713" t="s">
        <v>24</v>
      </c>
      <c r="M713">
        <v>11</v>
      </c>
      <c r="N713">
        <v>5</v>
      </c>
      <c r="O713">
        <v>6</v>
      </c>
      <c r="P713">
        <v>3</v>
      </c>
      <c r="Q713">
        <f t="shared" si="11"/>
        <v>3</v>
      </c>
    </row>
    <row r="714" spans="1:17" x14ac:dyDescent="0.25">
      <c r="A714">
        <v>10</v>
      </c>
      <c r="B714" t="s">
        <v>16</v>
      </c>
      <c r="C714">
        <v>2</v>
      </c>
      <c r="D714" t="s">
        <v>104</v>
      </c>
      <c r="E714" t="s">
        <v>18</v>
      </c>
      <c r="F714" t="s">
        <v>179</v>
      </c>
      <c r="G714">
        <v>1</v>
      </c>
      <c r="H714">
        <v>1</v>
      </c>
      <c r="I714">
        <v>1</v>
      </c>
      <c r="J714" s="2">
        <v>41541</v>
      </c>
      <c r="K714">
        <v>1</v>
      </c>
      <c r="L714" t="s">
        <v>24</v>
      </c>
      <c r="M714">
        <v>11</v>
      </c>
      <c r="N714">
        <v>5</v>
      </c>
      <c r="O714">
        <v>6</v>
      </c>
      <c r="P714">
        <v>3</v>
      </c>
      <c r="Q714">
        <f t="shared" si="11"/>
        <v>3</v>
      </c>
    </row>
    <row r="715" spans="1:17" x14ac:dyDescent="0.25">
      <c r="A715">
        <v>10</v>
      </c>
      <c r="B715" t="s">
        <v>16</v>
      </c>
      <c r="C715">
        <v>2</v>
      </c>
      <c r="D715" t="s">
        <v>104</v>
      </c>
      <c r="E715" t="s">
        <v>18</v>
      </c>
      <c r="F715" t="s">
        <v>180</v>
      </c>
      <c r="G715">
        <v>2</v>
      </c>
      <c r="H715">
        <v>2</v>
      </c>
      <c r="I715">
        <v>1</v>
      </c>
      <c r="J715" s="2">
        <v>41541</v>
      </c>
      <c r="K715">
        <v>1</v>
      </c>
      <c r="L715" t="s">
        <v>20</v>
      </c>
      <c r="M715">
        <v>11</v>
      </c>
      <c r="N715">
        <v>5</v>
      </c>
      <c r="O715">
        <v>6</v>
      </c>
      <c r="P715">
        <v>3</v>
      </c>
      <c r="Q715">
        <f t="shared" si="11"/>
        <v>3</v>
      </c>
    </row>
    <row r="716" spans="1:17" x14ac:dyDescent="0.25">
      <c r="A716">
        <v>10</v>
      </c>
      <c r="B716" t="s">
        <v>16</v>
      </c>
      <c r="C716">
        <v>3</v>
      </c>
      <c r="D716" t="s">
        <v>21</v>
      </c>
      <c r="E716" t="s">
        <v>22</v>
      </c>
      <c r="F716" t="s">
        <v>23</v>
      </c>
      <c r="G716">
        <v>1</v>
      </c>
      <c r="H716">
        <v>1</v>
      </c>
      <c r="I716">
        <v>1</v>
      </c>
      <c r="J716" s="2">
        <v>41541</v>
      </c>
      <c r="K716">
        <v>1</v>
      </c>
      <c r="L716" t="s">
        <v>24</v>
      </c>
      <c r="M716">
        <v>35</v>
      </c>
      <c r="N716">
        <v>32</v>
      </c>
      <c r="O716">
        <v>8</v>
      </c>
      <c r="P716">
        <v>5</v>
      </c>
      <c r="Q716">
        <f t="shared" si="11"/>
        <v>3</v>
      </c>
    </row>
    <row r="717" spans="1:17" x14ac:dyDescent="0.25">
      <c r="A717">
        <v>10</v>
      </c>
      <c r="B717" t="s">
        <v>16</v>
      </c>
      <c r="C717">
        <v>3</v>
      </c>
      <c r="D717" t="s">
        <v>21</v>
      </c>
      <c r="E717" t="s">
        <v>22</v>
      </c>
      <c r="F717" t="s">
        <v>78</v>
      </c>
      <c r="G717">
        <v>1</v>
      </c>
      <c r="H717">
        <v>1</v>
      </c>
      <c r="I717">
        <v>1</v>
      </c>
      <c r="J717" s="2">
        <v>41541</v>
      </c>
      <c r="K717">
        <v>1</v>
      </c>
      <c r="L717" t="s">
        <v>24</v>
      </c>
      <c r="M717">
        <v>35</v>
      </c>
      <c r="N717">
        <v>32</v>
      </c>
      <c r="O717">
        <v>8</v>
      </c>
      <c r="P717">
        <v>5</v>
      </c>
      <c r="Q717">
        <f t="shared" si="11"/>
        <v>3</v>
      </c>
    </row>
    <row r="718" spans="1:17" x14ac:dyDescent="0.25">
      <c r="A718">
        <v>10</v>
      </c>
      <c r="B718" t="s">
        <v>16</v>
      </c>
      <c r="C718">
        <v>3</v>
      </c>
      <c r="D718" t="s">
        <v>21</v>
      </c>
      <c r="E718" t="s">
        <v>22</v>
      </c>
      <c r="F718" t="s">
        <v>103</v>
      </c>
      <c r="G718">
        <v>10</v>
      </c>
      <c r="H718">
        <v>10</v>
      </c>
      <c r="I718">
        <v>1</v>
      </c>
      <c r="J718" s="2">
        <v>41541</v>
      </c>
      <c r="K718">
        <v>1</v>
      </c>
      <c r="L718" t="s">
        <v>20</v>
      </c>
      <c r="M718">
        <v>35</v>
      </c>
      <c r="N718">
        <v>32</v>
      </c>
      <c r="O718">
        <v>8</v>
      </c>
      <c r="P718">
        <v>5</v>
      </c>
      <c r="Q718">
        <f t="shared" si="11"/>
        <v>3</v>
      </c>
    </row>
    <row r="719" spans="1:17" x14ac:dyDescent="0.25">
      <c r="A719">
        <v>10</v>
      </c>
      <c r="B719" t="s">
        <v>16</v>
      </c>
      <c r="C719">
        <v>3</v>
      </c>
      <c r="D719" t="s">
        <v>21</v>
      </c>
      <c r="E719" t="s">
        <v>22</v>
      </c>
      <c r="F719" t="s">
        <v>164</v>
      </c>
      <c r="G719">
        <v>10</v>
      </c>
      <c r="H719">
        <v>10</v>
      </c>
      <c r="I719">
        <v>1</v>
      </c>
      <c r="J719" s="2">
        <v>41541</v>
      </c>
      <c r="K719">
        <v>1</v>
      </c>
      <c r="L719" t="s">
        <v>20</v>
      </c>
      <c r="M719">
        <v>35</v>
      </c>
      <c r="N719">
        <v>32</v>
      </c>
      <c r="O719">
        <v>8</v>
      </c>
      <c r="P719">
        <v>5</v>
      </c>
      <c r="Q719">
        <f t="shared" si="11"/>
        <v>3</v>
      </c>
    </row>
    <row r="720" spans="1:17" x14ac:dyDescent="0.25">
      <c r="A720">
        <v>10</v>
      </c>
      <c r="B720" t="s">
        <v>16</v>
      </c>
      <c r="C720">
        <v>3</v>
      </c>
      <c r="D720" t="s">
        <v>21</v>
      </c>
      <c r="E720" t="s">
        <v>22</v>
      </c>
      <c r="F720" t="s">
        <v>169</v>
      </c>
      <c r="G720">
        <v>1</v>
      </c>
      <c r="H720">
        <v>0</v>
      </c>
      <c r="I720">
        <v>0</v>
      </c>
      <c r="J720" s="2">
        <v>41541</v>
      </c>
      <c r="K720">
        <v>1</v>
      </c>
      <c r="L720" t="s">
        <v>24</v>
      </c>
      <c r="M720">
        <v>35</v>
      </c>
      <c r="N720">
        <v>32</v>
      </c>
      <c r="O720">
        <v>8</v>
      </c>
      <c r="P720">
        <v>5</v>
      </c>
      <c r="Q720">
        <f t="shared" si="11"/>
        <v>3</v>
      </c>
    </row>
    <row r="721" spans="1:17" x14ac:dyDescent="0.25">
      <c r="A721">
        <v>10</v>
      </c>
      <c r="B721" t="s">
        <v>16</v>
      </c>
      <c r="C721">
        <v>3</v>
      </c>
      <c r="D721" t="s">
        <v>21</v>
      </c>
      <c r="E721" t="s">
        <v>22</v>
      </c>
      <c r="F721" t="s">
        <v>178</v>
      </c>
      <c r="G721">
        <v>1</v>
      </c>
      <c r="H721">
        <v>0</v>
      </c>
      <c r="I721">
        <v>0</v>
      </c>
      <c r="J721" s="2">
        <v>41541</v>
      </c>
      <c r="K721">
        <v>1</v>
      </c>
      <c r="L721" t="s">
        <v>24</v>
      </c>
      <c r="M721">
        <v>35</v>
      </c>
      <c r="N721">
        <v>32</v>
      </c>
      <c r="O721">
        <v>8</v>
      </c>
      <c r="P721">
        <v>5</v>
      </c>
      <c r="Q721">
        <f t="shared" si="11"/>
        <v>3</v>
      </c>
    </row>
    <row r="722" spans="1:17" x14ac:dyDescent="0.25">
      <c r="A722">
        <v>10</v>
      </c>
      <c r="B722" t="s">
        <v>16</v>
      </c>
      <c r="C722">
        <v>3</v>
      </c>
      <c r="D722" t="s">
        <v>21</v>
      </c>
      <c r="E722" t="s">
        <v>22</v>
      </c>
      <c r="F722" t="s">
        <v>180</v>
      </c>
      <c r="G722">
        <v>10</v>
      </c>
      <c r="H722">
        <v>10</v>
      </c>
      <c r="I722">
        <v>1</v>
      </c>
      <c r="J722" s="2">
        <v>41541</v>
      </c>
      <c r="K722">
        <v>1</v>
      </c>
      <c r="L722" t="s">
        <v>20</v>
      </c>
      <c r="M722">
        <v>35</v>
      </c>
      <c r="N722">
        <v>32</v>
      </c>
      <c r="O722">
        <v>8</v>
      </c>
      <c r="P722">
        <v>5</v>
      </c>
      <c r="Q722">
        <f t="shared" si="11"/>
        <v>3</v>
      </c>
    </row>
    <row r="723" spans="1:17" x14ac:dyDescent="0.25">
      <c r="A723">
        <v>10</v>
      </c>
      <c r="B723" t="s">
        <v>16</v>
      </c>
      <c r="C723">
        <v>3</v>
      </c>
      <c r="D723" t="s">
        <v>21</v>
      </c>
      <c r="E723" t="s">
        <v>22</v>
      </c>
      <c r="F723" t="s">
        <v>181</v>
      </c>
      <c r="G723">
        <v>1</v>
      </c>
      <c r="H723">
        <v>0</v>
      </c>
      <c r="I723">
        <v>0</v>
      </c>
      <c r="J723" s="2">
        <v>41541</v>
      </c>
      <c r="K723">
        <v>1</v>
      </c>
      <c r="L723" t="s">
        <v>24</v>
      </c>
      <c r="M723">
        <v>35</v>
      </c>
      <c r="N723">
        <v>32</v>
      </c>
      <c r="O723">
        <v>8</v>
      </c>
      <c r="P723">
        <v>5</v>
      </c>
      <c r="Q723">
        <f t="shared" si="11"/>
        <v>3</v>
      </c>
    </row>
    <row r="724" spans="1:17" x14ac:dyDescent="0.25">
      <c r="A724">
        <v>10</v>
      </c>
      <c r="B724" t="s">
        <v>16</v>
      </c>
      <c r="C724">
        <v>3</v>
      </c>
      <c r="D724" t="s">
        <v>25</v>
      </c>
      <c r="E724" t="s">
        <v>18</v>
      </c>
      <c r="F724" t="s">
        <v>23</v>
      </c>
      <c r="G724">
        <v>2</v>
      </c>
      <c r="H724">
        <v>2</v>
      </c>
      <c r="I724">
        <v>1</v>
      </c>
      <c r="J724" s="2">
        <v>41541</v>
      </c>
      <c r="K724">
        <v>1</v>
      </c>
      <c r="L724" t="s">
        <v>24</v>
      </c>
      <c r="M724">
        <v>22</v>
      </c>
      <c r="N724">
        <v>22</v>
      </c>
      <c r="O724">
        <v>5</v>
      </c>
      <c r="P724">
        <v>5</v>
      </c>
      <c r="Q724">
        <f t="shared" si="11"/>
        <v>0</v>
      </c>
    </row>
    <row r="725" spans="1:17" x14ac:dyDescent="0.25">
      <c r="A725">
        <v>10</v>
      </c>
      <c r="B725" t="s">
        <v>16</v>
      </c>
      <c r="C725">
        <v>3</v>
      </c>
      <c r="D725" t="s">
        <v>25</v>
      </c>
      <c r="E725" t="s">
        <v>18</v>
      </c>
      <c r="F725" t="s">
        <v>78</v>
      </c>
      <c r="G725">
        <v>1</v>
      </c>
      <c r="H725">
        <v>1</v>
      </c>
      <c r="I725">
        <v>1</v>
      </c>
      <c r="J725" s="2">
        <v>41541</v>
      </c>
      <c r="K725">
        <v>1</v>
      </c>
      <c r="L725" t="s">
        <v>24</v>
      </c>
      <c r="M725">
        <v>22</v>
      </c>
      <c r="N725">
        <v>22</v>
      </c>
      <c r="O725">
        <v>5</v>
      </c>
      <c r="P725">
        <v>5</v>
      </c>
      <c r="Q725">
        <f t="shared" si="11"/>
        <v>0</v>
      </c>
    </row>
    <row r="726" spans="1:17" x14ac:dyDescent="0.25">
      <c r="A726">
        <v>10</v>
      </c>
      <c r="B726" t="s">
        <v>16</v>
      </c>
      <c r="C726">
        <v>3</v>
      </c>
      <c r="D726" t="s">
        <v>25</v>
      </c>
      <c r="E726" t="s">
        <v>18</v>
      </c>
      <c r="F726" t="s">
        <v>103</v>
      </c>
      <c r="G726">
        <v>15</v>
      </c>
      <c r="H726">
        <v>15</v>
      </c>
      <c r="I726">
        <v>1</v>
      </c>
      <c r="J726" s="2">
        <v>41541</v>
      </c>
      <c r="K726">
        <v>1</v>
      </c>
      <c r="L726" t="s">
        <v>20</v>
      </c>
      <c r="M726">
        <v>22</v>
      </c>
      <c r="N726">
        <v>22</v>
      </c>
      <c r="O726">
        <v>5</v>
      </c>
      <c r="P726">
        <v>5</v>
      </c>
      <c r="Q726">
        <f t="shared" si="11"/>
        <v>0</v>
      </c>
    </row>
    <row r="727" spans="1:17" x14ac:dyDescent="0.25">
      <c r="A727">
        <v>10</v>
      </c>
      <c r="B727" t="s">
        <v>16</v>
      </c>
      <c r="C727">
        <v>3</v>
      </c>
      <c r="D727" t="s">
        <v>25</v>
      </c>
      <c r="E727" t="s">
        <v>18</v>
      </c>
      <c r="F727" t="s">
        <v>142</v>
      </c>
      <c r="G727">
        <v>1</v>
      </c>
      <c r="H727">
        <v>1</v>
      </c>
      <c r="I727">
        <v>1</v>
      </c>
      <c r="J727" s="2">
        <v>41541</v>
      </c>
      <c r="K727">
        <v>1</v>
      </c>
      <c r="L727" t="s">
        <v>24</v>
      </c>
      <c r="M727">
        <v>22</v>
      </c>
      <c r="N727">
        <v>22</v>
      </c>
      <c r="O727">
        <v>5</v>
      </c>
      <c r="P727">
        <v>5</v>
      </c>
      <c r="Q727">
        <f t="shared" si="11"/>
        <v>0</v>
      </c>
    </row>
    <row r="728" spans="1:17" x14ac:dyDescent="0.25">
      <c r="A728">
        <v>10</v>
      </c>
      <c r="B728" t="s">
        <v>16</v>
      </c>
      <c r="C728">
        <v>3</v>
      </c>
      <c r="D728" t="s">
        <v>25</v>
      </c>
      <c r="E728" t="s">
        <v>18</v>
      </c>
      <c r="F728" t="s">
        <v>147</v>
      </c>
      <c r="G728">
        <v>3</v>
      </c>
      <c r="H728">
        <v>3</v>
      </c>
      <c r="I728">
        <v>1</v>
      </c>
      <c r="J728" s="2">
        <v>41541</v>
      </c>
      <c r="K728">
        <v>1</v>
      </c>
      <c r="L728" t="s">
        <v>24</v>
      </c>
      <c r="M728">
        <v>22</v>
      </c>
      <c r="N728">
        <v>22</v>
      </c>
      <c r="O728">
        <v>5</v>
      </c>
      <c r="P728">
        <v>5</v>
      </c>
      <c r="Q728">
        <f t="shared" si="11"/>
        <v>0</v>
      </c>
    </row>
    <row r="729" spans="1:17" x14ac:dyDescent="0.25">
      <c r="A729">
        <v>10</v>
      </c>
      <c r="B729" t="s">
        <v>16</v>
      </c>
      <c r="C729">
        <v>4</v>
      </c>
      <c r="D729" t="s">
        <v>80</v>
      </c>
      <c r="E729" t="s">
        <v>22</v>
      </c>
      <c r="F729" t="s">
        <v>78</v>
      </c>
      <c r="G729">
        <v>2</v>
      </c>
      <c r="H729">
        <v>2</v>
      </c>
      <c r="I729">
        <v>1</v>
      </c>
      <c r="J729" s="2">
        <v>41541</v>
      </c>
      <c r="K729">
        <v>1</v>
      </c>
      <c r="L729" t="s">
        <v>24</v>
      </c>
      <c r="M729">
        <v>14</v>
      </c>
      <c r="N729">
        <v>8</v>
      </c>
      <c r="O729">
        <v>6</v>
      </c>
      <c r="P729">
        <v>4</v>
      </c>
      <c r="Q729">
        <f t="shared" si="11"/>
        <v>2</v>
      </c>
    </row>
    <row r="730" spans="1:17" x14ac:dyDescent="0.25">
      <c r="A730">
        <v>10</v>
      </c>
      <c r="B730" t="s">
        <v>16</v>
      </c>
      <c r="C730">
        <v>4</v>
      </c>
      <c r="D730" t="s">
        <v>80</v>
      </c>
      <c r="E730" t="s">
        <v>22</v>
      </c>
      <c r="F730" t="s">
        <v>147</v>
      </c>
      <c r="G730">
        <v>1</v>
      </c>
      <c r="H730">
        <v>1</v>
      </c>
      <c r="I730">
        <v>1</v>
      </c>
      <c r="J730" s="2">
        <v>41541</v>
      </c>
      <c r="K730">
        <v>1</v>
      </c>
      <c r="L730" t="s">
        <v>24</v>
      </c>
      <c r="M730">
        <v>14</v>
      </c>
      <c r="N730">
        <v>8</v>
      </c>
      <c r="O730">
        <v>6</v>
      </c>
      <c r="P730">
        <v>4</v>
      </c>
      <c r="Q730">
        <f t="shared" si="11"/>
        <v>2</v>
      </c>
    </row>
    <row r="731" spans="1:17" x14ac:dyDescent="0.25">
      <c r="A731">
        <v>10</v>
      </c>
      <c r="B731" t="s">
        <v>16</v>
      </c>
      <c r="C731">
        <v>4</v>
      </c>
      <c r="D731" t="s">
        <v>80</v>
      </c>
      <c r="E731" t="s">
        <v>22</v>
      </c>
      <c r="F731" t="s">
        <v>156</v>
      </c>
      <c r="G731">
        <v>5</v>
      </c>
      <c r="H731">
        <v>0</v>
      </c>
      <c r="I731">
        <v>0</v>
      </c>
      <c r="J731" s="2">
        <v>41541</v>
      </c>
      <c r="K731">
        <v>1</v>
      </c>
      <c r="L731" t="s">
        <v>24</v>
      </c>
      <c r="M731">
        <v>14</v>
      </c>
      <c r="N731">
        <v>8</v>
      </c>
      <c r="O731">
        <v>6</v>
      </c>
      <c r="P731">
        <v>4</v>
      </c>
      <c r="Q731">
        <f t="shared" si="11"/>
        <v>2</v>
      </c>
    </row>
    <row r="732" spans="1:17" x14ac:dyDescent="0.25">
      <c r="A732">
        <v>10</v>
      </c>
      <c r="B732" t="s">
        <v>16</v>
      </c>
      <c r="C732">
        <v>4</v>
      </c>
      <c r="D732" t="s">
        <v>80</v>
      </c>
      <c r="E732" t="s">
        <v>22</v>
      </c>
      <c r="F732" t="s">
        <v>177</v>
      </c>
      <c r="G732">
        <v>1</v>
      </c>
      <c r="H732">
        <v>0</v>
      </c>
      <c r="I732">
        <v>0</v>
      </c>
      <c r="J732" s="2">
        <v>41541</v>
      </c>
      <c r="K732">
        <v>1</v>
      </c>
      <c r="L732" t="s">
        <v>24</v>
      </c>
      <c r="M732">
        <v>14</v>
      </c>
      <c r="N732">
        <v>8</v>
      </c>
      <c r="O732">
        <v>6</v>
      </c>
      <c r="P732">
        <v>4</v>
      </c>
      <c r="Q732">
        <f t="shared" si="11"/>
        <v>2</v>
      </c>
    </row>
    <row r="733" spans="1:17" x14ac:dyDescent="0.25">
      <c r="A733">
        <v>10</v>
      </c>
      <c r="B733" t="s">
        <v>16</v>
      </c>
      <c r="C733">
        <v>4</v>
      </c>
      <c r="D733" t="s">
        <v>80</v>
      </c>
      <c r="E733" t="s">
        <v>22</v>
      </c>
      <c r="F733" t="s">
        <v>179</v>
      </c>
      <c r="G733">
        <v>4</v>
      </c>
      <c r="H733">
        <v>4</v>
      </c>
      <c r="I733">
        <v>1</v>
      </c>
      <c r="J733" s="2">
        <v>41541</v>
      </c>
      <c r="K733">
        <v>1</v>
      </c>
      <c r="L733" t="s">
        <v>24</v>
      </c>
      <c r="M733">
        <v>14</v>
      </c>
      <c r="N733">
        <v>8</v>
      </c>
      <c r="O733">
        <v>6</v>
      </c>
      <c r="P733">
        <v>4</v>
      </c>
      <c r="Q733">
        <f t="shared" si="11"/>
        <v>2</v>
      </c>
    </row>
    <row r="734" spans="1:17" x14ac:dyDescent="0.25">
      <c r="A734">
        <v>10</v>
      </c>
      <c r="B734" t="s">
        <v>16</v>
      </c>
      <c r="C734">
        <v>4</v>
      </c>
      <c r="D734" t="s">
        <v>80</v>
      </c>
      <c r="E734" t="s">
        <v>22</v>
      </c>
      <c r="F734" t="s">
        <v>180</v>
      </c>
      <c r="G734">
        <v>1</v>
      </c>
      <c r="H734">
        <v>1</v>
      </c>
      <c r="I734">
        <v>1</v>
      </c>
      <c r="J734" s="2">
        <v>41541</v>
      </c>
      <c r="K734">
        <v>1</v>
      </c>
      <c r="L734" t="s">
        <v>20</v>
      </c>
      <c r="M734">
        <v>14</v>
      </c>
      <c r="N734">
        <v>8</v>
      </c>
      <c r="O734">
        <v>6</v>
      </c>
      <c r="P734">
        <v>4</v>
      </c>
      <c r="Q734">
        <f t="shared" si="11"/>
        <v>2</v>
      </c>
    </row>
    <row r="735" spans="1:17" x14ac:dyDescent="0.25">
      <c r="A735">
        <v>10</v>
      </c>
      <c r="B735" t="s">
        <v>16</v>
      </c>
      <c r="C735">
        <v>4</v>
      </c>
      <c r="D735" t="s">
        <v>148</v>
      </c>
      <c r="E735" t="s">
        <v>18</v>
      </c>
      <c r="F735" t="s">
        <v>147</v>
      </c>
      <c r="G735">
        <v>4</v>
      </c>
      <c r="H735">
        <v>4</v>
      </c>
      <c r="I735">
        <v>1</v>
      </c>
      <c r="J735" s="2">
        <v>41541</v>
      </c>
      <c r="K735">
        <v>1</v>
      </c>
      <c r="L735" t="s">
        <v>24</v>
      </c>
      <c r="M735">
        <v>20</v>
      </c>
      <c r="N735">
        <v>6</v>
      </c>
      <c r="O735">
        <v>5</v>
      </c>
      <c r="P735">
        <v>2</v>
      </c>
      <c r="Q735">
        <f t="shared" si="11"/>
        <v>3</v>
      </c>
    </row>
    <row r="736" spans="1:17" x14ac:dyDescent="0.25">
      <c r="A736">
        <v>10</v>
      </c>
      <c r="B736" t="s">
        <v>16</v>
      </c>
      <c r="C736">
        <v>4</v>
      </c>
      <c r="D736" t="s">
        <v>148</v>
      </c>
      <c r="E736" t="s">
        <v>18</v>
      </c>
      <c r="F736" t="s">
        <v>156</v>
      </c>
      <c r="G736">
        <v>10</v>
      </c>
      <c r="H736">
        <v>0</v>
      </c>
      <c r="I736">
        <v>0</v>
      </c>
      <c r="J736" s="2">
        <v>41541</v>
      </c>
      <c r="K736">
        <v>1</v>
      </c>
      <c r="L736" t="s">
        <v>24</v>
      </c>
      <c r="M736">
        <v>20</v>
      </c>
      <c r="N736">
        <v>6</v>
      </c>
      <c r="O736">
        <v>5</v>
      </c>
      <c r="P736">
        <v>2</v>
      </c>
      <c r="Q736">
        <f t="shared" si="11"/>
        <v>3</v>
      </c>
    </row>
    <row r="737" spans="1:17" x14ac:dyDescent="0.25">
      <c r="A737">
        <v>10</v>
      </c>
      <c r="B737" t="s">
        <v>16</v>
      </c>
      <c r="C737">
        <v>4</v>
      </c>
      <c r="D737" t="s">
        <v>148</v>
      </c>
      <c r="E737" t="s">
        <v>18</v>
      </c>
      <c r="F737" t="s">
        <v>169</v>
      </c>
      <c r="G737">
        <v>1</v>
      </c>
      <c r="H737">
        <v>0</v>
      </c>
      <c r="I737">
        <v>0</v>
      </c>
      <c r="J737" s="2">
        <v>41541</v>
      </c>
      <c r="K737">
        <v>1</v>
      </c>
      <c r="L737" t="s">
        <v>24</v>
      </c>
      <c r="M737">
        <v>20</v>
      </c>
      <c r="N737">
        <v>6</v>
      </c>
      <c r="O737">
        <v>5</v>
      </c>
      <c r="P737">
        <v>2</v>
      </c>
      <c r="Q737">
        <f t="shared" si="11"/>
        <v>3</v>
      </c>
    </row>
    <row r="738" spans="1:17" x14ac:dyDescent="0.25">
      <c r="A738">
        <v>10</v>
      </c>
      <c r="B738" t="s">
        <v>16</v>
      </c>
      <c r="C738">
        <v>4</v>
      </c>
      <c r="D738" t="s">
        <v>148</v>
      </c>
      <c r="E738" t="s">
        <v>18</v>
      </c>
      <c r="F738" t="s">
        <v>179</v>
      </c>
      <c r="G738">
        <v>2</v>
      </c>
      <c r="H738">
        <v>2</v>
      </c>
      <c r="I738">
        <v>1</v>
      </c>
      <c r="J738" s="2">
        <v>41541</v>
      </c>
      <c r="K738">
        <v>1</v>
      </c>
      <c r="L738" t="s">
        <v>24</v>
      </c>
      <c r="M738">
        <v>20</v>
      </c>
      <c r="N738">
        <v>6</v>
      </c>
      <c r="O738">
        <v>5</v>
      </c>
      <c r="P738">
        <v>2</v>
      </c>
      <c r="Q738">
        <f t="shared" si="11"/>
        <v>3</v>
      </c>
    </row>
    <row r="739" spans="1:17" x14ac:dyDescent="0.25">
      <c r="A739">
        <v>10</v>
      </c>
      <c r="B739" t="s">
        <v>16</v>
      </c>
      <c r="C739">
        <v>4</v>
      </c>
      <c r="D739" t="s">
        <v>148</v>
      </c>
      <c r="E739" t="s">
        <v>18</v>
      </c>
      <c r="F739" t="s">
        <v>181</v>
      </c>
      <c r="G739">
        <v>3</v>
      </c>
      <c r="H739">
        <v>0</v>
      </c>
      <c r="I739">
        <v>0</v>
      </c>
      <c r="J739" s="2">
        <v>41541</v>
      </c>
      <c r="K739">
        <v>1</v>
      </c>
      <c r="L739" t="s">
        <v>24</v>
      </c>
      <c r="M739">
        <v>20</v>
      </c>
      <c r="N739">
        <v>6</v>
      </c>
      <c r="O739">
        <v>5</v>
      </c>
      <c r="P739">
        <v>2</v>
      </c>
      <c r="Q739">
        <f t="shared" si="11"/>
        <v>3</v>
      </c>
    </row>
    <row r="740" spans="1:17" x14ac:dyDescent="0.25">
      <c r="A740">
        <v>10</v>
      </c>
      <c r="B740" t="s">
        <v>16</v>
      </c>
      <c r="C740">
        <v>5</v>
      </c>
      <c r="D740" t="s">
        <v>143</v>
      </c>
      <c r="E740" t="s">
        <v>22</v>
      </c>
      <c r="F740" t="s">
        <v>142</v>
      </c>
      <c r="G740">
        <v>1</v>
      </c>
      <c r="H740">
        <v>1</v>
      </c>
      <c r="I740">
        <v>1</v>
      </c>
      <c r="J740" s="2">
        <v>41541</v>
      </c>
      <c r="K740">
        <v>1</v>
      </c>
      <c r="L740" t="s">
        <v>24</v>
      </c>
      <c r="M740">
        <v>51</v>
      </c>
      <c r="N740">
        <v>23</v>
      </c>
      <c r="O740">
        <v>6</v>
      </c>
      <c r="P740">
        <v>4</v>
      </c>
      <c r="Q740">
        <f t="shared" si="11"/>
        <v>2</v>
      </c>
    </row>
    <row r="741" spans="1:17" x14ac:dyDescent="0.25">
      <c r="A741">
        <v>10</v>
      </c>
      <c r="B741" t="s">
        <v>16</v>
      </c>
      <c r="C741">
        <v>5</v>
      </c>
      <c r="D741" t="s">
        <v>143</v>
      </c>
      <c r="E741" t="s">
        <v>22</v>
      </c>
      <c r="F741" t="s">
        <v>147</v>
      </c>
      <c r="G741">
        <v>19</v>
      </c>
      <c r="H741">
        <v>19</v>
      </c>
      <c r="I741">
        <v>1</v>
      </c>
      <c r="J741" s="2">
        <v>41541</v>
      </c>
      <c r="K741">
        <v>1</v>
      </c>
      <c r="L741" t="s">
        <v>24</v>
      </c>
      <c r="M741">
        <v>51</v>
      </c>
      <c r="N741">
        <v>23</v>
      </c>
      <c r="O741">
        <v>6</v>
      </c>
      <c r="P741">
        <v>4</v>
      </c>
      <c r="Q741">
        <f t="shared" si="11"/>
        <v>2</v>
      </c>
    </row>
    <row r="742" spans="1:17" x14ac:dyDescent="0.25">
      <c r="A742">
        <v>10</v>
      </c>
      <c r="B742" t="s">
        <v>16</v>
      </c>
      <c r="C742">
        <v>5</v>
      </c>
      <c r="D742" t="s">
        <v>143</v>
      </c>
      <c r="E742" t="s">
        <v>22</v>
      </c>
      <c r="F742" t="s">
        <v>154</v>
      </c>
      <c r="G742">
        <v>1</v>
      </c>
      <c r="H742">
        <v>1</v>
      </c>
      <c r="I742">
        <v>1</v>
      </c>
      <c r="J742" s="2">
        <v>41541</v>
      </c>
      <c r="K742">
        <v>1</v>
      </c>
      <c r="L742" t="s">
        <v>24</v>
      </c>
      <c r="M742">
        <v>51</v>
      </c>
      <c r="N742">
        <v>23</v>
      </c>
      <c r="O742">
        <v>6</v>
      </c>
      <c r="P742">
        <v>4</v>
      </c>
      <c r="Q742">
        <f t="shared" si="11"/>
        <v>2</v>
      </c>
    </row>
    <row r="743" spans="1:17" x14ac:dyDescent="0.25">
      <c r="A743">
        <v>10</v>
      </c>
      <c r="B743" t="s">
        <v>16</v>
      </c>
      <c r="C743">
        <v>5</v>
      </c>
      <c r="D743" t="s">
        <v>143</v>
      </c>
      <c r="E743" t="s">
        <v>22</v>
      </c>
      <c r="F743" t="s">
        <v>156</v>
      </c>
      <c r="G743">
        <v>27</v>
      </c>
      <c r="H743">
        <v>0</v>
      </c>
      <c r="I743">
        <v>0</v>
      </c>
      <c r="J743" s="2">
        <v>41541</v>
      </c>
      <c r="K743">
        <v>1</v>
      </c>
      <c r="L743" t="s">
        <v>24</v>
      </c>
      <c r="M743">
        <v>51</v>
      </c>
      <c r="N743">
        <v>23</v>
      </c>
      <c r="O743">
        <v>6</v>
      </c>
      <c r="P743">
        <v>4</v>
      </c>
      <c r="Q743">
        <f t="shared" si="11"/>
        <v>2</v>
      </c>
    </row>
    <row r="744" spans="1:17" x14ac:dyDescent="0.25">
      <c r="A744">
        <v>10</v>
      </c>
      <c r="B744" t="s">
        <v>16</v>
      </c>
      <c r="C744">
        <v>5</v>
      </c>
      <c r="D744" t="s">
        <v>143</v>
      </c>
      <c r="E744" t="s">
        <v>22</v>
      </c>
      <c r="F744" t="s">
        <v>178</v>
      </c>
      <c r="G744">
        <v>1</v>
      </c>
      <c r="H744">
        <v>0</v>
      </c>
      <c r="I744">
        <v>0</v>
      </c>
      <c r="J744" s="2">
        <v>41541</v>
      </c>
      <c r="K744">
        <v>1</v>
      </c>
      <c r="L744" t="s">
        <v>24</v>
      </c>
      <c r="M744">
        <v>51</v>
      </c>
      <c r="N744">
        <v>23</v>
      </c>
      <c r="O744">
        <v>6</v>
      </c>
      <c r="P744">
        <v>4</v>
      </c>
      <c r="Q744">
        <f t="shared" si="11"/>
        <v>2</v>
      </c>
    </row>
    <row r="745" spans="1:17" x14ac:dyDescent="0.25">
      <c r="A745">
        <v>10</v>
      </c>
      <c r="B745" t="s">
        <v>16</v>
      </c>
      <c r="C745">
        <v>5</v>
      </c>
      <c r="D745" t="s">
        <v>143</v>
      </c>
      <c r="E745" t="s">
        <v>22</v>
      </c>
      <c r="F745" t="s">
        <v>179</v>
      </c>
      <c r="G745">
        <v>2</v>
      </c>
      <c r="H745">
        <v>2</v>
      </c>
      <c r="I745">
        <v>1</v>
      </c>
      <c r="J745" s="2">
        <v>41541</v>
      </c>
      <c r="K745">
        <v>1</v>
      </c>
      <c r="L745" t="s">
        <v>24</v>
      </c>
      <c r="M745">
        <v>51</v>
      </c>
      <c r="N745">
        <v>23</v>
      </c>
      <c r="O745">
        <v>6</v>
      </c>
      <c r="P745">
        <v>4</v>
      </c>
      <c r="Q745">
        <f t="shared" si="11"/>
        <v>2</v>
      </c>
    </row>
    <row r="746" spans="1:17" x14ac:dyDescent="0.25">
      <c r="A746">
        <v>10</v>
      </c>
      <c r="B746" t="s">
        <v>16</v>
      </c>
      <c r="C746">
        <v>5</v>
      </c>
      <c r="D746" t="s">
        <v>81</v>
      </c>
      <c r="E746" t="s">
        <v>18</v>
      </c>
      <c r="F746" t="s">
        <v>78</v>
      </c>
      <c r="G746">
        <v>1</v>
      </c>
      <c r="H746">
        <v>1</v>
      </c>
      <c r="I746">
        <v>1</v>
      </c>
      <c r="J746" s="2">
        <v>41541</v>
      </c>
      <c r="K746">
        <v>1</v>
      </c>
      <c r="L746" t="s">
        <v>24</v>
      </c>
      <c r="M746">
        <v>6</v>
      </c>
      <c r="N746">
        <v>2</v>
      </c>
      <c r="O746">
        <v>3</v>
      </c>
      <c r="P746">
        <v>2</v>
      </c>
      <c r="Q746">
        <f t="shared" si="11"/>
        <v>1</v>
      </c>
    </row>
    <row r="747" spans="1:17" x14ac:dyDescent="0.25">
      <c r="A747">
        <v>10</v>
      </c>
      <c r="B747" t="s">
        <v>16</v>
      </c>
      <c r="C747">
        <v>5</v>
      </c>
      <c r="D747" t="s">
        <v>81</v>
      </c>
      <c r="E747" t="s">
        <v>18</v>
      </c>
      <c r="F747" t="s">
        <v>156</v>
      </c>
      <c r="G747">
        <v>4</v>
      </c>
      <c r="H747">
        <v>0</v>
      </c>
      <c r="I747">
        <v>0</v>
      </c>
      <c r="J747" s="2">
        <v>41541</v>
      </c>
      <c r="K747">
        <v>1</v>
      </c>
      <c r="L747" t="s">
        <v>24</v>
      </c>
      <c r="M747">
        <v>6</v>
      </c>
      <c r="N747">
        <v>2</v>
      </c>
      <c r="O747">
        <v>3</v>
      </c>
      <c r="P747">
        <v>2</v>
      </c>
      <c r="Q747">
        <f t="shared" si="11"/>
        <v>1</v>
      </c>
    </row>
    <row r="748" spans="1:17" x14ac:dyDescent="0.25">
      <c r="A748">
        <v>10</v>
      </c>
      <c r="B748" t="s">
        <v>16</v>
      </c>
      <c r="C748">
        <v>5</v>
      </c>
      <c r="D748" t="s">
        <v>81</v>
      </c>
      <c r="E748" t="s">
        <v>18</v>
      </c>
      <c r="F748" t="s">
        <v>179</v>
      </c>
      <c r="G748">
        <v>1</v>
      </c>
      <c r="H748">
        <v>1</v>
      </c>
      <c r="I748">
        <v>1</v>
      </c>
      <c r="J748" s="2">
        <v>41541</v>
      </c>
      <c r="K748">
        <v>1</v>
      </c>
      <c r="L748" t="s">
        <v>24</v>
      </c>
      <c r="M748">
        <v>6</v>
      </c>
      <c r="N748">
        <v>2</v>
      </c>
      <c r="O748">
        <v>3</v>
      </c>
      <c r="P748">
        <v>2</v>
      </c>
      <c r="Q748">
        <f t="shared" si="11"/>
        <v>1</v>
      </c>
    </row>
    <row r="749" spans="1:17" x14ac:dyDescent="0.25">
      <c r="A749">
        <v>10</v>
      </c>
      <c r="B749" t="s">
        <v>29</v>
      </c>
      <c r="C749">
        <v>1</v>
      </c>
      <c r="D749" t="s">
        <v>105</v>
      </c>
      <c r="E749" t="s">
        <v>22</v>
      </c>
      <c r="F749" t="s">
        <v>103</v>
      </c>
      <c r="G749">
        <v>1</v>
      </c>
      <c r="H749">
        <v>1</v>
      </c>
      <c r="I749">
        <v>1</v>
      </c>
      <c r="J749" s="2">
        <v>41541</v>
      </c>
      <c r="K749">
        <v>1</v>
      </c>
      <c r="L749" t="s">
        <v>20</v>
      </c>
      <c r="M749">
        <v>10</v>
      </c>
      <c r="N749">
        <v>6</v>
      </c>
      <c r="O749">
        <v>4</v>
      </c>
      <c r="P749">
        <v>3</v>
      </c>
      <c r="Q749">
        <f t="shared" si="11"/>
        <v>1</v>
      </c>
    </row>
    <row r="750" spans="1:17" x14ac:dyDescent="0.25">
      <c r="A750">
        <v>10</v>
      </c>
      <c r="B750" t="s">
        <v>29</v>
      </c>
      <c r="C750">
        <v>1</v>
      </c>
      <c r="D750" t="s">
        <v>105</v>
      </c>
      <c r="E750" t="s">
        <v>22</v>
      </c>
      <c r="F750" t="s">
        <v>164</v>
      </c>
      <c r="G750">
        <v>1</v>
      </c>
      <c r="H750">
        <v>1</v>
      </c>
      <c r="I750">
        <v>1</v>
      </c>
      <c r="J750" s="2">
        <v>41541</v>
      </c>
      <c r="K750">
        <v>1</v>
      </c>
      <c r="L750" t="s">
        <v>20</v>
      </c>
      <c r="M750">
        <v>10</v>
      </c>
      <c r="N750">
        <v>6</v>
      </c>
      <c r="O750">
        <v>4</v>
      </c>
      <c r="P750">
        <v>3</v>
      </c>
      <c r="Q750">
        <f t="shared" si="11"/>
        <v>1</v>
      </c>
    </row>
    <row r="751" spans="1:17" x14ac:dyDescent="0.25">
      <c r="A751">
        <v>10</v>
      </c>
      <c r="B751" t="s">
        <v>29</v>
      </c>
      <c r="C751">
        <v>1</v>
      </c>
      <c r="D751" t="s">
        <v>105</v>
      </c>
      <c r="E751" t="s">
        <v>22</v>
      </c>
      <c r="F751" t="s">
        <v>171</v>
      </c>
      <c r="G751">
        <v>4</v>
      </c>
      <c r="H751">
        <v>4</v>
      </c>
      <c r="I751">
        <v>1</v>
      </c>
      <c r="J751" s="2">
        <v>41541</v>
      </c>
      <c r="K751">
        <v>1</v>
      </c>
      <c r="L751" t="s">
        <v>24</v>
      </c>
      <c r="M751">
        <v>10</v>
      </c>
      <c r="N751">
        <v>6</v>
      </c>
      <c r="O751">
        <v>4</v>
      </c>
      <c r="P751">
        <v>3</v>
      </c>
      <c r="Q751">
        <f t="shared" si="11"/>
        <v>1</v>
      </c>
    </row>
    <row r="752" spans="1:17" x14ac:dyDescent="0.25">
      <c r="A752">
        <v>10</v>
      </c>
      <c r="B752" t="s">
        <v>29</v>
      </c>
      <c r="C752">
        <v>1</v>
      </c>
      <c r="D752" t="s">
        <v>105</v>
      </c>
      <c r="E752" t="s">
        <v>22</v>
      </c>
      <c r="F752" t="s">
        <v>181</v>
      </c>
      <c r="G752">
        <v>4</v>
      </c>
      <c r="H752">
        <v>0</v>
      </c>
      <c r="I752">
        <v>0</v>
      </c>
      <c r="J752" s="2">
        <v>41541</v>
      </c>
      <c r="K752">
        <v>1</v>
      </c>
      <c r="L752" t="s">
        <v>24</v>
      </c>
      <c r="M752">
        <v>10</v>
      </c>
      <c r="N752">
        <v>6</v>
      </c>
      <c r="O752">
        <v>4</v>
      </c>
      <c r="P752">
        <v>3</v>
      </c>
      <c r="Q752">
        <f t="shared" si="11"/>
        <v>1</v>
      </c>
    </row>
    <row r="753" spans="1:17" x14ac:dyDescent="0.25">
      <c r="A753">
        <v>10</v>
      </c>
      <c r="B753" t="s">
        <v>29</v>
      </c>
      <c r="C753">
        <v>1</v>
      </c>
      <c r="D753" t="s">
        <v>82</v>
      </c>
      <c r="E753" t="s">
        <v>18</v>
      </c>
      <c r="F753" t="s">
        <v>78</v>
      </c>
      <c r="G753">
        <v>1</v>
      </c>
      <c r="H753">
        <v>1</v>
      </c>
      <c r="I753">
        <v>1</v>
      </c>
      <c r="J753" s="2">
        <v>41541</v>
      </c>
      <c r="K753">
        <v>1</v>
      </c>
      <c r="L753" t="s">
        <v>24</v>
      </c>
      <c r="M753">
        <v>10</v>
      </c>
      <c r="N753">
        <v>7</v>
      </c>
      <c r="O753">
        <v>6</v>
      </c>
      <c r="P753">
        <v>3</v>
      </c>
      <c r="Q753">
        <f t="shared" si="11"/>
        <v>3</v>
      </c>
    </row>
    <row r="754" spans="1:17" x14ac:dyDescent="0.25">
      <c r="A754">
        <v>10</v>
      </c>
      <c r="B754" t="s">
        <v>29</v>
      </c>
      <c r="C754">
        <v>1</v>
      </c>
      <c r="D754" t="s">
        <v>82</v>
      </c>
      <c r="E754" t="s">
        <v>18</v>
      </c>
      <c r="F754" t="s">
        <v>103</v>
      </c>
      <c r="G754">
        <v>2</v>
      </c>
      <c r="H754">
        <v>2</v>
      </c>
      <c r="I754">
        <v>1</v>
      </c>
      <c r="J754" s="2">
        <v>41541</v>
      </c>
      <c r="K754">
        <v>1</v>
      </c>
      <c r="L754" t="s">
        <v>20</v>
      </c>
      <c r="M754">
        <v>10</v>
      </c>
      <c r="N754">
        <v>7</v>
      </c>
      <c r="O754">
        <v>6</v>
      </c>
      <c r="P754">
        <v>3</v>
      </c>
      <c r="Q754">
        <f t="shared" si="11"/>
        <v>3</v>
      </c>
    </row>
    <row r="755" spans="1:17" x14ac:dyDescent="0.25">
      <c r="A755">
        <v>10</v>
      </c>
      <c r="B755" t="s">
        <v>29</v>
      </c>
      <c r="C755">
        <v>1</v>
      </c>
      <c r="D755" t="s">
        <v>82</v>
      </c>
      <c r="E755" t="s">
        <v>18</v>
      </c>
      <c r="F755" t="s">
        <v>164</v>
      </c>
      <c r="G755">
        <v>4</v>
      </c>
      <c r="H755">
        <v>4</v>
      </c>
      <c r="I755">
        <v>1</v>
      </c>
      <c r="J755" s="2">
        <v>41541</v>
      </c>
      <c r="K755">
        <v>1</v>
      </c>
      <c r="L755" t="s">
        <v>20</v>
      </c>
      <c r="M755">
        <v>10</v>
      </c>
      <c r="N755">
        <v>7</v>
      </c>
      <c r="O755">
        <v>6</v>
      </c>
      <c r="P755">
        <v>3</v>
      </c>
      <c r="Q755">
        <f t="shared" si="11"/>
        <v>3</v>
      </c>
    </row>
    <row r="756" spans="1:17" x14ac:dyDescent="0.25">
      <c r="A756">
        <v>10</v>
      </c>
      <c r="B756" t="s">
        <v>29</v>
      </c>
      <c r="C756">
        <v>1</v>
      </c>
      <c r="D756" t="s">
        <v>82</v>
      </c>
      <c r="E756" t="s">
        <v>18</v>
      </c>
      <c r="F756" t="s">
        <v>172</v>
      </c>
      <c r="G756">
        <v>1</v>
      </c>
      <c r="H756">
        <v>0</v>
      </c>
      <c r="I756">
        <v>0</v>
      </c>
      <c r="J756" s="2">
        <v>41541</v>
      </c>
      <c r="K756">
        <v>1</v>
      </c>
      <c r="L756" t="s">
        <v>24</v>
      </c>
      <c r="M756">
        <v>10</v>
      </c>
      <c r="N756">
        <v>7</v>
      </c>
      <c r="O756">
        <v>6</v>
      </c>
      <c r="P756">
        <v>3</v>
      </c>
      <c r="Q756">
        <f t="shared" si="11"/>
        <v>3</v>
      </c>
    </row>
    <row r="757" spans="1:17" x14ac:dyDescent="0.25">
      <c r="A757">
        <v>10</v>
      </c>
      <c r="B757" t="s">
        <v>29</v>
      </c>
      <c r="C757">
        <v>1</v>
      </c>
      <c r="D757" t="s">
        <v>82</v>
      </c>
      <c r="E757" t="s">
        <v>18</v>
      </c>
      <c r="F757" t="s">
        <v>178</v>
      </c>
      <c r="G757">
        <v>1</v>
      </c>
      <c r="H757">
        <v>0</v>
      </c>
      <c r="I757">
        <v>0</v>
      </c>
      <c r="J757" s="2">
        <v>41541</v>
      </c>
      <c r="K757">
        <v>1</v>
      </c>
      <c r="L757" t="s">
        <v>24</v>
      </c>
      <c r="M757">
        <v>10</v>
      </c>
      <c r="N757">
        <v>7</v>
      </c>
      <c r="O757">
        <v>6</v>
      </c>
      <c r="P757">
        <v>3</v>
      </c>
      <c r="Q757">
        <f t="shared" si="11"/>
        <v>3</v>
      </c>
    </row>
    <row r="758" spans="1:17" x14ac:dyDescent="0.25">
      <c r="A758">
        <v>10</v>
      </c>
      <c r="B758" t="s">
        <v>29</v>
      </c>
      <c r="C758">
        <v>1</v>
      </c>
      <c r="D758" t="s">
        <v>82</v>
      </c>
      <c r="E758" t="s">
        <v>18</v>
      </c>
      <c r="F758" t="s">
        <v>181</v>
      </c>
      <c r="G758">
        <v>1</v>
      </c>
      <c r="H758">
        <v>0</v>
      </c>
      <c r="I758">
        <v>0</v>
      </c>
      <c r="J758" s="2">
        <v>41541</v>
      </c>
      <c r="K758">
        <v>1</v>
      </c>
      <c r="L758" t="s">
        <v>24</v>
      </c>
      <c r="M758">
        <v>10</v>
      </c>
      <c r="N758">
        <v>7</v>
      </c>
      <c r="O758">
        <v>6</v>
      </c>
      <c r="P758">
        <v>3</v>
      </c>
      <c r="Q758">
        <f t="shared" si="11"/>
        <v>3</v>
      </c>
    </row>
    <row r="759" spans="1:17" x14ac:dyDescent="0.25">
      <c r="A759">
        <v>10</v>
      </c>
      <c r="B759" t="s">
        <v>29</v>
      </c>
      <c r="C759">
        <v>2</v>
      </c>
      <c r="D759" t="s">
        <v>56</v>
      </c>
      <c r="E759" t="s">
        <v>22</v>
      </c>
      <c r="F759" t="s">
        <v>55</v>
      </c>
      <c r="G759">
        <v>10</v>
      </c>
      <c r="H759">
        <v>10</v>
      </c>
      <c r="I759">
        <v>1</v>
      </c>
      <c r="J759" s="2">
        <v>41541</v>
      </c>
      <c r="K759">
        <v>1</v>
      </c>
      <c r="L759" t="s">
        <v>20</v>
      </c>
      <c r="M759">
        <v>28</v>
      </c>
      <c r="N759">
        <v>20</v>
      </c>
      <c r="O759">
        <v>7</v>
      </c>
      <c r="P759">
        <v>5</v>
      </c>
      <c r="Q759">
        <f t="shared" si="11"/>
        <v>2</v>
      </c>
    </row>
    <row r="760" spans="1:17" x14ac:dyDescent="0.25">
      <c r="A760">
        <v>10</v>
      </c>
      <c r="B760" t="s">
        <v>29</v>
      </c>
      <c r="C760">
        <v>2</v>
      </c>
      <c r="D760" t="s">
        <v>56</v>
      </c>
      <c r="E760" t="s">
        <v>22</v>
      </c>
      <c r="F760" t="s">
        <v>128</v>
      </c>
      <c r="G760">
        <v>1</v>
      </c>
      <c r="H760">
        <v>1</v>
      </c>
      <c r="I760">
        <v>1</v>
      </c>
      <c r="J760" s="2">
        <v>41541</v>
      </c>
      <c r="K760">
        <v>1</v>
      </c>
      <c r="L760" t="s">
        <v>24</v>
      </c>
      <c r="M760">
        <v>28</v>
      </c>
      <c r="N760">
        <v>20</v>
      </c>
      <c r="O760">
        <v>7</v>
      </c>
      <c r="P760">
        <v>5</v>
      </c>
      <c r="Q760">
        <f t="shared" si="11"/>
        <v>2</v>
      </c>
    </row>
    <row r="761" spans="1:17" x14ac:dyDescent="0.25">
      <c r="A761">
        <v>10</v>
      </c>
      <c r="B761" t="s">
        <v>29</v>
      </c>
      <c r="C761">
        <v>2</v>
      </c>
      <c r="D761" t="s">
        <v>56</v>
      </c>
      <c r="E761" t="s">
        <v>22</v>
      </c>
      <c r="F761" t="s">
        <v>164</v>
      </c>
      <c r="G761">
        <v>7</v>
      </c>
      <c r="H761">
        <v>7</v>
      </c>
      <c r="I761">
        <v>1</v>
      </c>
      <c r="J761" s="2">
        <v>41541</v>
      </c>
      <c r="K761">
        <v>1</v>
      </c>
      <c r="L761" t="s">
        <v>20</v>
      </c>
      <c r="M761">
        <v>28</v>
      </c>
      <c r="N761">
        <v>20</v>
      </c>
      <c r="O761">
        <v>7</v>
      </c>
      <c r="P761">
        <v>5</v>
      </c>
      <c r="Q761">
        <f t="shared" si="11"/>
        <v>2</v>
      </c>
    </row>
    <row r="762" spans="1:17" x14ac:dyDescent="0.25">
      <c r="A762">
        <v>10</v>
      </c>
      <c r="B762" t="s">
        <v>29</v>
      </c>
      <c r="C762">
        <v>2</v>
      </c>
      <c r="D762" t="s">
        <v>56</v>
      </c>
      <c r="E762" t="s">
        <v>22</v>
      </c>
      <c r="F762" t="s">
        <v>171</v>
      </c>
      <c r="G762">
        <v>1</v>
      </c>
      <c r="H762">
        <v>1</v>
      </c>
      <c r="I762">
        <v>1</v>
      </c>
      <c r="J762" s="2">
        <v>41541</v>
      </c>
      <c r="K762">
        <v>1</v>
      </c>
      <c r="L762" t="s">
        <v>24</v>
      </c>
      <c r="M762">
        <v>28</v>
      </c>
      <c r="N762">
        <v>20</v>
      </c>
      <c r="O762">
        <v>7</v>
      </c>
      <c r="P762">
        <v>5</v>
      </c>
      <c r="Q762">
        <f t="shared" si="11"/>
        <v>2</v>
      </c>
    </row>
    <row r="763" spans="1:17" x14ac:dyDescent="0.25">
      <c r="A763">
        <v>10</v>
      </c>
      <c r="B763" t="s">
        <v>29</v>
      </c>
      <c r="C763">
        <v>2</v>
      </c>
      <c r="D763" t="s">
        <v>56</v>
      </c>
      <c r="E763" t="s">
        <v>22</v>
      </c>
      <c r="F763" t="s">
        <v>178</v>
      </c>
      <c r="G763">
        <v>7</v>
      </c>
      <c r="H763">
        <v>0</v>
      </c>
      <c r="I763">
        <v>0</v>
      </c>
      <c r="J763" s="2">
        <v>41541</v>
      </c>
      <c r="K763">
        <v>1</v>
      </c>
      <c r="L763" t="s">
        <v>24</v>
      </c>
      <c r="M763">
        <v>28</v>
      </c>
      <c r="N763">
        <v>20</v>
      </c>
      <c r="O763">
        <v>7</v>
      </c>
      <c r="P763">
        <v>5</v>
      </c>
      <c r="Q763">
        <f t="shared" si="11"/>
        <v>2</v>
      </c>
    </row>
    <row r="764" spans="1:17" x14ac:dyDescent="0.25">
      <c r="A764">
        <v>10</v>
      </c>
      <c r="B764" t="s">
        <v>29</v>
      </c>
      <c r="C764">
        <v>2</v>
      </c>
      <c r="D764" t="s">
        <v>56</v>
      </c>
      <c r="E764" t="s">
        <v>22</v>
      </c>
      <c r="F764" t="s">
        <v>179</v>
      </c>
      <c r="G764">
        <v>1</v>
      </c>
      <c r="H764">
        <v>1</v>
      </c>
      <c r="I764">
        <v>1</v>
      </c>
      <c r="J764" s="2">
        <v>41541</v>
      </c>
      <c r="K764">
        <v>1</v>
      </c>
      <c r="L764" t="s">
        <v>24</v>
      </c>
      <c r="M764">
        <v>28</v>
      </c>
      <c r="N764">
        <v>20</v>
      </c>
      <c r="O764">
        <v>7</v>
      </c>
      <c r="P764">
        <v>5</v>
      </c>
      <c r="Q764">
        <f t="shared" si="11"/>
        <v>2</v>
      </c>
    </row>
    <row r="765" spans="1:17" x14ac:dyDescent="0.25">
      <c r="A765">
        <v>10</v>
      </c>
      <c r="B765" t="s">
        <v>29</v>
      </c>
      <c r="C765">
        <v>2</v>
      </c>
      <c r="D765" t="s">
        <v>56</v>
      </c>
      <c r="E765" t="s">
        <v>22</v>
      </c>
      <c r="F765" t="s">
        <v>181</v>
      </c>
      <c r="G765">
        <v>1</v>
      </c>
      <c r="H765">
        <v>0</v>
      </c>
      <c r="I765">
        <v>0</v>
      </c>
      <c r="J765" s="2">
        <v>41541</v>
      </c>
      <c r="K765">
        <v>1</v>
      </c>
      <c r="L765" t="s">
        <v>24</v>
      </c>
      <c r="M765">
        <v>28</v>
      </c>
      <c r="N765">
        <v>20</v>
      </c>
      <c r="O765">
        <v>7</v>
      </c>
      <c r="P765">
        <v>5</v>
      </c>
      <c r="Q765">
        <f t="shared" si="11"/>
        <v>2</v>
      </c>
    </row>
    <row r="766" spans="1:17" x14ac:dyDescent="0.25">
      <c r="A766">
        <v>10</v>
      </c>
      <c r="B766" t="s">
        <v>29</v>
      </c>
      <c r="C766">
        <v>2</v>
      </c>
      <c r="D766" t="s">
        <v>57</v>
      </c>
      <c r="E766" t="s">
        <v>18</v>
      </c>
      <c r="F766" t="s">
        <v>55</v>
      </c>
      <c r="G766">
        <v>10</v>
      </c>
      <c r="H766">
        <v>10</v>
      </c>
      <c r="I766">
        <v>1</v>
      </c>
      <c r="J766" s="2">
        <v>41541</v>
      </c>
      <c r="K766">
        <v>1</v>
      </c>
      <c r="L766" t="s">
        <v>20</v>
      </c>
      <c r="M766">
        <v>41</v>
      </c>
      <c r="N766">
        <v>30</v>
      </c>
      <c r="O766">
        <v>8</v>
      </c>
      <c r="P766">
        <v>5</v>
      </c>
      <c r="Q766">
        <f t="shared" si="11"/>
        <v>3</v>
      </c>
    </row>
    <row r="767" spans="1:17" x14ac:dyDescent="0.25">
      <c r="A767">
        <v>10</v>
      </c>
      <c r="B767" t="s">
        <v>29</v>
      </c>
      <c r="C767">
        <v>2</v>
      </c>
      <c r="D767" t="s">
        <v>57</v>
      </c>
      <c r="E767" t="s">
        <v>18</v>
      </c>
      <c r="F767" t="s">
        <v>103</v>
      </c>
      <c r="G767">
        <v>7</v>
      </c>
      <c r="H767">
        <v>7</v>
      </c>
      <c r="I767">
        <v>1</v>
      </c>
      <c r="J767" s="2">
        <v>41541</v>
      </c>
      <c r="K767">
        <v>1</v>
      </c>
      <c r="L767" t="s">
        <v>20</v>
      </c>
      <c r="M767">
        <v>41</v>
      </c>
      <c r="N767">
        <v>30</v>
      </c>
      <c r="O767">
        <v>8</v>
      </c>
      <c r="P767">
        <v>5</v>
      </c>
      <c r="Q767">
        <f t="shared" si="11"/>
        <v>3</v>
      </c>
    </row>
    <row r="768" spans="1:17" x14ac:dyDescent="0.25">
      <c r="A768">
        <v>10</v>
      </c>
      <c r="B768" t="s">
        <v>29</v>
      </c>
      <c r="C768">
        <v>2</v>
      </c>
      <c r="D768" t="s">
        <v>57</v>
      </c>
      <c r="E768" t="s">
        <v>18</v>
      </c>
      <c r="F768" t="s">
        <v>128</v>
      </c>
      <c r="G768">
        <v>2</v>
      </c>
      <c r="H768">
        <v>2</v>
      </c>
      <c r="I768">
        <v>1</v>
      </c>
      <c r="J768" s="2">
        <v>41541</v>
      </c>
      <c r="K768">
        <v>1</v>
      </c>
      <c r="L768" t="s">
        <v>24</v>
      </c>
      <c r="M768">
        <v>41</v>
      </c>
      <c r="N768">
        <v>30</v>
      </c>
      <c r="O768">
        <v>8</v>
      </c>
      <c r="P768">
        <v>5</v>
      </c>
      <c r="Q768">
        <f t="shared" si="11"/>
        <v>3</v>
      </c>
    </row>
    <row r="769" spans="1:17" x14ac:dyDescent="0.25">
      <c r="A769">
        <v>10</v>
      </c>
      <c r="B769" t="s">
        <v>29</v>
      </c>
      <c r="C769">
        <v>2</v>
      </c>
      <c r="D769" t="s">
        <v>57</v>
      </c>
      <c r="E769" t="s">
        <v>18</v>
      </c>
      <c r="F769" t="s">
        <v>164</v>
      </c>
      <c r="G769">
        <v>5</v>
      </c>
      <c r="H769">
        <v>5</v>
      </c>
      <c r="I769">
        <v>1</v>
      </c>
      <c r="J769" s="2">
        <v>41541</v>
      </c>
      <c r="K769">
        <v>1</v>
      </c>
      <c r="L769" t="s">
        <v>20</v>
      </c>
      <c r="M769">
        <v>41</v>
      </c>
      <c r="N769">
        <v>30</v>
      </c>
      <c r="O769">
        <v>8</v>
      </c>
      <c r="P769">
        <v>5</v>
      </c>
      <c r="Q769">
        <f t="shared" si="11"/>
        <v>3</v>
      </c>
    </row>
    <row r="770" spans="1:17" x14ac:dyDescent="0.25">
      <c r="A770">
        <v>10</v>
      </c>
      <c r="B770" t="s">
        <v>29</v>
      </c>
      <c r="C770">
        <v>2</v>
      </c>
      <c r="D770" t="s">
        <v>57</v>
      </c>
      <c r="E770" t="s">
        <v>18</v>
      </c>
      <c r="F770" t="s">
        <v>172</v>
      </c>
      <c r="G770">
        <v>1</v>
      </c>
      <c r="H770">
        <v>0</v>
      </c>
      <c r="I770">
        <v>0</v>
      </c>
      <c r="J770" s="2">
        <v>41541</v>
      </c>
      <c r="K770">
        <v>1</v>
      </c>
      <c r="L770" t="s">
        <v>24</v>
      </c>
      <c r="M770">
        <v>41</v>
      </c>
      <c r="N770">
        <v>30</v>
      </c>
      <c r="O770">
        <v>8</v>
      </c>
      <c r="P770">
        <v>5</v>
      </c>
      <c r="Q770">
        <f t="shared" ref="Q770:Q833" si="12">O770-P770</f>
        <v>3</v>
      </c>
    </row>
    <row r="771" spans="1:17" x14ac:dyDescent="0.25">
      <c r="A771">
        <v>10</v>
      </c>
      <c r="B771" t="s">
        <v>29</v>
      </c>
      <c r="C771">
        <v>2</v>
      </c>
      <c r="D771" t="s">
        <v>57</v>
      </c>
      <c r="E771" t="s">
        <v>18</v>
      </c>
      <c r="F771" t="s">
        <v>178</v>
      </c>
      <c r="G771">
        <v>8</v>
      </c>
      <c r="H771">
        <v>0</v>
      </c>
      <c r="I771">
        <v>0</v>
      </c>
      <c r="J771" s="2">
        <v>41541</v>
      </c>
      <c r="K771">
        <v>1</v>
      </c>
      <c r="L771" t="s">
        <v>24</v>
      </c>
      <c r="M771">
        <v>41</v>
      </c>
      <c r="N771">
        <v>30</v>
      </c>
      <c r="O771">
        <v>8</v>
      </c>
      <c r="P771">
        <v>5</v>
      </c>
      <c r="Q771">
        <f t="shared" si="12"/>
        <v>3</v>
      </c>
    </row>
    <row r="772" spans="1:17" x14ac:dyDescent="0.25">
      <c r="A772">
        <v>10</v>
      </c>
      <c r="B772" t="s">
        <v>29</v>
      </c>
      <c r="C772">
        <v>2</v>
      </c>
      <c r="D772" t="s">
        <v>57</v>
      </c>
      <c r="E772" t="s">
        <v>18</v>
      </c>
      <c r="F772" t="s">
        <v>180</v>
      </c>
      <c r="G772">
        <v>6</v>
      </c>
      <c r="H772">
        <v>6</v>
      </c>
      <c r="I772">
        <v>1</v>
      </c>
      <c r="J772" s="2">
        <v>41541</v>
      </c>
      <c r="K772">
        <v>1</v>
      </c>
      <c r="L772" t="s">
        <v>20</v>
      </c>
      <c r="M772">
        <v>41</v>
      </c>
      <c r="N772">
        <v>30</v>
      </c>
      <c r="O772">
        <v>8</v>
      </c>
      <c r="P772">
        <v>5</v>
      </c>
      <c r="Q772">
        <f t="shared" si="12"/>
        <v>3</v>
      </c>
    </row>
    <row r="773" spans="1:17" x14ac:dyDescent="0.25">
      <c r="A773">
        <v>10</v>
      </c>
      <c r="B773" t="s">
        <v>29</v>
      </c>
      <c r="C773">
        <v>2</v>
      </c>
      <c r="D773" t="s">
        <v>57</v>
      </c>
      <c r="E773" t="s">
        <v>18</v>
      </c>
      <c r="F773" t="s">
        <v>181</v>
      </c>
      <c r="G773">
        <v>2</v>
      </c>
      <c r="H773">
        <v>0</v>
      </c>
      <c r="I773">
        <v>0</v>
      </c>
      <c r="J773" s="2">
        <v>41541</v>
      </c>
      <c r="K773">
        <v>1</v>
      </c>
      <c r="L773" t="s">
        <v>24</v>
      </c>
      <c r="M773">
        <v>41</v>
      </c>
      <c r="N773">
        <v>30</v>
      </c>
      <c r="O773">
        <v>8</v>
      </c>
      <c r="P773">
        <v>5</v>
      </c>
      <c r="Q773">
        <f t="shared" si="12"/>
        <v>3</v>
      </c>
    </row>
    <row r="774" spans="1:17" x14ac:dyDescent="0.25">
      <c r="A774">
        <v>10</v>
      </c>
      <c r="B774" t="s">
        <v>29</v>
      </c>
      <c r="C774">
        <v>3</v>
      </c>
      <c r="D774" t="s">
        <v>58</v>
      </c>
      <c r="E774" t="s">
        <v>22</v>
      </c>
      <c r="F774" t="s">
        <v>55</v>
      </c>
      <c r="G774">
        <v>10</v>
      </c>
      <c r="H774">
        <v>10</v>
      </c>
      <c r="I774">
        <v>1</v>
      </c>
      <c r="J774" s="2">
        <v>41541</v>
      </c>
      <c r="K774">
        <v>1</v>
      </c>
      <c r="L774" t="s">
        <v>20</v>
      </c>
      <c r="M774">
        <v>24</v>
      </c>
      <c r="N774">
        <v>21</v>
      </c>
      <c r="O774">
        <v>7</v>
      </c>
      <c r="P774">
        <v>6</v>
      </c>
      <c r="Q774">
        <f t="shared" si="12"/>
        <v>1</v>
      </c>
    </row>
    <row r="775" spans="1:17" x14ac:dyDescent="0.25">
      <c r="A775">
        <v>10</v>
      </c>
      <c r="B775" t="s">
        <v>29</v>
      </c>
      <c r="C775">
        <v>3</v>
      </c>
      <c r="D775" t="s">
        <v>58</v>
      </c>
      <c r="E775" t="s">
        <v>22</v>
      </c>
      <c r="F775" t="s">
        <v>128</v>
      </c>
      <c r="G775">
        <v>2</v>
      </c>
      <c r="H775">
        <v>2</v>
      </c>
      <c r="I775">
        <v>1</v>
      </c>
      <c r="J775" s="2">
        <v>41541</v>
      </c>
      <c r="K775">
        <v>1</v>
      </c>
      <c r="L775" t="s">
        <v>24</v>
      </c>
      <c r="M775">
        <v>24</v>
      </c>
      <c r="N775">
        <v>21</v>
      </c>
      <c r="O775">
        <v>7</v>
      </c>
      <c r="P775">
        <v>6</v>
      </c>
      <c r="Q775">
        <f t="shared" si="12"/>
        <v>1</v>
      </c>
    </row>
    <row r="776" spans="1:17" x14ac:dyDescent="0.25">
      <c r="A776">
        <v>10</v>
      </c>
      <c r="B776" t="s">
        <v>29</v>
      </c>
      <c r="C776">
        <v>3</v>
      </c>
      <c r="D776" t="s">
        <v>58</v>
      </c>
      <c r="E776" t="s">
        <v>22</v>
      </c>
      <c r="F776" t="s">
        <v>147</v>
      </c>
      <c r="G776">
        <v>2</v>
      </c>
      <c r="H776">
        <v>2</v>
      </c>
      <c r="I776">
        <v>1</v>
      </c>
      <c r="J776" s="2">
        <v>41541</v>
      </c>
      <c r="K776">
        <v>1</v>
      </c>
      <c r="L776" t="s">
        <v>24</v>
      </c>
      <c r="M776">
        <v>24</v>
      </c>
      <c r="N776">
        <v>21</v>
      </c>
      <c r="O776">
        <v>7</v>
      </c>
      <c r="P776">
        <v>6</v>
      </c>
      <c r="Q776">
        <f t="shared" si="12"/>
        <v>1</v>
      </c>
    </row>
    <row r="777" spans="1:17" x14ac:dyDescent="0.25">
      <c r="A777">
        <v>10</v>
      </c>
      <c r="B777" t="s">
        <v>29</v>
      </c>
      <c r="C777">
        <v>3</v>
      </c>
      <c r="D777" t="s">
        <v>58</v>
      </c>
      <c r="E777" t="s">
        <v>22</v>
      </c>
      <c r="F777" t="s">
        <v>161</v>
      </c>
      <c r="G777">
        <v>2</v>
      </c>
      <c r="H777">
        <v>2</v>
      </c>
      <c r="I777">
        <v>1</v>
      </c>
      <c r="J777" s="2">
        <v>41541</v>
      </c>
      <c r="K777">
        <v>1</v>
      </c>
      <c r="L777" t="s">
        <v>24</v>
      </c>
      <c r="M777">
        <v>24</v>
      </c>
      <c r="N777">
        <v>21</v>
      </c>
      <c r="O777">
        <v>7</v>
      </c>
      <c r="P777">
        <v>6</v>
      </c>
      <c r="Q777">
        <f t="shared" si="12"/>
        <v>1</v>
      </c>
    </row>
    <row r="778" spans="1:17" x14ac:dyDescent="0.25">
      <c r="A778">
        <v>10</v>
      </c>
      <c r="B778" t="s">
        <v>29</v>
      </c>
      <c r="C778">
        <v>3</v>
      </c>
      <c r="D778" t="s">
        <v>58</v>
      </c>
      <c r="E778" t="s">
        <v>22</v>
      </c>
      <c r="F778" t="s">
        <v>164</v>
      </c>
      <c r="G778">
        <v>1</v>
      </c>
      <c r="H778">
        <v>1</v>
      </c>
      <c r="I778">
        <v>1</v>
      </c>
      <c r="J778" s="2">
        <v>41541</v>
      </c>
      <c r="K778">
        <v>1</v>
      </c>
      <c r="L778" t="s">
        <v>20</v>
      </c>
      <c r="M778">
        <v>24</v>
      </c>
      <c r="N778">
        <v>21</v>
      </c>
      <c r="O778">
        <v>7</v>
      </c>
      <c r="P778">
        <v>6</v>
      </c>
      <c r="Q778">
        <f t="shared" si="12"/>
        <v>1</v>
      </c>
    </row>
    <row r="779" spans="1:17" x14ac:dyDescent="0.25">
      <c r="A779">
        <v>10</v>
      </c>
      <c r="B779" t="s">
        <v>29</v>
      </c>
      <c r="C779">
        <v>3</v>
      </c>
      <c r="D779" t="s">
        <v>58</v>
      </c>
      <c r="E779" t="s">
        <v>22</v>
      </c>
      <c r="F779" t="s">
        <v>179</v>
      </c>
      <c r="G779">
        <v>4</v>
      </c>
      <c r="H779">
        <v>4</v>
      </c>
      <c r="I779">
        <v>1</v>
      </c>
      <c r="J779" s="2">
        <v>41541</v>
      </c>
      <c r="K779">
        <v>1</v>
      </c>
      <c r="L779" t="s">
        <v>24</v>
      </c>
      <c r="M779">
        <v>24</v>
      </c>
      <c r="N779">
        <v>21</v>
      </c>
      <c r="O779">
        <v>7</v>
      </c>
      <c r="P779">
        <v>6</v>
      </c>
      <c r="Q779">
        <f t="shared" si="12"/>
        <v>1</v>
      </c>
    </row>
    <row r="780" spans="1:17" x14ac:dyDescent="0.25">
      <c r="A780">
        <v>10</v>
      </c>
      <c r="B780" t="s">
        <v>29</v>
      </c>
      <c r="C780">
        <v>3</v>
      </c>
      <c r="D780" t="s">
        <v>58</v>
      </c>
      <c r="E780" t="s">
        <v>22</v>
      </c>
      <c r="F780" t="s">
        <v>181</v>
      </c>
      <c r="G780">
        <v>3</v>
      </c>
      <c r="H780">
        <v>0</v>
      </c>
      <c r="I780">
        <v>0</v>
      </c>
      <c r="J780" s="2">
        <v>41541</v>
      </c>
      <c r="K780">
        <v>1</v>
      </c>
      <c r="L780" t="s">
        <v>24</v>
      </c>
      <c r="M780">
        <v>24</v>
      </c>
      <c r="N780">
        <v>21</v>
      </c>
      <c r="O780">
        <v>7</v>
      </c>
      <c r="P780">
        <v>6</v>
      </c>
      <c r="Q780">
        <f t="shared" si="12"/>
        <v>1</v>
      </c>
    </row>
    <row r="781" spans="1:17" x14ac:dyDescent="0.25">
      <c r="A781">
        <v>10</v>
      </c>
      <c r="B781" t="s">
        <v>29</v>
      </c>
      <c r="C781">
        <v>3</v>
      </c>
      <c r="D781" t="s">
        <v>83</v>
      </c>
      <c r="E781" t="s">
        <v>18</v>
      </c>
      <c r="F781" t="s">
        <v>78</v>
      </c>
      <c r="G781">
        <v>1</v>
      </c>
      <c r="H781">
        <v>1</v>
      </c>
      <c r="I781">
        <v>1</v>
      </c>
      <c r="J781" s="2">
        <v>41541</v>
      </c>
      <c r="K781">
        <v>1</v>
      </c>
      <c r="L781" t="s">
        <v>24</v>
      </c>
      <c r="M781">
        <v>3</v>
      </c>
      <c r="N781">
        <v>2</v>
      </c>
      <c r="O781">
        <v>3</v>
      </c>
      <c r="P781">
        <v>2</v>
      </c>
      <c r="Q781">
        <f t="shared" si="12"/>
        <v>1</v>
      </c>
    </row>
    <row r="782" spans="1:17" x14ac:dyDescent="0.25">
      <c r="A782">
        <v>10</v>
      </c>
      <c r="B782" t="s">
        <v>29</v>
      </c>
      <c r="C782">
        <v>3</v>
      </c>
      <c r="D782" t="s">
        <v>83</v>
      </c>
      <c r="E782" t="s">
        <v>18</v>
      </c>
      <c r="F782" t="s">
        <v>128</v>
      </c>
      <c r="G782">
        <v>1</v>
      </c>
      <c r="H782">
        <v>1</v>
      </c>
      <c r="I782">
        <v>1</v>
      </c>
      <c r="J782" s="2">
        <v>41541</v>
      </c>
      <c r="K782">
        <v>1</v>
      </c>
      <c r="L782" t="s">
        <v>24</v>
      </c>
      <c r="M782">
        <v>3</v>
      </c>
      <c r="N782">
        <v>2</v>
      </c>
      <c r="O782">
        <v>3</v>
      </c>
      <c r="P782">
        <v>2</v>
      </c>
      <c r="Q782">
        <f t="shared" si="12"/>
        <v>1</v>
      </c>
    </row>
    <row r="783" spans="1:17" x14ac:dyDescent="0.25">
      <c r="A783">
        <v>10</v>
      </c>
      <c r="B783" t="s">
        <v>29</v>
      </c>
      <c r="C783">
        <v>3</v>
      </c>
      <c r="D783" t="s">
        <v>83</v>
      </c>
      <c r="E783" t="s">
        <v>18</v>
      </c>
      <c r="F783" t="s">
        <v>181</v>
      </c>
      <c r="G783">
        <v>1</v>
      </c>
      <c r="H783">
        <v>0</v>
      </c>
      <c r="I783">
        <v>0</v>
      </c>
      <c r="J783" s="2">
        <v>41541</v>
      </c>
      <c r="K783">
        <v>1</v>
      </c>
      <c r="L783" t="s">
        <v>24</v>
      </c>
      <c r="M783">
        <v>3</v>
      </c>
      <c r="N783">
        <v>2</v>
      </c>
      <c r="O783">
        <v>3</v>
      </c>
      <c r="P783">
        <v>2</v>
      </c>
      <c r="Q783">
        <f t="shared" si="12"/>
        <v>1</v>
      </c>
    </row>
    <row r="784" spans="1:17" x14ac:dyDescent="0.25">
      <c r="A784">
        <v>10</v>
      </c>
      <c r="B784" t="s">
        <v>29</v>
      </c>
      <c r="C784">
        <v>4</v>
      </c>
      <c r="D784" t="s">
        <v>84</v>
      </c>
      <c r="E784" t="s">
        <v>22</v>
      </c>
      <c r="F784" t="s">
        <v>78</v>
      </c>
      <c r="G784">
        <v>1</v>
      </c>
      <c r="H784">
        <v>1</v>
      </c>
      <c r="I784">
        <v>1</v>
      </c>
      <c r="J784" s="2">
        <v>41541</v>
      </c>
      <c r="K784">
        <v>1</v>
      </c>
      <c r="L784" t="s">
        <v>24</v>
      </c>
      <c r="M784">
        <v>16</v>
      </c>
      <c r="N784">
        <v>14</v>
      </c>
      <c r="O784">
        <v>8</v>
      </c>
      <c r="P784">
        <v>7</v>
      </c>
      <c r="Q784">
        <f t="shared" si="12"/>
        <v>1</v>
      </c>
    </row>
    <row r="785" spans="1:17" x14ac:dyDescent="0.25">
      <c r="A785">
        <v>10</v>
      </c>
      <c r="B785" t="s">
        <v>29</v>
      </c>
      <c r="C785">
        <v>4</v>
      </c>
      <c r="D785" t="s">
        <v>84</v>
      </c>
      <c r="E785" t="s">
        <v>22</v>
      </c>
      <c r="F785" t="s">
        <v>128</v>
      </c>
      <c r="G785">
        <v>1</v>
      </c>
      <c r="H785">
        <v>1</v>
      </c>
      <c r="I785">
        <v>1</v>
      </c>
      <c r="J785" s="2">
        <v>41541</v>
      </c>
      <c r="K785">
        <v>1</v>
      </c>
      <c r="L785" t="s">
        <v>24</v>
      </c>
      <c r="M785">
        <v>16</v>
      </c>
      <c r="N785">
        <v>14</v>
      </c>
      <c r="O785">
        <v>8</v>
      </c>
      <c r="P785">
        <v>7</v>
      </c>
      <c r="Q785">
        <f t="shared" si="12"/>
        <v>1</v>
      </c>
    </row>
    <row r="786" spans="1:17" x14ac:dyDescent="0.25">
      <c r="A786">
        <v>10</v>
      </c>
      <c r="B786" t="s">
        <v>29</v>
      </c>
      <c r="C786">
        <v>4</v>
      </c>
      <c r="D786" t="s">
        <v>84</v>
      </c>
      <c r="E786" t="s">
        <v>22</v>
      </c>
      <c r="F786" t="s">
        <v>134</v>
      </c>
      <c r="G786">
        <v>3</v>
      </c>
      <c r="H786">
        <v>3</v>
      </c>
      <c r="I786">
        <v>1</v>
      </c>
      <c r="J786" s="2">
        <v>41541</v>
      </c>
      <c r="K786">
        <v>1</v>
      </c>
      <c r="L786" t="s">
        <v>20</v>
      </c>
      <c r="M786">
        <v>16</v>
      </c>
      <c r="N786">
        <v>14</v>
      </c>
      <c r="O786">
        <v>8</v>
      </c>
      <c r="P786">
        <v>7</v>
      </c>
      <c r="Q786">
        <f t="shared" si="12"/>
        <v>1</v>
      </c>
    </row>
    <row r="787" spans="1:17" x14ac:dyDescent="0.25">
      <c r="A787">
        <v>10</v>
      </c>
      <c r="B787" t="s">
        <v>29</v>
      </c>
      <c r="C787">
        <v>4</v>
      </c>
      <c r="D787" t="s">
        <v>84</v>
      </c>
      <c r="E787" t="s">
        <v>22</v>
      </c>
      <c r="F787" t="s">
        <v>147</v>
      </c>
      <c r="G787">
        <v>1</v>
      </c>
      <c r="H787">
        <v>1</v>
      </c>
      <c r="I787">
        <v>1</v>
      </c>
      <c r="J787" s="2">
        <v>41541</v>
      </c>
      <c r="K787">
        <v>1</v>
      </c>
      <c r="L787" t="s">
        <v>24</v>
      </c>
      <c r="M787">
        <v>16</v>
      </c>
      <c r="N787">
        <v>14</v>
      </c>
      <c r="O787">
        <v>8</v>
      </c>
      <c r="P787">
        <v>7</v>
      </c>
      <c r="Q787">
        <f t="shared" si="12"/>
        <v>1</v>
      </c>
    </row>
    <row r="788" spans="1:17" x14ac:dyDescent="0.25">
      <c r="A788">
        <v>10</v>
      </c>
      <c r="B788" t="s">
        <v>29</v>
      </c>
      <c r="C788">
        <v>4</v>
      </c>
      <c r="D788" t="s">
        <v>84</v>
      </c>
      <c r="E788" t="s">
        <v>22</v>
      </c>
      <c r="F788" t="s">
        <v>147</v>
      </c>
      <c r="G788">
        <v>1</v>
      </c>
      <c r="H788">
        <v>1</v>
      </c>
      <c r="I788">
        <v>1</v>
      </c>
      <c r="J788" s="2">
        <v>41541</v>
      </c>
      <c r="K788">
        <v>1</v>
      </c>
      <c r="L788" t="s">
        <v>24</v>
      </c>
      <c r="M788">
        <v>16</v>
      </c>
      <c r="N788">
        <v>14</v>
      </c>
      <c r="O788">
        <v>8</v>
      </c>
      <c r="P788">
        <v>7</v>
      </c>
      <c r="Q788">
        <f t="shared" si="12"/>
        <v>1</v>
      </c>
    </row>
    <row r="789" spans="1:17" x14ac:dyDescent="0.25">
      <c r="A789">
        <v>10</v>
      </c>
      <c r="B789" t="s">
        <v>29</v>
      </c>
      <c r="C789">
        <v>4</v>
      </c>
      <c r="D789" t="s">
        <v>84</v>
      </c>
      <c r="E789" t="s">
        <v>22</v>
      </c>
      <c r="F789" t="s">
        <v>156</v>
      </c>
      <c r="G789">
        <v>2</v>
      </c>
      <c r="H789">
        <v>0</v>
      </c>
      <c r="I789">
        <v>0</v>
      </c>
      <c r="J789" s="2">
        <v>41541</v>
      </c>
      <c r="K789">
        <v>1</v>
      </c>
      <c r="L789" t="s">
        <v>24</v>
      </c>
      <c r="M789">
        <v>16</v>
      </c>
      <c r="N789">
        <v>14</v>
      </c>
      <c r="O789">
        <v>8</v>
      </c>
      <c r="P789">
        <v>7</v>
      </c>
      <c r="Q789">
        <f t="shared" si="12"/>
        <v>1</v>
      </c>
    </row>
    <row r="790" spans="1:17" x14ac:dyDescent="0.25">
      <c r="A790">
        <v>10</v>
      </c>
      <c r="B790" t="s">
        <v>29</v>
      </c>
      <c r="C790">
        <v>4</v>
      </c>
      <c r="D790" t="s">
        <v>84</v>
      </c>
      <c r="E790" t="s">
        <v>22</v>
      </c>
      <c r="F790" t="s">
        <v>164</v>
      </c>
      <c r="G790">
        <v>2</v>
      </c>
      <c r="H790">
        <v>2</v>
      </c>
      <c r="I790">
        <v>1</v>
      </c>
      <c r="J790" s="2">
        <v>41541</v>
      </c>
      <c r="K790">
        <v>1</v>
      </c>
      <c r="L790" t="s">
        <v>20</v>
      </c>
      <c r="M790">
        <v>16</v>
      </c>
      <c r="N790">
        <v>14</v>
      </c>
      <c r="O790">
        <v>8</v>
      </c>
      <c r="P790">
        <v>7</v>
      </c>
      <c r="Q790">
        <f t="shared" si="12"/>
        <v>1</v>
      </c>
    </row>
    <row r="791" spans="1:17" x14ac:dyDescent="0.25">
      <c r="A791">
        <v>10</v>
      </c>
      <c r="B791" t="s">
        <v>29</v>
      </c>
      <c r="C791">
        <v>4</v>
      </c>
      <c r="D791" t="s">
        <v>84</v>
      </c>
      <c r="E791" t="s">
        <v>22</v>
      </c>
      <c r="F791" t="s">
        <v>179</v>
      </c>
      <c r="G791">
        <v>5</v>
      </c>
      <c r="H791">
        <v>5</v>
      </c>
      <c r="I791">
        <v>1</v>
      </c>
      <c r="J791" s="2">
        <v>41541</v>
      </c>
      <c r="K791">
        <v>1</v>
      </c>
      <c r="L791" t="s">
        <v>24</v>
      </c>
      <c r="M791">
        <v>16</v>
      </c>
      <c r="N791">
        <v>14</v>
      </c>
      <c r="O791">
        <v>8</v>
      </c>
      <c r="P791">
        <v>7</v>
      </c>
      <c r="Q791">
        <f t="shared" si="12"/>
        <v>1</v>
      </c>
    </row>
    <row r="792" spans="1:17" x14ac:dyDescent="0.25">
      <c r="A792">
        <v>10</v>
      </c>
      <c r="B792" t="s">
        <v>29</v>
      </c>
      <c r="C792">
        <v>4</v>
      </c>
      <c r="D792" t="s">
        <v>85</v>
      </c>
      <c r="E792" t="s">
        <v>18</v>
      </c>
      <c r="F792" t="s">
        <v>78</v>
      </c>
      <c r="G792">
        <v>2</v>
      </c>
      <c r="H792">
        <v>2</v>
      </c>
      <c r="I792">
        <v>1</v>
      </c>
      <c r="J792" s="2">
        <v>41541</v>
      </c>
      <c r="K792">
        <v>1</v>
      </c>
      <c r="L792" t="s">
        <v>24</v>
      </c>
      <c r="M792">
        <v>8</v>
      </c>
      <c r="N792">
        <v>7</v>
      </c>
      <c r="O792">
        <v>4</v>
      </c>
      <c r="P792">
        <v>3</v>
      </c>
      <c r="Q792">
        <f t="shared" si="12"/>
        <v>1</v>
      </c>
    </row>
    <row r="793" spans="1:17" x14ac:dyDescent="0.25">
      <c r="A793">
        <v>10</v>
      </c>
      <c r="B793" t="s">
        <v>29</v>
      </c>
      <c r="C793">
        <v>4</v>
      </c>
      <c r="D793" t="s">
        <v>85</v>
      </c>
      <c r="E793" t="s">
        <v>18</v>
      </c>
      <c r="F793" t="s">
        <v>128</v>
      </c>
      <c r="G793">
        <v>2</v>
      </c>
      <c r="H793">
        <v>2</v>
      </c>
      <c r="I793">
        <v>1</v>
      </c>
      <c r="J793" s="2">
        <v>41541</v>
      </c>
      <c r="K793">
        <v>1</v>
      </c>
      <c r="L793" t="s">
        <v>24</v>
      </c>
      <c r="M793">
        <v>8</v>
      </c>
      <c r="N793">
        <v>7</v>
      </c>
      <c r="O793">
        <v>4</v>
      </c>
      <c r="P793">
        <v>3</v>
      </c>
      <c r="Q793">
        <f t="shared" si="12"/>
        <v>1</v>
      </c>
    </row>
    <row r="794" spans="1:17" x14ac:dyDescent="0.25">
      <c r="A794">
        <v>10</v>
      </c>
      <c r="B794" t="s">
        <v>29</v>
      </c>
      <c r="C794">
        <v>4</v>
      </c>
      <c r="D794" t="s">
        <v>85</v>
      </c>
      <c r="E794" t="s">
        <v>18</v>
      </c>
      <c r="F794" t="s">
        <v>156</v>
      </c>
      <c r="G794">
        <v>1</v>
      </c>
      <c r="H794">
        <v>0</v>
      </c>
      <c r="I794">
        <v>0</v>
      </c>
      <c r="J794" s="2">
        <v>41541</v>
      </c>
      <c r="K794">
        <v>1</v>
      </c>
      <c r="L794" t="s">
        <v>24</v>
      </c>
      <c r="M794">
        <v>8</v>
      </c>
      <c r="N794">
        <v>7</v>
      </c>
      <c r="O794">
        <v>4</v>
      </c>
      <c r="P794">
        <v>3</v>
      </c>
      <c r="Q794">
        <f t="shared" si="12"/>
        <v>1</v>
      </c>
    </row>
    <row r="795" spans="1:17" x14ac:dyDescent="0.25">
      <c r="A795">
        <v>10</v>
      </c>
      <c r="B795" t="s">
        <v>29</v>
      </c>
      <c r="C795">
        <v>4</v>
      </c>
      <c r="D795" t="s">
        <v>85</v>
      </c>
      <c r="E795" t="s">
        <v>18</v>
      </c>
      <c r="F795" t="s">
        <v>179</v>
      </c>
      <c r="G795">
        <v>3</v>
      </c>
      <c r="H795">
        <v>3</v>
      </c>
      <c r="I795">
        <v>1</v>
      </c>
      <c r="J795" s="2">
        <v>41541</v>
      </c>
      <c r="K795">
        <v>1</v>
      </c>
      <c r="L795" t="s">
        <v>24</v>
      </c>
      <c r="M795">
        <v>8</v>
      </c>
      <c r="N795">
        <v>7</v>
      </c>
      <c r="O795">
        <v>4</v>
      </c>
      <c r="P795">
        <v>3</v>
      </c>
      <c r="Q795">
        <f t="shared" si="12"/>
        <v>1</v>
      </c>
    </row>
    <row r="796" spans="1:17" x14ac:dyDescent="0.25">
      <c r="A796">
        <v>10</v>
      </c>
      <c r="B796" t="s">
        <v>29</v>
      </c>
      <c r="C796">
        <v>5</v>
      </c>
      <c r="D796" t="s">
        <v>135</v>
      </c>
      <c r="E796" t="s">
        <v>22</v>
      </c>
      <c r="F796" t="s">
        <v>134</v>
      </c>
      <c r="G796">
        <v>1</v>
      </c>
      <c r="H796">
        <v>1</v>
      </c>
      <c r="I796">
        <v>1</v>
      </c>
      <c r="J796" s="2">
        <v>41541</v>
      </c>
      <c r="K796">
        <v>1</v>
      </c>
      <c r="L796" t="s">
        <v>20</v>
      </c>
      <c r="M796">
        <v>14</v>
      </c>
      <c r="N796">
        <v>8</v>
      </c>
      <c r="O796">
        <v>5</v>
      </c>
      <c r="P796">
        <v>3</v>
      </c>
      <c r="Q796">
        <f t="shared" si="12"/>
        <v>2</v>
      </c>
    </row>
    <row r="797" spans="1:17" x14ac:dyDescent="0.25">
      <c r="A797">
        <v>10</v>
      </c>
      <c r="B797" t="s">
        <v>29</v>
      </c>
      <c r="C797">
        <v>5</v>
      </c>
      <c r="D797" t="s">
        <v>135</v>
      </c>
      <c r="E797" t="s">
        <v>22</v>
      </c>
      <c r="F797" t="s">
        <v>147</v>
      </c>
      <c r="G797">
        <v>1</v>
      </c>
      <c r="H797">
        <v>1</v>
      </c>
      <c r="I797">
        <v>1</v>
      </c>
      <c r="J797" s="2">
        <v>41541</v>
      </c>
      <c r="K797">
        <v>1</v>
      </c>
      <c r="L797" t="s">
        <v>24</v>
      </c>
      <c r="M797">
        <v>14</v>
      </c>
      <c r="N797">
        <v>8</v>
      </c>
      <c r="O797">
        <v>5</v>
      </c>
      <c r="P797">
        <v>3</v>
      </c>
      <c r="Q797">
        <f t="shared" si="12"/>
        <v>2</v>
      </c>
    </row>
    <row r="798" spans="1:17" x14ac:dyDescent="0.25">
      <c r="A798">
        <v>10</v>
      </c>
      <c r="B798" t="s">
        <v>29</v>
      </c>
      <c r="C798">
        <v>5</v>
      </c>
      <c r="D798" t="s">
        <v>135</v>
      </c>
      <c r="E798" t="s">
        <v>22</v>
      </c>
      <c r="F798" t="s">
        <v>156</v>
      </c>
      <c r="G798">
        <v>5</v>
      </c>
      <c r="H798">
        <v>0</v>
      </c>
      <c r="I798">
        <v>0</v>
      </c>
      <c r="J798" s="2">
        <v>41541</v>
      </c>
      <c r="K798">
        <v>1</v>
      </c>
      <c r="L798" t="s">
        <v>24</v>
      </c>
      <c r="M798">
        <v>14</v>
      </c>
      <c r="N798">
        <v>8</v>
      </c>
      <c r="O798">
        <v>5</v>
      </c>
      <c r="P798">
        <v>3</v>
      </c>
      <c r="Q798">
        <f t="shared" si="12"/>
        <v>2</v>
      </c>
    </row>
    <row r="799" spans="1:17" x14ac:dyDescent="0.25">
      <c r="A799">
        <v>10</v>
      </c>
      <c r="B799" t="s">
        <v>29</v>
      </c>
      <c r="C799">
        <v>5</v>
      </c>
      <c r="D799" t="s">
        <v>135</v>
      </c>
      <c r="E799" t="s">
        <v>22</v>
      </c>
      <c r="F799" t="s">
        <v>179</v>
      </c>
      <c r="G799">
        <v>6</v>
      </c>
      <c r="H799">
        <v>6</v>
      </c>
      <c r="I799">
        <v>1</v>
      </c>
      <c r="J799" s="2">
        <v>41541</v>
      </c>
      <c r="K799">
        <v>1</v>
      </c>
      <c r="L799" t="s">
        <v>24</v>
      </c>
      <c r="M799">
        <v>14</v>
      </c>
      <c r="N799">
        <v>8</v>
      </c>
      <c r="O799">
        <v>5</v>
      </c>
      <c r="P799">
        <v>3</v>
      </c>
      <c r="Q799">
        <f t="shared" si="12"/>
        <v>2</v>
      </c>
    </row>
    <row r="800" spans="1:17" x14ac:dyDescent="0.25">
      <c r="A800">
        <v>10</v>
      </c>
      <c r="B800" t="s">
        <v>29</v>
      </c>
      <c r="C800">
        <v>5</v>
      </c>
      <c r="D800" t="s">
        <v>135</v>
      </c>
      <c r="E800" t="s">
        <v>22</v>
      </c>
      <c r="F800" t="s">
        <v>181</v>
      </c>
      <c r="G800">
        <v>1</v>
      </c>
      <c r="H800">
        <v>0</v>
      </c>
      <c r="I800">
        <v>0</v>
      </c>
      <c r="J800" s="2">
        <v>41541</v>
      </c>
      <c r="K800">
        <v>1</v>
      </c>
      <c r="L800" t="s">
        <v>24</v>
      </c>
      <c r="M800">
        <v>14</v>
      </c>
      <c r="N800">
        <v>8</v>
      </c>
      <c r="O800">
        <v>5</v>
      </c>
      <c r="P800">
        <v>3</v>
      </c>
      <c r="Q800">
        <f t="shared" si="12"/>
        <v>2</v>
      </c>
    </row>
    <row r="801" spans="1:17" x14ac:dyDescent="0.25">
      <c r="A801">
        <v>10</v>
      </c>
      <c r="B801" t="s">
        <v>29</v>
      </c>
      <c r="C801">
        <v>5</v>
      </c>
      <c r="D801" t="s">
        <v>129</v>
      </c>
      <c r="E801" t="s">
        <v>18</v>
      </c>
      <c r="F801" t="s">
        <v>128</v>
      </c>
      <c r="G801">
        <v>1</v>
      </c>
      <c r="H801">
        <v>1</v>
      </c>
      <c r="I801">
        <v>1</v>
      </c>
      <c r="J801" s="2">
        <v>41541</v>
      </c>
      <c r="K801">
        <v>1</v>
      </c>
      <c r="L801" t="s">
        <v>24</v>
      </c>
      <c r="M801">
        <v>9</v>
      </c>
      <c r="N801">
        <v>8</v>
      </c>
      <c r="O801">
        <v>4</v>
      </c>
      <c r="P801">
        <v>3</v>
      </c>
      <c r="Q801">
        <f t="shared" si="12"/>
        <v>1</v>
      </c>
    </row>
    <row r="802" spans="1:17" x14ac:dyDescent="0.25">
      <c r="A802">
        <v>10</v>
      </c>
      <c r="B802" t="s">
        <v>29</v>
      </c>
      <c r="C802">
        <v>5</v>
      </c>
      <c r="D802" t="s">
        <v>129</v>
      </c>
      <c r="E802" t="s">
        <v>18</v>
      </c>
      <c r="F802" t="s">
        <v>134</v>
      </c>
      <c r="G802">
        <v>6</v>
      </c>
      <c r="H802">
        <v>6</v>
      </c>
      <c r="I802">
        <v>1</v>
      </c>
      <c r="J802" s="2">
        <v>41541</v>
      </c>
      <c r="K802">
        <v>1</v>
      </c>
      <c r="L802" t="s">
        <v>20</v>
      </c>
      <c r="M802">
        <v>9</v>
      </c>
      <c r="N802">
        <v>8</v>
      </c>
      <c r="O802">
        <v>4</v>
      </c>
      <c r="P802">
        <v>3</v>
      </c>
      <c r="Q802">
        <f t="shared" si="12"/>
        <v>1</v>
      </c>
    </row>
    <row r="803" spans="1:17" x14ac:dyDescent="0.25">
      <c r="A803">
        <v>10</v>
      </c>
      <c r="B803" t="s">
        <v>29</v>
      </c>
      <c r="C803">
        <v>5</v>
      </c>
      <c r="D803" t="s">
        <v>129</v>
      </c>
      <c r="E803" t="s">
        <v>18</v>
      </c>
      <c r="F803" t="s">
        <v>156</v>
      </c>
      <c r="G803">
        <v>1</v>
      </c>
      <c r="H803">
        <v>0</v>
      </c>
      <c r="I803">
        <v>0</v>
      </c>
      <c r="J803" s="2">
        <v>41541</v>
      </c>
      <c r="K803">
        <v>1</v>
      </c>
      <c r="L803" t="s">
        <v>24</v>
      </c>
      <c r="M803">
        <v>9</v>
      </c>
      <c r="N803">
        <v>8</v>
      </c>
      <c r="O803">
        <v>4</v>
      </c>
      <c r="P803">
        <v>3</v>
      </c>
      <c r="Q803">
        <f t="shared" si="12"/>
        <v>1</v>
      </c>
    </row>
    <row r="804" spans="1:17" x14ac:dyDescent="0.25">
      <c r="A804">
        <v>10</v>
      </c>
      <c r="B804" t="s">
        <v>29</v>
      </c>
      <c r="C804">
        <v>5</v>
      </c>
      <c r="D804" t="s">
        <v>129</v>
      </c>
      <c r="E804" t="s">
        <v>18</v>
      </c>
      <c r="F804" t="s">
        <v>179</v>
      </c>
      <c r="G804">
        <v>1</v>
      </c>
      <c r="H804">
        <v>1</v>
      </c>
      <c r="I804">
        <v>1</v>
      </c>
      <c r="J804" s="2">
        <v>41541</v>
      </c>
      <c r="K804">
        <v>1</v>
      </c>
      <c r="L804" t="s">
        <v>24</v>
      </c>
      <c r="M804">
        <v>9</v>
      </c>
      <c r="N804">
        <v>8</v>
      </c>
      <c r="O804">
        <v>4</v>
      </c>
      <c r="P804">
        <v>3</v>
      </c>
      <c r="Q804">
        <f t="shared" si="12"/>
        <v>1</v>
      </c>
    </row>
    <row r="805" spans="1:17" x14ac:dyDescent="0.25">
      <c r="A805">
        <v>11</v>
      </c>
      <c r="B805" t="s">
        <v>16</v>
      </c>
      <c r="C805">
        <v>1</v>
      </c>
      <c r="D805" t="s">
        <v>26</v>
      </c>
      <c r="E805" t="s">
        <v>22</v>
      </c>
      <c r="F805" t="s">
        <v>23</v>
      </c>
      <c r="G805">
        <v>1</v>
      </c>
      <c r="H805">
        <v>1</v>
      </c>
      <c r="I805">
        <v>1</v>
      </c>
      <c r="J805" s="2">
        <v>41541</v>
      </c>
      <c r="K805">
        <v>1</v>
      </c>
      <c r="L805" t="s">
        <v>24</v>
      </c>
      <c r="M805">
        <v>30</v>
      </c>
      <c r="N805">
        <v>24</v>
      </c>
      <c r="O805">
        <v>9</v>
      </c>
      <c r="P805">
        <v>6</v>
      </c>
      <c r="Q805">
        <f t="shared" si="12"/>
        <v>3</v>
      </c>
    </row>
    <row r="806" spans="1:17" x14ac:dyDescent="0.25">
      <c r="A806">
        <v>11</v>
      </c>
      <c r="B806" t="s">
        <v>16</v>
      </c>
      <c r="C806">
        <v>1</v>
      </c>
      <c r="D806" t="s">
        <v>26</v>
      </c>
      <c r="E806" t="s">
        <v>22</v>
      </c>
      <c r="F806" t="s">
        <v>103</v>
      </c>
      <c r="G806">
        <v>11</v>
      </c>
      <c r="H806">
        <v>11</v>
      </c>
      <c r="I806">
        <v>1</v>
      </c>
      <c r="J806" s="2">
        <v>41541</v>
      </c>
      <c r="K806">
        <v>1</v>
      </c>
      <c r="L806" t="s">
        <v>20</v>
      </c>
      <c r="M806">
        <v>30</v>
      </c>
      <c r="N806">
        <v>24</v>
      </c>
      <c r="O806">
        <v>9</v>
      </c>
      <c r="P806">
        <v>6</v>
      </c>
      <c r="Q806">
        <f t="shared" si="12"/>
        <v>3</v>
      </c>
    </row>
    <row r="807" spans="1:17" x14ac:dyDescent="0.25">
      <c r="A807">
        <v>11</v>
      </c>
      <c r="B807" t="s">
        <v>16</v>
      </c>
      <c r="C807">
        <v>1</v>
      </c>
      <c r="D807" t="s">
        <v>26</v>
      </c>
      <c r="E807" t="s">
        <v>22</v>
      </c>
      <c r="F807" t="s">
        <v>128</v>
      </c>
      <c r="G807">
        <v>1</v>
      </c>
      <c r="H807">
        <v>1</v>
      </c>
      <c r="I807">
        <v>1</v>
      </c>
      <c r="J807" s="2">
        <v>41541</v>
      </c>
      <c r="K807">
        <v>1</v>
      </c>
      <c r="L807" t="s">
        <v>24</v>
      </c>
      <c r="M807">
        <v>30</v>
      </c>
      <c r="N807">
        <v>24</v>
      </c>
      <c r="O807">
        <v>9</v>
      </c>
      <c r="P807">
        <v>6</v>
      </c>
      <c r="Q807">
        <f t="shared" si="12"/>
        <v>3</v>
      </c>
    </row>
    <row r="808" spans="1:17" x14ac:dyDescent="0.25">
      <c r="A808">
        <v>11</v>
      </c>
      <c r="B808" t="s">
        <v>16</v>
      </c>
      <c r="C808">
        <v>1</v>
      </c>
      <c r="D808" t="s">
        <v>26</v>
      </c>
      <c r="E808" t="s">
        <v>22</v>
      </c>
      <c r="F808" t="s">
        <v>142</v>
      </c>
      <c r="G808">
        <v>2</v>
      </c>
      <c r="H808">
        <v>2</v>
      </c>
      <c r="I808">
        <v>1</v>
      </c>
      <c r="J808" s="2">
        <v>41541</v>
      </c>
      <c r="K808">
        <v>1</v>
      </c>
      <c r="L808" t="s">
        <v>24</v>
      </c>
      <c r="M808">
        <v>30</v>
      </c>
      <c r="N808">
        <v>24</v>
      </c>
      <c r="O808">
        <v>9</v>
      </c>
      <c r="P808">
        <v>6</v>
      </c>
      <c r="Q808">
        <f t="shared" si="12"/>
        <v>3</v>
      </c>
    </row>
    <row r="809" spans="1:17" x14ac:dyDescent="0.25">
      <c r="A809">
        <v>11</v>
      </c>
      <c r="B809" t="s">
        <v>16</v>
      </c>
      <c r="C809">
        <v>1</v>
      </c>
      <c r="D809" t="s">
        <v>26</v>
      </c>
      <c r="E809" t="s">
        <v>22</v>
      </c>
      <c r="F809" t="s">
        <v>156</v>
      </c>
      <c r="G809">
        <v>1</v>
      </c>
      <c r="H809">
        <v>0</v>
      </c>
      <c r="I809">
        <v>0</v>
      </c>
      <c r="J809" s="2">
        <v>41541</v>
      </c>
      <c r="K809">
        <v>1</v>
      </c>
      <c r="L809" t="s">
        <v>24</v>
      </c>
      <c r="M809">
        <v>30</v>
      </c>
      <c r="N809">
        <v>24</v>
      </c>
      <c r="O809">
        <v>9</v>
      </c>
      <c r="P809">
        <v>6</v>
      </c>
      <c r="Q809">
        <f t="shared" si="12"/>
        <v>3</v>
      </c>
    </row>
    <row r="810" spans="1:17" x14ac:dyDescent="0.25">
      <c r="A810">
        <v>11</v>
      </c>
      <c r="B810" t="s">
        <v>16</v>
      </c>
      <c r="C810">
        <v>1</v>
      </c>
      <c r="D810" t="s">
        <v>26</v>
      </c>
      <c r="E810" t="s">
        <v>22</v>
      </c>
      <c r="F810" t="s">
        <v>164</v>
      </c>
      <c r="G810">
        <v>8</v>
      </c>
      <c r="H810">
        <v>8</v>
      </c>
      <c r="I810">
        <v>1</v>
      </c>
      <c r="J810" s="2">
        <v>41541</v>
      </c>
      <c r="K810">
        <v>1</v>
      </c>
      <c r="L810" t="s">
        <v>20</v>
      </c>
      <c r="M810">
        <v>30</v>
      </c>
      <c r="N810">
        <v>24</v>
      </c>
      <c r="O810">
        <v>9</v>
      </c>
      <c r="P810">
        <v>6</v>
      </c>
      <c r="Q810">
        <f t="shared" si="12"/>
        <v>3</v>
      </c>
    </row>
    <row r="811" spans="1:17" x14ac:dyDescent="0.25">
      <c r="A811">
        <v>11</v>
      </c>
      <c r="B811" t="s">
        <v>16</v>
      </c>
      <c r="C811">
        <v>1</v>
      </c>
      <c r="D811" t="s">
        <v>26</v>
      </c>
      <c r="E811" t="s">
        <v>22</v>
      </c>
      <c r="F811" t="s">
        <v>169</v>
      </c>
      <c r="G811">
        <v>1</v>
      </c>
      <c r="H811">
        <v>0</v>
      </c>
      <c r="I811">
        <v>0</v>
      </c>
      <c r="J811" s="2">
        <v>41541</v>
      </c>
      <c r="K811">
        <v>1</v>
      </c>
      <c r="L811" t="s">
        <v>24</v>
      </c>
      <c r="M811">
        <v>30</v>
      </c>
      <c r="N811">
        <v>24</v>
      </c>
      <c r="O811">
        <v>9</v>
      </c>
      <c r="P811">
        <v>6</v>
      </c>
      <c r="Q811">
        <f t="shared" si="12"/>
        <v>3</v>
      </c>
    </row>
    <row r="812" spans="1:17" x14ac:dyDescent="0.25">
      <c r="A812">
        <v>11</v>
      </c>
      <c r="B812" t="s">
        <v>16</v>
      </c>
      <c r="C812">
        <v>1</v>
      </c>
      <c r="D812" t="s">
        <v>26</v>
      </c>
      <c r="E812" t="s">
        <v>22</v>
      </c>
      <c r="F812" t="s">
        <v>178</v>
      </c>
      <c r="G812">
        <v>4</v>
      </c>
      <c r="H812">
        <v>0</v>
      </c>
      <c r="I812">
        <v>0</v>
      </c>
      <c r="J812" s="2">
        <v>41541</v>
      </c>
      <c r="K812">
        <v>1</v>
      </c>
      <c r="L812" t="s">
        <v>24</v>
      </c>
      <c r="M812">
        <v>30</v>
      </c>
      <c r="N812">
        <v>24</v>
      </c>
      <c r="O812">
        <v>9</v>
      </c>
      <c r="P812">
        <v>6</v>
      </c>
      <c r="Q812">
        <f t="shared" si="12"/>
        <v>3</v>
      </c>
    </row>
    <row r="813" spans="1:17" x14ac:dyDescent="0.25">
      <c r="A813">
        <v>11</v>
      </c>
      <c r="B813" t="s">
        <v>16</v>
      </c>
      <c r="C813">
        <v>1</v>
      </c>
      <c r="D813" t="s">
        <v>26</v>
      </c>
      <c r="E813" t="s">
        <v>22</v>
      </c>
      <c r="F813" t="s">
        <v>179</v>
      </c>
      <c r="G813">
        <v>1</v>
      </c>
      <c r="H813">
        <v>1</v>
      </c>
      <c r="I813">
        <v>1</v>
      </c>
      <c r="J813" s="2">
        <v>41541</v>
      </c>
      <c r="K813">
        <v>1</v>
      </c>
      <c r="L813" t="s">
        <v>24</v>
      </c>
      <c r="M813">
        <v>30</v>
      </c>
      <c r="N813">
        <v>24</v>
      </c>
      <c r="O813">
        <v>9</v>
      </c>
      <c r="P813">
        <v>6</v>
      </c>
      <c r="Q813">
        <f t="shared" si="12"/>
        <v>3</v>
      </c>
    </row>
    <row r="814" spans="1:17" x14ac:dyDescent="0.25">
      <c r="A814">
        <v>11</v>
      </c>
      <c r="B814" t="s">
        <v>16</v>
      </c>
      <c r="C814">
        <v>1</v>
      </c>
      <c r="D814" t="s">
        <v>27</v>
      </c>
      <c r="E814" t="s">
        <v>18</v>
      </c>
      <c r="F814" t="s">
        <v>23</v>
      </c>
      <c r="G814">
        <v>2</v>
      </c>
      <c r="H814">
        <v>2</v>
      </c>
      <c r="I814">
        <v>1</v>
      </c>
      <c r="J814" s="2">
        <v>41541</v>
      </c>
      <c r="K814">
        <v>1</v>
      </c>
      <c r="L814" t="s">
        <v>24</v>
      </c>
      <c r="M814">
        <v>14</v>
      </c>
      <c r="N814">
        <v>14</v>
      </c>
      <c r="O814">
        <v>5</v>
      </c>
      <c r="P814">
        <v>5</v>
      </c>
      <c r="Q814">
        <f t="shared" si="12"/>
        <v>0</v>
      </c>
    </row>
    <row r="815" spans="1:17" x14ac:dyDescent="0.25">
      <c r="A815">
        <v>11</v>
      </c>
      <c r="B815" t="s">
        <v>16</v>
      </c>
      <c r="C815">
        <v>1</v>
      </c>
      <c r="D815" t="s">
        <v>27</v>
      </c>
      <c r="E815" t="s">
        <v>18</v>
      </c>
      <c r="F815" t="s">
        <v>103</v>
      </c>
      <c r="G815">
        <v>7</v>
      </c>
      <c r="H815">
        <v>7</v>
      </c>
      <c r="I815">
        <v>1</v>
      </c>
      <c r="J815" s="2">
        <v>41541</v>
      </c>
      <c r="K815">
        <v>1</v>
      </c>
      <c r="L815" t="s">
        <v>20</v>
      </c>
      <c r="M815">
        <v>14</v>
      </c>
      <c r="N815">
        <v>14</v>
      </c>
      <c r="O815">
        <v>5</v>
      </c>
      <c r="P815">
        <v>5</v>
      </c>
      <c r="Q815">
        <f t="shared" si="12"/>
        <v>0</v>
      </c>
    </row>
    <row r="816" spans="1:17" x14ac:dyDescent="0.25">
      <c r="A816">
        <v>11</v>
      </c>
      <c r="B816" t="s">
        <v>16</v>
      </c>
      <c r="C816">
        <v>1</v>
      </c>
      <c r="D816" t="s">
        <v>27</v>
      </c>
      <c r="E816" t="s">
        <v>18</v>
      </c>
      <c r="F816" t="s">
        <v>142</v>
      </c>
      <c r="G816">
        <v>1</v>
      </c>
      <c r="H816">
        <v>1</v>
      </c>
      <c r="I816">
        <v>1</v>
      </c>
      <c r="J816" s="2">
        <v>41541</v>
      </c>
      <c r="K816">
        <v>1</v>
      </c>
      <c r="L816" t="s">
        <v>24</v>
      </c>
      <c r="M816">
        <v>14</v>
      </c>
      <c r="N816">
        <v>14</v>
      </c>
      <c r="O816">
        <v>5</v>
      </c>
      <c r="P816">
        <v>5</v>
      </c>
      <c r="Q816">
        <f t="shared" si="12"/>
        <v>0</v>
      </c>
    </row>
    <row r="817" spans="1:17" x14ac:dyDescent="0.25">
      <c r="A817">
        <v>11</v>
      </c>
      <c r="B817" t="s">
        <v>16</v>
      </c>
      <c r="C817">
        <v>1</v>
      </c>
      <c r="D817" t="s">
        <v>27</v>
      </c>
      <c r="E817" t="s">
        <v>18</v>
      </c>
      <c r="F817" t="s">
        <v>147</v>
      </c>
      <c r="G817">
        <v>2</v>
      </c>
      <c r="H817">
        <v>2</v>
      </c>
      <c r="I817">
        <v>1</v>
      </c>
      <c r="J817" s="2">
        <v>41541</v>
      </c>
      <c r="K817">
        <v>1</v>
      </c>
      <c r="L817" t="s">
        <v>24</v>
      </c>
      <c r="M817">
        <v>14</v>
      </c>
      <c r="N817">
        <v>14</v>
      </c>
      <c r="O817">
        <v>5</v>
      </c>
      <c r="P817">
        <v>5</v>
      </c>
      <c r="Q817">
        <f t="shared" si="12"/>
        <v>0</v>
      </c>
    </row>
    <row r="818" spans="1:17" x14ac:dyDescent="0.25">
      <c r="A818">
        <v>11</v>
      </c>
      <c r="B818" t="s">
        <v>16</v>
      </c>
      <c r="C818">
        <v>1</v>
      </c>
      <c r="D818" t="s">
        <v>27</v>
      </c>
      <c r="E818" t="s">
        <v>18</v>
      </c>
      <c r="F818" t="s">
        <v>179</v>
      </c>
      <c r="G818">
        <v>2</v>
      </c>
      <c r="H818">
        <v>2</v>
      </c>
      <c r="I818">
        <v>1</v>
      </c>
      <c r="J818" s="2">
        <v>41541</v>
      </c>
      <c r="K818">
        <v>1</v>
      </c>
      <c r="L818" t="s">
        <v>24</v>
      </c>
      <c r="M818">
        <v>14</v>
      </c>
      <c r="N818">
        <v>14</v>
      </c>
      <c r="O818">
        <v>5</v>
      </c>
      <c r="P818">
        <v>5</v>
      </c>
      <c r="Q818">
        <f t="shared" si="12"/>
        <v>0</v>
      </c>
    </row>
    <row r="819" spans="1:17" x14ac:dyDescent="0.25">
      <c r="A819">
        <v>11</v>
      </c>
      <c r="B819" t="s">
        <v>16</v>
      </c>
      <c r="C819">
        <v>2</v>
      </c>
      <c r="D819" t="s">
        <v>106</v>
      </c>
      <c r="E819" t="s">
        <v>22</v>
      </c>
      <c r="F819" t="s">
        <v>103</v>
      </c>
      <c r="G819">
        <v>10</v>
      </c>
      <c r="H819">
        <v>10</v>
      </c>
      <c r="I819">
        <v>1</v>
      </c>
      <c r="J819" s="2">
        <v>41541</v>
      </c>
      <c r="K819">
        <v>1</v>
      </c>
      <c r="L819" t="s">
        <v>20</v>
      </c>
      <c r="M819">
        <v>24</v>
      </c>
      <c r="N819">
        <v>19</v>
      </c>
      <c r="O819">
        <v>8</v>
      </c>
      <c r="P819">
        <v>5</v>
      </c>
      <c r="Q819">
        <f t="shared" si="12"/>
        <v>3</v>
      </c>
    </row>
    <row r="820" spans="1:17" x14ac:dyDescent="0.25">
      <c r="A820">
        <v>11</v>
      </c>
      <c r="B820" t="s">
        <v>16</v>
      </c>
      <c r="C820">
        <v>2</v>
      </c>
      <c r="D820" t="s">
        <v>106</v>
      </c>
      <c r="E820" t="s">
        <v>22</v>
      </c>
      <c r="F820" t="s">
        <v>142</v>
      </c>
      <c r="G820">
        <v>1</v>
      </c>
      <c r="H820">
        <v>1</v>
      </c>
      <c r="I820">
        <v>1</v>
      </c>
      <c r="J820" s="2">
        <v>41541</v>
      </c>
      <c r="K820">
        <v>1</v>
      </c>
      <c r="L820" t="s">
        <v>24</v>
      </c>
      <c r="M820">
        <v>24</v>
      </c>
      <c r="N820">
        <v>19</v>
      </c>
      <c r="O820">
        <v>8</v>
      </c>
      <c r="P820">
        <v>5</v>
      </c>
      <c r="Q820">
        <f t="shared" si="12"/>
        <v>3</v>
      </c>
    </row>
    <row r="821" spans="1:17" x14ac:dyDescent="0.25">
      <c r="A821">
        <v>11</v>
      </c>
      <c r="B821" t="s">
        <v>16</v>
      </c>
      <c r="C821">
        <v>2</v>
      </c>
      <c r="D821" t="s">
        <v>106</v>
      </c>
      <c r="E821" t="s">
        <v>22</v>
      </c>
      <c r="F821" t="s">
        <v>147</v>
      </c>
      <c r="G821">
        <v>1</v>
      </c>
      <c r="H821">
        <v>1</v>
      </c>
      <c r="I821">
        <v>1</v>
      </c>
      <c r="J821" s="2">
        <v>41541</v>
      </c>
      <c r="K821">
        <v>1</v>
      </c>
      <c r="L821" t="s">
        <v>24</v>
      </c>
      <c r="M821">
        <v>24</v>
      </c>
      <c r="N821">
        <v>19</v>
      </c>
      <c r="O821">
        <v>8</v>
      </c>
      <c r="P821">
        <v>5</v>
      </c>
      <c r="Q821">
        <f t="shared" si="12"/>
        <v>3</v>
      </c>
    </row>
    <row r="822" spans="1:17" x14ac:dyDescent="0.25">
      <c r="A822">
        <v>11</v>
      </c>
      <c r="B822" t="s">
        <v>16</v>
      </c>
      <c r="C822">
        <v>2</v>
      </c>
      <c r="D822" t="s">
        <v>106</v>
      </c>
      <c r="E822" t="s">
        <v>22</v>
      </c>
      <c r="F822" t="s">
        <v>156</v>
      </c>
      <c r="G822">
        <v>1</v>
      </c>
      <c r="H822">
        <v>0</v>
      </c>
      <c r="I822">
        <v>0</v>
      </c>
      <c r="J822" s="2">
        <v>41541</v>
      </c>
      <c r="K822">
        <v>1</v>
      </c>
      <c r="L822" t="s">
        <v>24</v>
      </c>
      <c r="M822">
        <v>24</v>
      </c>
      <c r="N822">
        <v>19</v>
      </c>
      <c r="O822">
        <v>8</v>
      </c>
      <c r="P822">
        <v>5</v>
      </c>
      <c r="Q822">
        <f t="shared" si="12"/>
        <v>3</v>
      </c>
    </row>
    <row r="823" spans="1:17" x14ac:dyDescent="0.25">
      <c r="A823">
        <v>11</v>
      </c>
      <c r="B823" t="s">
        <v>16</v>
      </c>
      <c r="C823">
        <v>2</v>
      </c>
      <c r="D823" t="s">
        <v>106</v>
      </c>
      <c r="E823" t="s">
        <v>22</v>
      </c>
      <c r="F823" t="s">
        <v>164</v>
      </c>
      <c r="G823">
        <v>6</v>
      </c>
      <c r="H823">
        <v>6</v>
      </c>
      <c r="I823">
        <v>1</v>
      </c>
      <c r="J823" s="2">
        <v>41541</v>
      </c>
      <c r="K823">
        <v>1</v>
      </c>
      <c r="L823" t="s">
        <v>20</v>
      </c>
      <c r="M823">
        <v>24</v>
      </c>
      <c r="N823">
        <v>19</v>
      </c>
      <c r="O823">
        <v>8</v>
      </c>
      <c r="P823">
        <v>5</v>
      </c>
      <c r="Q823">
        <f t="shared" si="12"/>
        <v>3</v>
      </c>
    </row>
    <row r="824" spans="1:17" x14ac:dyDescent="0.25">
      <c r="A824">
        <v>11</v>
      </c>
      <c r="B824" t="s">
        <v>16</v>
      </c>
      <c r="C824">
        <v>2</v>
      </c>
      <c r="D824" t="s">
        <v>106</v>
      </c>
      <c r="E824" t="s">
        <v>22</v>
      </c>
      <c r="F824" t="s">
        <v>174</v>
      </c>
      <c r="G824">
        <v>1</v>
      </c>
      <c r="H824">
        <v>0</v>
      </c>
      <c r="I824">
        <v>0</v>
      </c>
      <c r="J824" s="2">
        <v>41541</v>
      </c>
      <c r="K824">
        <v>0</v>
      </c>
      <c r="L824" t="s">
        <v>114</v>
      </c>
      <c r="M824">
        <v>24</v>
      </c>
      <c r="N824">
        <v>19</v>
      </c>
      <c r="O824">
        <v>8</v>
      </c>
      <c r="P824">
        <v>5</v>
      </c>
      <c r="Q824">
        <f t="shared" si="12"/>
        <v>3</v>
      </c>
    </row>
    <row r="825" spans="1:17" x14ac:dyDescent="0.25">
      <c r="A825">
        <v>11</v>
      </c>
      <c r="B825" t="s">
        <v>16</v>
      </c>
      <c r="C825">
        <v>2</v>
      </c>
      <c r="D825" t="s">
        <v>106</v>
      </c>
      <c r="E825" t="s">
        <v>22</v>
      </c>
      <c r="F825" t="s">
        <v>178</v>
      </c>
      <c r="G825">
        <v>3</v>
      </c>
      <c r="H825">
        <v>0</v>
      </c>
      <c r="I825">
        <v>0</v>
      </c>
      <c r="J825" s="2">
        <v>41541</v>
      </c>
      <c r="K825">
        <v>1</v>
      </c>
      <c r="L825" t="s">
        <v>24</v>
      </c>
      <c r="M825">
        <v>24</v>
      </c>
      <c r="N825">
        <v>19</v>
      </c>
      <c r="O825">
        <v>8</v>
      </c>
      <c r="P825">
        <v>5</v>
      </c>
      <c r="Q825">
        <f t="shared" si="12"/>
        <v>3</v>
      </c>
    </row>
    <row r="826" spans="1:17" x14ac:dyDescent="0.25">
      <c r="A826">
        <v>11</v>
      </c>
      <c r="B826" t="s">
        <v>16</v>
      </c>
      <c r="C826">
        <v>2</v>
      </c>
      <c r="D826" t="s">
        <v>106</v>
      </c>
      <c r="E826" t="s">
        <v>22</v>
      </c>
      <c r="F826" t="s">
        <v>179</v>
      </c>
      <c r="G826">
        <v>1</v>
      </c>
      <c r="H826">
        <v>1</v>
      </c>
      <c r="I826">
        <v>1</v>
      </c>
      <c r="J826" s="2">
        <v>41541</v>
      </c>
      <c r="K826">
        <v>1</v>
      </c>
      <c r="L826" t="s">
        <v>24</v>
      </c>
      <c r="M826">
        <v>24</v>
      </c>
      <c r="N826">
        <v>19</v>
      </c>
      <c r="O826">
        <v>8</v>
      </c>
      <c r="P826">
        <v>5</v>
      </c>
      <c r="Q826">
        <f t="shared" si="12"/>
        <v>3</v>
      </c>
    </row>
    <row r="827" spans="1:17" x14ac:dyDescent="0.25">
      <c r="A827">
        <v>11</v>
      </c>
      <c r="B827" t="s">
        <v>16</v>
      </c>
      <c r="C827">
        <v>2</v>
      </c>
      <c r="D827" t="s">
        <v>17</v>
      </c>
      <c r="E827" t="s">
        <v>18</v>
      </c>
      <c r="F827" t="s">
        <v>19</v>
      </c>
      <c r="G827">
        <v>3</v>
      </c>
      <c r="H827">
        <v>3</v>
      </c>
      <c r="I827">
        <v>1</v>
      </c>
      <c r="J827" s="2">
        <v>41541</v>
      </c>
      <c r="K827">
        <v>1</v>
      </c>
      <c r="L827" t="s">
        <v>20</v>
      </c>
      <c r="M827">
        <v>36</v>
      </c>
      <c r="N827">
        <v>18</v>
      </c>
      <c r="O827">
        <v>9</v>
      </c>
      <c r="P827">
        <v>5</v>
      </c>
      <c r="Q827">
        <f t="shared" si="12"/>
        <v>4</v>
      </c>
    </row>
    <row r="828" spans="1:17" x14ac:dyDescent="0.25">
      <c r="A828">
        <v>11</v>
      </c>
      <c r="B828" t="s">
        <v>16</v>
      </c>
      <c r="C828">
        <v>2</v>
      </c>
      <c r="D828" t="s">
        <v>17</v>
      </c>
      <c r="E828" t="s">
        <v>18</v>
      </c>
      <c r="F828" t="s">
        <v>23</v>
      </c>
      <c r="G828">
        <v>1</v>
      </c>
      <c r="H828">
        <v>1</v>
      </c>
      <c r="I828">
        <v>1</v>
      </c>
      <c r="J828" s="2">
        <v>41541</v>
      </c>
      <c r="K828">
        <v>1</v>
      </c>
      <c r="L828" t="s">
        <v>24</v>
      </c>
      <c r="M828">
        <v>36</v>
      </c>
      <c r="N828">
        <v>18</v>
      </c>
      <c r="O828">
        <v>9</v>
      </c>
      <c r="P828">
        <v>5</v>
      </c>
      <c r="Q828">
        <f t="shared" si="12"/>
        <v>4</v>
      </c>
    </row>
    <row r="829" spans="1:17" x14ac:dyDescent="0.25">
      <c r="A829">
        <v>11</v>
      </c>
      <c r="B829" t="s">
        <v>16</v>
      </c>
      <c r="C829">
        <v>2</v>
      </c>
      <c r="D829" t="s">
        <v>17</v>
      </c>
      <c r="E829" t="s">
        <v>18</v>
      </c>
      <c r="F829" t="s">
        <v>103</v>
      </c>
      <c r="G829">
        <v>10</v>
      </c>
      <c r="H829">
        <v>10</v>
      </c>
      <c r="I829">
        <v>1</v>
      </c>
      <c r="J829" s="2">
        <v>41541</v>
      </c>
      <c r="K829">
        <v>1</v>
      </c>
      <c r="L829" t="s">
        <v>20</v>
      </c>
      <c r="M829">
        <v>36</v>
      </c>
      <c r="N829">
        <v>18</v>
      </c>
      <c r="O829">
        <v>9</v>
      </c>
      <c r="P829">
        <v>5</v>
      </c>
      <c r="Q829">
        <f t="shared" si="12"/>
        <v>4</v>
      </c>
    </row>
    <row r="830" spans="1:17" x14ac:dyDescent="0.25">
      <c r="A830">
        <v>11</v>
      </c>
      <c r="B830" t="s">
        <v>16</v>
      </c>
      <c r="C830">
        <v>2</v>
      </c>
      <c r="D830" t="s">
        <v>17</v>
      </c>
      <c r="E830" t="s">
        <v>18</v>
      </c>
      <c r="F830" t="s">
        <v>142</v>
      </c>
      <c r="G830">
        <v>2</v>
      </c>
      <c r="H830">
        <v>2</v>
      </c>
      <c r="I830">
        <v>1</v>
      </c>
      <c r="J830" s="2">
        <v>41541</v>
      </c>
      <c r="K830">
        <v>1</v>
      </c>
      <c r="L830" t="s">
        <v>24</v>
      </c>
      <c r="M830">
        <v>36</v>
      </c>
      <c r="N830">
        <v>18</v>
      </c>
      <c r="O830">
        <v>9</v>
      </c>
      <c r="P830">
        <v>5</v>
      </c>
      <c r="Q830">
        <f t="shared" si="12"/>
        <v>4</v>
      </c>
    </row>
    <row r="831" spans="1:17" x14ac:dyDescent="0.25">
      <c r="A831">
        <v>11</v>
      </c>
      <c r="B831" t="s">
        <v>16</v>
      </c>
      <c r="C831">
        <v>2</v>
      </c>
      <c r="D831" t="s">
        <v>17</v>
      </c>
      <c r="E831" t="s">
        <v>18</v>
      </c>
      <c r="F831" t="s">
        <v>153</v>
      </c>
      <c r="G831">
        <v>2</v>
      </c>
      <c r="H831">
        <v>2</v>
      </c>
      <c r="I831">
        <v>1</v>
      </c>
      <c r="J831" s="2">
        <v>41541</v>
      </c>
      <c r="K831">
        <v>1</v>
      </c>
      <c r="L831" t="s">
        <v>20</v>
      </c>
      <c r="M831">
        <v>36</v>
      </c>
      <c r="N831">
        <v>18</v>
      </c>
      <c r="O831">
        <v>9</v>
      </c>
      <c r="P831">
        <v>5</v>
      </c>
      <c r="Q831">
        <f t="shared" si="12"/>
        <v>4</v>
      </c>
    </row>
    <row r="832" spans="1:17" x14ac:dyDescent="0.25">
      <c r="A832">
        <v>11</v>
      </c>
      <c r="B832" t="s">
        <v>16</v>
      </c>
      <c r="C832">
        <v>2</v>
      </c>
      <c r="D832" t="s">
        <v>17</v>
      </c>
      <c r="E832" t="s">
        <v>18</v>
      </c>
      <c r="F832" t="s">
        <v>156</v>
      </c>
      <c r="G832">
        <v>2</v>
      </c>
      <c r="H832">
        <v>0</v>
      </c>
      <c r="I832">
        <v>0</v>
      </c>
      <c r="J832" s="2">
        <v>41541</v>
      </c>
      <c r="K832">
        <v>1</v>
      </c>
      <c r="L832" t="s">
        <v>24</v>
      </c>
      <c r="M832">
        <v>36</v>
      </c>
      <c r="N832">
        <v>18</v>
      </c>
      <c r="O832">
        <v>9</v>
      </c>
      <c r="P832">
        <v>5</v>
      </c>
      <c r="Q832">
        <f t="shared" si="12"/>
        <v>4</v>
      </c>
    </row>
    <row r="833" spans="1:17" x14ac:dyDescent="0.25">
      <c r="A833">
        <v>11</v>
      </c>
      <c r="B833" t="s">
        <v>16</v>
      </c>
      <c r="C833">
        <v>2</v>
      </c>
      <c r="D833" t="s">
        <v>17</v>
      </c>
      <c r="E833" t="s">
        <v>18</v>
      </c>
      <c r="F833" t="s">
        <v>169</v>
      </c>
      <c r="G833">
        <v>2</v>
      </c>
      <c r="H833">
        <v>0</v>
      </c>
      <c r="I833">
        <v>0</v>
      </c>
      <c r="J833" s="2">
        <v>41541</v>
      </c>
      <c r="K833">
        <v>1</v>
      </c>
      <c r="L833" t="s">
        <v>24</v>
      </c>
      <c r="M833">
        <v>36</v>
      </c>
      <c r="N833">
        <v>18</v>
      </c>
      <c r="O833">
        <v>9</v>
      </c>
      <c r="P833">
        <v>5</v>
      </c>
      <c r="Q833">
        <f t="shared" si="12"/>
        <v>4</v>
      </c>
    </row>
    <row r="834" spans="1:17" x14ac:dyDescent="0.25">
      <c r="A834">
        <v>11</v>
      </c>
      <c r="B834" t="s">
        <v>16</v>
      </c>
      <c r="C834">
        <v>2</v>
      </c>
      <c r="D834" t="s">
        <v>17</v>
      </c>
      <c r="E834" t="s">
        <v>18</v>
      </c>
      <c r="F834" t="s">
        <v>178</v>
      </c>
      <c r="G834">
        <v>13</v>
      </c>
      <c r="H834">
        <v>0</v>
      </c>
      <c r="I834">
        <v>0</v>
      </c>
      <c r="J834" s="2">
        <v>41541</v>
      </c>
      <c r="K834">
        <v>1</v>
      </c>
      <c r="L834" t="s">
        <v>24</v>
      </c>
      <c r="M834">
        <v>36</v>
      </c>
      <c r="N834">
        <v>18</v>
      </c>
      <c r="O834">
        <v>9</v>
      </c>
      <c r="P834">
        <v>5</v>
      </c>
      <c r="Q834">
        <f t="shared" ref="Q834:Q897" si="13">O834-P834</f>
        <v>4</v>
      </c>
    </row>
    <row r="835" spans="1:17" x14ac:dyDescent="0.25">
      <c r="A835">
        <v>11</v>
      </c>
      <c r="B835" t="s">
        <v>16</v>
      </c>
      <c r="C835">
        <v>2</v>
      </c>
      <c r="D835" t="s">
        <v>17</v>
      </c>
      <c r="E835" t="s">
        <v>18</v>
      </c>
      <c r="F835" t="s">
        <v>181</v>
      </c>
      <c r="G835">
        <v>1</v>
      </c>
      <c r="H835">
        <v>0</v>
      </c>
      <c r="I835">
        <v>0</v>
      </c>
      <c r="J835" s="2">
        <v>41541</v>
      </c>
      <c r="K835">
        <v>1</v>
      </c>
      <c r="L835" t="s">
        <v>24</v>
      </c>
      <c r="M835">
        <v>36</v>
      </c>
      <c r="N835">
        <v>18</v>
      </c>
      <c r="O835">
        <v>9</v>
      </c>
      <c r="P835">
        <v>5</v>
      </c>
      <c r="Q835">
        <f t="shared" si="13"/>
        <v>4</v>
      </c>
    </row>
    <row r="836" spans="1:17" x14ac:dyDescent="0.25">
      <c r="A836">
        <v>11</v>
      </c>
      <c r="B836" t="s">
        <v>16</v>
      </c>
      <c r="C836">
        <v>3</v>
      </c>
      <c r="D836" t="s">
        <v>86</v>
      </c>
      <c r="E836" t="s">
        <v>22</v>
      </c>
      <c r="F836" t="s">
        <v>78</v>
      </c>
      <c r="G836">
        <v>1</v>
      </c>
      <c r="H836">
        <v>1</v>
      </c>
      <c r="I836">
        <v>1</v>
      </c>
      <c r="J836" s="2">
        <v>41541</v>
      </c>
      <c r="K836">
        <v>1</v>
      </c>
      <c r="L836" t="s">
        <v>24</v>
      </c>
      <c r="M836">
        <v>26</v>
      </c>
      <c r="N836">
        <v>16</v>
      </c>
      <c r="O836">
        <v>6</v>
      </c>
      <c r="P836">
        <v>4</v>
      </c>
      <c r="Q836">
        <f t="shared" si="13"/>
        <v>2</v>
      </c>
    </row>
    <row r="837" spans="1:17" x14ac:dyDescent="0.25">
      <c r="A837">
        <v>11</v>
      </c>
      <c r="B837" t="s">
        <v>16</v>
      </c>
      <c r="C837">
        <v>3</v>
      </c>
      <c r="D837" t="s">
        <v>86</v>
      </c>
      <c r="E837" t="s">
        <v>22</v>
      </c>
      <c r="F837" t="s">
        <v>103</v>
      </c>
      <c r="G837">
        <v>10</v>
      </c>
      <c r="H837">
        <v>10</v>
      </c>
      <c r="I837">
        <v>1</v>
      </c>
      <c r="J837" s="2">
        <v>41541</v>
      </c>
      <c r="K837">
        <v>1</v>
      </c>
      <c r="L837" t="s">
        <v>20</v>
      </c>
      <c r="M837">
        <v>26</v>
      </c>
      <c r="N837">
        <v>16</v>
      </c>
      <c r="O837">
        <v>6</v>
      </c>
      <c r="P837">
        <v>4</v>
      </c>
      <c r="Q837">
        <f t="shared" si="13"/>
        <v>2</v>
      </c>
    </row>
    <row r="838" spans="1:17" x14ac:dyDescent="0.25">
      <c r="A838">
        <v>11</v>
      </c>
      <c r="B838" t="s">
        <v>16</v>
      </c>
      <c r="C838">
        <v>3</v>
      </c>
      <c r="D838" t="s">
        <v>86</v>
      </c>
      <c r="E838" t="s">
        <v>22</v>
      </c>
      <c r="F838" t="s">
        <v>156</v>
      </c>
      <c r="G838">
        <v>8</v>
      </c>
      <c r="H838">
        <v>0</v>
      </c>
      <c r="I838">
        <v>0</v>
      </c>
      <c r="J838" s="2">
        <v>41541</v>
      </c>
      <c r="K838">
        <v>1</v>
      </c>
      <c r="L838" t="s">
        <v>24</v>
      </c>
      <c r="M838">
        <v>26</v>
      </c>
      <c r="N838">
        <v>16</v>
      </c>
      <c r="O838">
        <v>6</v>
      </c>
      <c r="P838">
        <v>4</v>
      </c>
      <c r="Q838">
        <f t="shared" si="13"/>
        <v>2</v>
      </c>
    </row>
    <row r="839" spans="1:17" x14ac:dyDescent="0.25">
      <c r="A839">
        <v>11</v>
      </c>
      <c r="B839" t="s">
        <v>16</v>
      </c>
      <c r="C839">
        <v>3</v>
      </c>
      <c r="D839" t="s">
        <v>86</v>
      </c>
      <c r="E839" t="s">
        <v>22</v>
      </c>
      <c r="F839" t="s">
        <v>164</v>
      </c>
      <c r="G839">
        <v>4</v>
      </c>
      <c r="H839">
        <v>4</v>
      </c>
      <c r="I839">
        <v>1</v>
      </c>
      <c r="J839" s="2">
        <v>41541</v>
      </c>
      <c r="K839">
        <v>1</v>
      </c>
      <c r="L839" t="s">
        <v>20</v>
      </c>
      <c r="M839">
        <v>26</v>
      </c>
      <c r="N839">
        <v>16</v>
      </c>
      <c r="O839">
        <v>6</v>
      </c>
      <c r="P839">
        <v>4</v>
      </c>
      <c r="Q839">
        <f t="shared" si="13"/>
        <v>2</v>
      </c>
    </row>
    <row r="840" spans="1:17" x14ac:dyDescent="0.25">
      <c r="A840">
        <v>11</v>
      </c>
      <c r="B840" t="s">
        <v>16</v>
      </c>
      <c r="C840">
        <v>3</v>
      </c>
      <c r="D840" t="s">
        <v>86</v>
      </c>
      <c r="E840" t="s">
        <v>22</v>
      </c>
      <c r="F840" t="s">
        <v>178</v>
      </c>
      <c r="G840">
        <v>2</v>
      </c>
      <c r="H840">
        <v>0</v>
      </c>
      <c r="I840">
        <v>0</v>
      </c>
      <c r="J840" s="2">
        <v>41541</v>
      </c>
      <c r="K840">
        <v>1</v>
      </c>
      <c r="L840" t="s">
        <v>24</v>
      </c>
      <c r="M840">
        <v>26</v>
      </c>
      <c r="N840">
        <v>16</v>
      </c>
      <c r="O840">
        <v>6</v>
      </c>
      <c r="P840">
        <v>4</v>
      </c>
      <c r="Q840">
        <f t="shared" si="13"/>
        <v>2</v>
      </c>
    </row>
    <row r="841" spans="1:17" x14ac:dyDescent="0.25">
      <c r="A841">
        <v>11</v>
      </c>
      <c r="B841" t="s">
        <v>16</v>
      </c>
      <c r="C841">
        <v>3</v>
      </c>
      <c r="D841" t="s">
        <v>86</v>
      </c>
      <c r="E841" t="s">
        <v>22</v>
      </c>
      <c r="F841" t="s">
        <v>185</v>
      </c>
      <c r="G841">
        <v>1</v>
      </c>
      <c r="H841">
        <v>1</v>
      </c>
      <c r="I841">
        <v>1</v>
      </c>
      <c r="J841" s="2">
        <v>41541</v>
      </c>
      <c r="K841">
        <v>1</v>
      </c>
      <c r="L841" t="s">
        <v>24</v>
      </c>
      <c r="M841">
        <v>26</v>
      </c>
      <c r="N841">
        <v>16</v>
      </c>
      <c r="O841">
        <v>6</v>
      </c>
      <c r="P841">
        <v>4</v>
      </c>
      <c r="Q841">
        <f t="shared" si="13"/>
        <v>2</v>
      </c>
    </row>
    <row r="842" spans="1:17" x14ac:dyDescent="0.25">
      <c r="A842">
        <v>11</v>
      </c>
      <c r="B842" t="s">
        <v>16</v>
      </c>
      <c r="C842">
        <v>3</v>
      </c>
      <c r="D842" t="s">
        <v>28</v>
      </c>
      <c r="E842" t="s">
        <v>18</v>
      </c>
      <c r="F842" t="s">
        <v>23</v>
      </c>
      <c r="G842">
        <v>3</v>
      </c>
      <c r="H842">
        <v>3</v>
      </c>
      <c r="I842">
        <v>1</v>
      </c>
      <c r="J842" s="2">
        <v>41541</v>
      </c>
      <c r="K842">
        <v>1</v>
      </c>
      <c r="L842" t="s">
        <v>24</v>
      </c>
      <c r="M842">
        <v>20</v>
      </c>
      <c r="N842">
        <v>16</v>
      </c>
      <c r="O842">
        <v>5</v>
      </c>
      <c r="P842">
        <v>3</v>
      </c>
      <c r="Q842">
        <f t="shared" si="13"/>
        <v>2</v>
      </c>
    </row>
    <row r="843" spans="1:17" x14ac:dyDescent="0.25">
      <c r="A843">
        <v>11</v>
      </c>
      <c r="B843" t="s">
        <v>16</v>
      </c>
      <c r="C843">
        <v>3</v>
      </c>
      <c r="D843" t="s">
        <v>28</v>
      </c>
      <c r="E843" t="s">
        <v>18</v>
      </c>
      <c r="F843" t="s">
        <v>103</v>
      </c>
      <c r="G843">
        <v>8</v>
      </c>
      <c r="H843">
        <v>8</v>
      </c>
      <c r="I843">
        <v>1</v>
      </c>
      <c r="J843" s="2">
        <v>41541</v>
      </c>
      <c r="K843">
        <v>1</v>
      </c>
      <c r="L843" t="s">
        <v>20</v>
      </c>
      <c r="M843">
        <v>20</v>
      </c>
      <c r="N843">
        <v>16</v>
      </c>
      <c r="O843">
        <v>5</v>
      </c>
      <c r="P843">
        <v>3</v>
      </c>
      <c r="Q843">
        <f t="shared" si="13"/>
        <v>2</v>
      </c>
    </row>
    <row r="844" spans="1:17" x14ac:dyDescent="0.25">
      <c r="A844">
        <v>11</v>
      </c>
      <c r="B844" t="s">
        <v>16</v>
      </c>
      <c r="C844">
        <v>3</v>
      </c>
      <c r="D844" t="s">
        <v>28</v>
      </c>
      <c r="E844" t="s">
        <v>18</v>
      </c>
      <c r="F844" t="s">
        <v>156</v>
      </c>
      <c r="G844">
        <v>2</v>
      </c>
      <c r="H844">
        <v>0</v>
      </c>
      <c r="I844">
        <v>0</v>
      </c>
      <c r="J844" s="2">
        <v>41541</v>
      </c>
      <c r="K844">
        <v>1</v>
      </c>
      <c r="L844" t="s">
        <v>24</v>
      </c>
      <c r="M844">
        <v>20</v>
      </c>
      <c r="N844">
        <v>16</v>
      </c>
      <c r="O844">
        <v>5</v>
      </c>
      <c r="P844">
        <v>3</v>
      </c>
      <c r="Q844">
        <f t="shared" si="13"/>
        <v>2</v>
      </c>
    </row>
    <row r="845" spans="1:17" x14ac:dyDescent="0.25">
      <c r="A845">
        <v>11</v>
      </c>
      <c r="B845" t="s">
        <v>16</v>
      </c>
      <c r="C845">
        <v>3</v>
      </c>
      <c r="D845" t="s">
        <v>28</v>
      </c>
      <c r="E845" t="s">
        <v>18</v>
      </c>
      <c r="F845" t="s">
        <v>164</v>
      </c>
      <c r="G845">
        <v>5</v>
      </c>
      <c r="H845">
        <v>5</v>
      </c>
      <c r="I845">
        <v>1</v>
      </c>
      <c r="J845" s="2">
        <v>41541</v>
      </c>
      <c r="K845">
        <v>1</v>
      </c>
      <c r="L845" t="s">
        <v>20</v>
      </c>
      <c r="M845">
        <v>20</v>
      </c>
      <c r="N845">
        <v>16</v>
      </c>
      <c r="O845">
        <v>5</v>
      </c>
      <c r="P845">
        <v>3</v>
      </c>
      <c r="Q845">
        <f t="shared" si="13"/>
        <v>2</v>
      </c>
    </row>
    <row r="846" spans="1:17" x14ac:dyDescent="0.25">
      <c r="A846">
        <v>11</v>
      </c>
      <c r="B846" t="s">
        <v>16</v>
      </c>
      <c r="C846">
        <v>3</v>
      </c>
      <c r="D846" t="s">
        <v>28</v>
      </c>
      <c r="E846" t="s">
        <v>18</v>
      </c>
      <c r="F846" t="s">
        <v>178</v>
      </c>
      <c r="G846">
        <v>2</v>
      </c>
      <c r="H846">
        <v>0</v>
      </c>
      <c r="I846">
        <v>0</v>
      </c>
      <c r="J846" s="2">
        <v>41541</v>
      </c>
      <c r="K846">
        <v>1</v>
      </c>
      <c r="L846" t="s">
        <v>24</v>
      </c>
      <c r="M846">
        <v>20</v>
      </c>
      <c r="N846">
        <v>16</v>
      </c>
      <c r="O846">
        <v>5</v>
      </c>
      <c r="P846">
        <v>3</v>
      </c>
      <c r="Q846">
        <f t="shared" si="13"/>
        <v>2</v>
      </c>
    </row>
    <row r="847" spans="1:17" x14ac:dyDescent="0.25">
      <c r="A847">
        <v>11</v>
      </c>
      <c r="B847" t="s">
        <v>16</v>
      </c>
      <c r="C847">
        <v>4</v>
      </c>
      <c r="D847" t="s">
        <v>87</v>
      </c>
      <c r="E847" t="s">
        <v>22</v>
      </c>
      <c r="F847" t="s">
        <v>78</v>
      </c>
      <c r="G847">
        <v>1</v>
      </c>
      <c r="H847">
        <v>1</v>
      </c>
      <c r="I847">
        <v>1</v>
      </c>
      <c r="J847" s="2">
        <v>41541</v>
      </c>
      <c r="K847">
        <v>1</v>
      </c>
      <c r="L847" t="s">
        <v>24</v>
      </c>
      <c r="M847">
        <v>32</v>
      </c>
      <c r="N847">
        <v>3</v>
      </c>
      <c r="O847">
        <v>4</v>
      </c>
      <c r="P847">
        <v>2</v>
      </c>
      <c r="Q847">
        <f t="shared" si="13"/>
        <v>2</v>
      </c>
    </row>
    <row r="848" spans="1:17" x14ac:dyDescent="0.25">
      <c r="A848">
        <v>11</v>
      </c>
      <c r="B848" t="s">
        <v>16</v>
      </c>
      <c r="C848">
        <v>4</v>
      </c>
      <c r="D848" t="s">
        <v>87</v>
      </c>
      <c r="E848" t="s">
        <v>22</v>
      </c>
      <c r="F848" t="s">
        <v>103</v>
      </c>
      <c r="G848">
        <v>2</v>
      </c>
      <c r="H848">
        <v>2</v>
      </c>
      <c r="I848">
        <v>1</v>
      </c>
      <c r="J848" s="2">
        <v>41541</v>
      </c>
      <c r="K848">
        <v>1</v>
      </c>
      <c r="L848" t="s">
        <v>20</v>
      </c>
      <c r="M848">
        <v>32</v>
      </c>
      <c r="N848">
        <v>3</v>
      </c>
      <c r="O848">
        <v>4</v>
      </c>
      <c r="P848">
        <v>2</v>
      </c>
      <c r="Q848">
        <f t="shared" si="13"/>
        <v>2</v>
      </c>
    </row>
    <row r="849" spans="1:17" x14ac:dyDescent="0.25">
      <c r="A849">
        <v>11</v>
      </c>
      <c r="B849" t="s">
        <v>16</v>
      </c>
      <c r="C849">
        <v>4</v>
      </c>
      <c r="D849" t="s">
        <v>87</v>
      </c>
      <c r="E849" t="s">
        <v>22</v>
      </c>
      <c r="F849" t="s">
        <v>156</v>
      </c>
      <c r="G849">
        <v>28</v>
      </c>
      <c r="H849">
        <v>0</v>
      </c>
      <c r="I849">
        <v>0</v>
      </c>
      <c r="J849" s="2">
        <v>41541</v>
      </c>
      <c r="K849">
        <v>1</v>
      </c>
      <c r="L849" t="s">
        <v>24</v>
      </c>
      <c r="M849">
        <v>32</v>
      </c>
      <c r="N849">
        <v>3</v>
      </c>
      <c r="O849">
        <v>4</v>
      </c>
      <c r="P849">
        <v>2</v>
      </c>
      <c r="Q849">
        <f t="shared" si="13"/>
        <v>2</v>
      </c>
    </row>
    <row r="850" spans="1:17" x14ac:dyDescent="0.25">
      <c r="A850">
        <v>11</v>
      </c>
      <c r="B850" t="s">
        <v>16</v>
      </c>
      <c r="C850">
        <v>4</v>
      </c>
      <c r="D850" t="s">
        <v>87</v>
      </c>
      <c r="E850" t="s">
        <v>22</v>
      </c>
      <c r="F850" t="s">
        <v>181</v>
      </c>
      <c r="G850">
        <v>1</v>
      </c>
      <c r="H850">
        <v>0</v>
      </c>
      <c r="I850">
        <v>0</v>
      </c>
      <c r="J850" s="2">
        <v>41541</v>
      </c>
      <c r="K850">
        <v>1</v>
      </c>
      <c r="L850" t="s">
        <v>24</v>
      </c>
      <c r="M850">
        <v>32</v>
      </c>
      <c r="N850">
        <v>3</v>
      </c>
      <c r="O850">
        <v>4</v>
      </c>
      <c r="P850">
        <v>2</v>
      </c>
      <c r="Q850">
        <f t="shared" si="13"/>
        <v>2</v>
      </c>
    </row>
    <row r="851" spans="1:17" x14ac:dyDescent="0.25">
      <c r="A851">
        <v>11</v>
      </c>
      <c r="B851" t="s">
        <v>16</v>
      </c>
      <c r="C851">
        <v>4</v>
      </c>
      <c r="D851" t="s">
        <v>88</v>
      </c>
      <c r="E851" t="s">
        <v>18</v>
      </c>
      <c r="F851" t="s">
        <v>78</v>
      </c>
      <c r="G851">
        <v>1</v>
      </c>
      <c r="H851">
        <v>1</v>
      </c>
      <c r="I851">
        <v>1</v>
      </c>
      <c r="J851" s="2">
        <v>41541</v>
      </c>
      <c r="K851">
        <v>1</v>
      </c>
      <c r="L851" t="s">
        <v>24</v>
      </c>
      <c r="M851">
        <v>19</v>
      </c>
      <c r="N851">
        <v>1</v>
      </c>
      <c r="O851">
        <v>3</v>
      </c>
      <c r="P851">
        <v>1</v>
      </c>
      <c r="Q851">
        <f t="shared" si="13"/>
        <v>2</v>
      </c>
    </row>
    <row r="852" spans="1:17" x14ac:dyDescent="0.25">
      <c r="A852">
        <v>11</v>
      </c>
      <c r="B852" t="s">
        <v>16</v>
      </c>
      <c r="C852">
        <v>4</v>
      </c>
      <c r="D852" t="s">
        <v>88</v>
      </c>
      <c r="E852" t="s">
        <v>18</v>
      </c>
      <c r="F852" t="s">
        <v>156</v>
      </c>
      <c r="G852">
        <v>17</v>
      </c>
      <c r="H852">
        <v>0</v>
      </c>
      <c r="I852">
        <v>0</v>
      </c>
      <c r="J852" s="2">
        <v>41541</v>
      </c>
      <c r="K852">
        <v>1</v>
      </c>
      <c r="L852" t="s">
        <v>24</v>
      </c>
      <c r="M852">
        <v>19</v>
      </c>
      <c r="N852">
        <v>1</v>
      </c>
      <c r="O852">
        <v>3</v>
      </c>
      <c r="P852">
        <v>1</v>
      </c>
      <c r="Q852">
        <f t="shared" si="13"/>
        <v>2</v>
      </c>
    </row>
    <row r="853" spans="1:17" x14ac:dyDescent="0.25">
      <c r="A853">
        <v>11</v>
      </c>
      <c r="B853" t="s">
        <v>16</v>
      </c>
      <c r="C853">
        <v>4</v>
      </c>
      <c r="D853" t="s">
        <v>88</v>
      </c>
      <c r="E853" t="s">
        <v>18</v>
      </c>
      <c r="F853" t="s">
        <v>181</v>
      </c>
      <c r="G853">
        <v>1</v>
      </c>
      <c r="H853">
        <v>0</v>
      </c>
      <c r="I853">
        <v>0</v>
      </c>
      <c r="J853" s="2">
        <v>41541</v>
      </c>
      <c r="K853">
        <v>1</v>
      </c>
      <c r="L853" t="s">
        <v>24</v>
      </c>
      <c r="M853">
        <v>19</v>
      </c>
      <c r="N853">
        <v>1</v>
      </c>
      <c r="O853">
        <v>3</v>
      </c>
      <c r="P853">
        <v>1</v>
      </c>
      <c r="Q853">
        <f t="shared" si="13"/>
        <v>2</v>
      </c>
    </row>
    <row r="854" spans="1:17" x14ac:dyDescent="0.25">
      <c r="A854">
        <v>11</v>
      </c>
      <c r="B854" t="s">
        <v>16</v>
      </c>
      <c r="C854">
        <v>5</v>
      </c>
      <c r="D854" t="s">
        <v>89</v>
      </c>
      <c r="E854" t="s">
        <v>22</v>
      </c>
      <c r="F854" t="s">
        <v>78</v>
      </c>
      <c r="G854">
        <v>1</v>
      </c>
      <c r="H854">
        <v>1</v>
      </c>
      <c r="I854">
        <v>1</v>
      </c>
      <c r="J854" s="2">
        <v>41541</v>
      </c>
      <c r="K854">
        <v>1</v>
      </c>
      <c r="L854" t="s">
        <v>24</v>
      </c>
      <c r="M854">
        <v>16</v>
      </c>
      <c r="N854">
        <v>2</v>
      </c>
      <c r="O854">
        <v>3</v>
      </c>
      <c r="P854">
        <v>2</v>
      </c>
      <c r="Q854">
        <f t="shared" si="13"/>
        <v>1</v>
      </c>
    </row>
    <row r="855" spans="1:17" x14ac:dyDescent="0.25">
      <c r="A855">
        <v>11</v>
      </c>
      <c r="B855" t="s">
        <v>16</v>
      </c>
      <c r="C855">
        <v>5</v>
      </c>
      <c r="D855" t="s">
        <v>89</v>
      </c>
      <c r="E855" t="s">
        <v>22</v>
      </c>
      <c r="F855" t="s">
        <v>142</v>
      </c>
      <c r="G855">
        <v>1</v>
      </c>
      <c r="H855">
        <v>1</v>
      </c>
      <c r="I855">
        <v>1</v>
      </c>
      <c r="J855" s="2">
        <v>41541</v>
      </c>
      <c r="K855">
        <v>1</v>
      </c>
      <c r="L855" t="s">
        <v>24</v>
      </c>
      <c r="M855">
        <v>16</v>
      </c>
      <c r="N855">
        <v>2</v>
      </c>
      <c r="O855">
        <v>3</v>
      </c>
      <c r="P855">
        <v>2</v>
      </c>
      <c r="Q855">
        <f t="shared" si="13"/>
        <v>1</v>
      </c>
    </row>
    <row r="856" spans="1:17" x14ac:dyDescent="0.25">
      <c r="A856">
        <v>11</v>
      </c>
      <c r="B856" t="s">
        <v>16</v>
      </c>
      <c r="C856">
        <v>5</v>
      </c>
      <c r="D856" t="s">
        <v>89</v>
      </c>
      <c r="E856" t="s">
        <v>22</v>
      </c>
      <c r="F856" t="s">
        <v>156</v>
      </c>
      <c r="G856">
        <v>14</v>
      </c>
      <c r="H856">
        <v>0</v>
      </c>
      <c r="I856">
        <v>0</v>
      </c>
      <c r="J856" s="2">
        <v>41541</v>
      </c>
      <c r="K856">
        <v>1</v>
      </c>
      <c r="L856" t="s">
        <v>24</v>
      </c>
      <c r="M856">
        <v>16</v>
      </c>
      <c r="N856">
        <v>2</v>
      </c>
      <c r="O856">
        <v>3</v>
      </c>
      <c r="P856">
        <v>2</v>
      </c>
      <c r="Q856">
        <f t="shared" si="13"/>
        <v>1</v>
      </c>
    </row>
    <row r="857" spans="1:17" x14ac:dyDescent="0.25">
      <c r="A857">
        <v>11</v>
      </c>
      <c r="B857" t="s">
        <v>16</v>
      </c>
      <c r="C857">
        <v>5</v>
      </c>
      <c r="D857" t="s">
        <v>90</v>
      </c>
      <c r="E857" t="s">
        <v>18</v>
      </c>
      <c r="F857" t="s">
        <v>78</v>
      </c>
      <c r="G857">
        <v>1</v>
      </c>
      <c r="H857">
        <v>1</v>
      </c>
      <c r="I857">
        <v>1</v>
      </c>
      <c r="J857" s="2">
        <v>41541</v>
      </c>
      <c r="K857">
        <v>1</v>
      </c>
      <c r="L857" t="s">
        <v>24</v>
      </c>
      <c r="M857">
        <v>21</v>
      </c>
      <c r="N857">
        <v>3</v>
      </c>
      <c r="O857">
        <v>3</v>
      </c>
      <c r="P857">
        <v>2</v>
      </c>
      <c r="Q857">
        <f t="shared" si="13"/>
        <v>1</v>
      </c>
    </row>
    <row r="858" spans="1:17" x14ac:dyDescent="0.25">
      <c r="A858">
        <v>11</v>
      </c>
      <c r="B858" t="s">
        <v>16</v>
      </c>
      <c r="C858">
        <v>5</v>
      </c>
      <c r="D858" t="s">
        <v>90</v>
      </c>
      <c r="E858" t="s">
        <v>18</v>
      </c>
      <c r="F858" t="s">
        <v>147</v>
      </c>
      <c r="G858">
        <v>2</v>
      </c>
      <c r="H858">
        <v>2</v>
      </c>
      <c r="I858">
        <v>1</v>
      </c>
      <c r="J858" s="2">
        <v>41541</v>
      </c>
      <c r="K858">
        <v>1</v>
      </c>
      <c r="L858" t="s">
        <v>24</v>
      </c>
      <c r="M858">
        <v>21</v>
      </c>
      <c r="N858">
        <v>3</v>
      </c>
      <c r="O858">
        <v>3</v>
      </c>
      <c r="P858">
        <v>2</v>
      </c>
      <c r="Q858">
        <f t="shared" si="13"/>
        <v>1</v>
      </c>
    </row>
    <row r="859" spans="1:17" x14ac:dyDescent="0.25">
      <c r="A859">
        <v>11</v>
      </c>
      <c r="B859" t="s">
        <v>16</v>
      </c>
      <c r="C859">
        <v>5</v>
      </c>
      <c r="D859" t="s">
        <v>90</v>
      </c>
      <c r="E859" t="s">
        <v>18</v>
      </c>
      <c r="F859" t="s">
        <v>156</v>
      </c>
      <c r="G859">
        <v>18</v>
      </c>
      <c r="H859">
        <v>0</v>
      </c>
      <c r="I859">
        <v>0</v>
      </c>
      <c r="J859" s="2">
        <v>41541</v>
      </c>
      <c r="K859">
        <v>1</v>
      </c>
      <c r="L859" t="s">
        <v>24</v>
      </c>
      <c r="M859">
        <v>21</v>
      </c>
      <c r="N859">
        <v>3</v>
      </c>
      <c r="O859">
        <v>3</v>
      </c>
      <c r="P859">
        <v>2</v>
      </c>
      <c r="Q859">
        <f t="shared" si="13"/>
        <v>1</v>
      </c>
    </row>
    <row r="860" spans="1:17" x14ac:dyDescent="0.25">
      <c r="A860">
        <v>11</v>
      </c>
      <c r="B860" t="s">
        <v>29</v>
      </c>
      <c r="C860">
        <v>1</v>
      </c>
      <c r="D860" t="s">
        <v>107</v>
      </c>
      <c r="E860" t="s">
        <v>22</v>
      </c>
      <c r="F860" t="s">
        <v>103</v>
      </c>
      <c r="G860">
        <v>5</v>
      </c>
      <c r="H860">
        <v>5</v>
      </c>
      <c r="I860">
        <v>1</v>
      </c>
      <c r="J860" s="2">
        <v>41541</v>
      </c>
      <c r="K860">
        <v>1</v>
      </c>
      <c r="L860" t="s">
        <v>20</v>
      </c>
      <c r="M860">
        <v>29</v>
      </c>
      <c r="N860">
        <v>17</v>
      </c>
      <c r="O860">
        <v>7</v>
      </c>
      <c r="P860">
        <v>4</v>
      </c>
      <c r="Q860">
        <f t="shared" si="13"/>
        <v>3</v>
      </c>
    </row>
    <row r="861" spans="1:17" x14ac:dyDescent="0.25">
      <c r="A861">
        <v>11</v>
      </c>
      <c r="B861" t="s">
        <v>29</v>
      </c>
      <c r="C861">
        <v>1</v>
      </c>
      <c r="D861" t="s">
        <v>107</v>
      </c>
      <c r="E861" t="s">
        <v>22</v>
      </c>
      <c r="F861" t="s">
        <v>142</v>
      </c>
      <c r="G861">
        <v>2</v>
      </c>
      <c r="H861">
        <v>2</v>
      </c>
      <c r="I861">
        <v>1</v>
      </c>
      <c r="J861" s="2">
        <v>41541</v>
      </c>
      <c r="K861">
        <v>1</v>
      </c>
      <c r="L861" t="s">
        <v>24</v>
      </c>
      <c r="M861">
        <v>29</v>
      </c>
      <c r="N861">
        <v>17</v>
      </c>
      <c r="O861">
        <v>7</v>
      </c>
      <c r="P861">
        <v>4</v>
      </c>
      <c r="Q861">
        <f t="shared" si="13"/>
        <v>3</v>
      </c>
    </row>
    <row r="862" spans="1:17" x14ac:dyDescent="0.25">
      <c r="A862">
        <v>11</v>
      </c>
      <c r="B862" t="s">
        <v>29</v>
      </c>
      <c r="C862">
        <v>1</v>
      </c>
      <c r="D862" t="s">
        <v>107</v>
      </c>
      <c r="E862" t="s">
        <v>22</v>
      </c>
      <c r="F862" t="s">
        <v>156</v>
      </c>
      <c r="G862">
        <v>1</v>
      </c>
      <c r="H862">
        <v>0</v>
      </c>
      <c r="I862">
        <v>0</v>
      </c>
      <c r="J862" s="2">
        <v>41541</v>
      </c>
      <c r="K862">
        <v>1</v>
      </c>
      <c r="L862" t="s">
        <v>24</v>
      </c>
      <c r="M862">
        <v>29</v>
      </c>
      <c r="N862">
        <v>17</v>
      </c>
      <c r="O862">
        <v>7</v>
      </c>
      <c r="P862">
        <v>4</v>
      </c>
      <c r="Q862">
        <f t="shared" si="13"/>
        <v>3</v>
      </c>
    </row>
    <row r="863" spans="1:17" x14ac:dyDescent="0.25">
      <c r="A863">
        <v>11</v>
      </c>
      <c r="B863" t="s">
        <v>29</v>
      </c>
      <c r="C863">
        <v>1</v>
      </c>
      <c r="D863" t="s">
        <v>107</v>
      </c>
      <c r="E863" t="s">
        <v>22</v>
      </c>
      <c r="F863" t="s">
        <v>164</v>
      </c>
      <c r="G863">
        <v>2</v>
      </c>
      <c r="H863">
        <v>2</v>
      </c>
      <c r="I863">
        <v>1</v>
      </c>
      <c r="J863" s="2">
        <v>41541</v>
      </c>
      <c r="K863">
        <v>1</v>
      </c>
      <c r="L863" t="s">
        <v>20</v>
      </c>
      <c r="M863">
        <v>29</v>
      </c>
      <c r="N863">
        <v>17</v>
      </c>
      <c r="O863">
        <v>7</v>
      </c>
      <c r="P863">
        <v>4</v>
      </c>
      <c r="Q863">
        <f t="shared" si="13"/>
        <v>3</v>
      </c>
    </row>
    <row r="864" spans="1:17" x14ac:dyDescent="0.25">
      <c r="A864">
        <v>11</v>
      </c>
      <c r="B864" t="s">
        <v>29</v>
      </c>
      <c r="C864">
        <v>1</v>
      </c>
      <c r="D864" t="s">
        <v>107</v>
      </c>
      <c r="E864" t="s">
        <v>22</v>
      </c>
      <c r="F864" t="s">
        <v>172</v>
      </c>
      <c r="G864">
        <v>7</v>
      </c>
      <c r="H864">
        <v>0</v>
      </c>
      <c r="I864">
        <v>0</v>
      </c>
      <c r="J864" s="2">
        <v>41541</v>
      </c>
      <c r="K864">
        <v>1</v>
      </c>
      <c r="L864" t="s">
        <v>24</v>
      </c>
      <c r="M864">
        <v>29</v>
      </c>
      <c r="N864">
        <v>17</v>
      </c>
      <c r="O864">
        <v>7</v>
      </c>
      <c r="P864">
        <v>4</v>
      </c>
      <c r="Q864">
        <f t="shared" si="13"/>
        <v>3</v>
      </c>
    </row>
    <row r="865" spans="1:17" x14ac:dyDescent="0.25">
      <c r="A865">
        <v>11</v>
      </c>
      <c r="B865" t="s">
        <v>29</v>
      </c>
      <c r="C865">
        <v>1</v>
      </c>
      <c r="D865" t="s">
        <v>107</v>
      </c>
      <c r="E865" t="s">
        <v>22</v>
      </c>
      <c r="F865" t="s">
        <v>177</v>
      </c>
      <c r="G865">
        <v>4</v>
      </c>
      <c r="H865">
        <v>0</v>
      </c>
      <c r="I865">
        <v>0</v>
      </c>
      <c r="J865" s="2">
        <v>41541</v>
      </c>
      <c r="K865">
        <v>1</v>
      </c>
      <c r="L865" t="s">
        <v>24</v>
      </c>
      <c r="M865">
        <v>29</v>
      </c>
      <c r="N865">
        <v>17</v>
      </c>
      <c r="O865">
        <v>7</v>
      </c>
      <c r="P865">
        <v>4</v>
      </c>
      <c r="Q865">
        <f t="shared" si="13"/>
        <v>3</v>
      </c>
    </row>
    <row r="866" spans="1:17" x14ac:dyDescent="0.25">
      <c r="A866">
        <v>11</v>
      </c>
      <c r="B866" t="s">
        <v>29</v>
      </c>
      <c r="C866">
        <v>1</v>
      </c>
      <c r="D866" t="s">
        <v>107</v>
      </c>
      <c r="E866" t="s">
        <v>22</v>
      </c>
      <c r="F866" t="s">
        <v>180</v>
      </c>
      <c r="G866">
        <v>8</v>
      </c>
      <c r="H866">
        <v>8</v>
      </c>
      <c r="I866">
        <v>1</v>
      </c>
      <c r="J866" s="2">
        <v>41541</v>
      </c>
      <c r="K866">
        <v>1</v>
      </c>
      <c r="L866" t="s">
        <v>20</v>
      </c>
      <c r="M866">
        <v>29</v>
      </c>
      <c r="N866">
        <v>17</v>
      </c>
      <c r="O866">
        <v>7</v>
      </c>
      <c r="P866">
        <v>4</v>
      </c>
      <c r="Q866">
        <f t="shared" si="13"/>
        <v>3</v>
      </c>
    </row>
    <row r="867" spans="1:17" x14ac:dyDescent="0.25">
      <c r="A867">
        <v>11</v>
      </c>
      <c r="B867" t="s">
        <v>29</v>
      </c>
      <c r="C867">
        <v>1</v>
      </c>
      <c r="D867" t="s">
        <v>61</v>
      </c>
      <c r="E867" t="s">
        <v>18</v>
      </c>
      <c r="F867" t="s">
        <v>62</v>
      </c>
      <c r="G867">
        <v>5</v>
      </c>
      <c r="H867">
        <v>0</v>
      </c>
      <c r="I867">
        <v>0</v>
      </c>
      <c r="J867" s="2">
        <v>41541</v>
      </c>
      <c r="K867">
        <v>1</v>
      </c>
      <c r="L867" t="s">
        <v>24</v>
      </c>
      <c r="M867">
        <v>27</v>
      </c>
      <c r="N867">
        <v>19</v>
      </c>
      <c r="O867">
        <v>5</v>
      </c>
      <c r="P867">
        <v>3</v>
      </c>
      <c r="Q867">
        <f t="shared" si="13"/>
        <v>2</v>
      </c>
    </row>
    <row r="868" spans="1:17" x14ac:dyDescent="0.25">
      <c r="A868">
        <v>11</v>
      </c>
      <c r="B868" t="s">
        <v>29</v>
      </c>
      <c r="C868">
        <v>1</v>
      </c>
      <c r="D868" t="s">
        <v>61</v>
      </c>
      <c r="E868" t="s">
        <v>18</v>
      </c>
      <c r="F868" t="s">
        <v>103</v>
      </c>
      <c r="G868">
        <v>2</v>
      </c>
      <c r="H868">
        <v>2</v>
      </c>
      <c r="I868">
        <v>1</v>
      </c>
      <c r="J868" s="2">
        <v>41541</v>
      </c>
      <c r="K868">
        <v>1</v>
      </c>
      <c r="L868" t="s">
        <v>20</v>
      </c>
      <c r="M868">
        <v>27</v>
      </c>
      <c r="N868">
        <v>19</v>
      </c>
      <c r="O868">
        <v>5</v>
      </c>
      <c r="P868">
        <v>3</v>
      </c>
      <c r="Q868">
        <f t="shared" si="13"/>
        <v>2</v>
      </c>
    </row>
    <row r="869" spans="1:17" x14ac:dyDescent="0.25">
      <c r="A869">
        <v>11</v>
      </c>
      <c r="B869" t="s">
        <v>29</v>
      </c>
      <c r="C869">
        <v>1</v>
      </c>
      <c r="D869" t="s">
        <v>61</v>
      </c>
      <c r="E869" t="s">
        <v>18</v>
      </c>
      <c r="F869" t="s">
        <v>142</v>
      </c>
      <c r="G869">
        <v>1</v>
      </c>
      <c r="H869">
        <v>1</v>
      </c>
      <c r="I869">
        <v>1</v>
      </c>
      <c r="J869" s="2">
        <v>41541</v>
      </c>
      <c r="K869">
        <v>1</v>
      </c>
      <c r="L869" t="s">
        <v>24</v>
      </c>
      <c r="M869">
        <v>27</v>
      </c>
      <c r="N869">
        <v>19</v>
      </c>
      <c r="O869">
        <v>5</v>
      </c>
      <c r="P869">
        <v>3</v>
      </c>
      <c r="Q869">
        <f t="shared" si="13"/>
        <v>2</v>
      </c>
    </row>
    <row r="870" spans="1:17" x14ac:dyDescent="0.25">
      <c r="A870">
        <v>11</v>
      </c>
      <c r="B870" t="s">
        <v>29</v>
      </c>
      <c r="C870">
        <v>1</v>
      </c>
      <c r="D870" t="s">
        <v>61</v>
      </c>
      <c r="E870" t="s">
        <v>18</v>
      </c>
      <c r="F870" t="s">
        <v>172</v>
      </c>
      <c r="G870">
        <v>3</v>
      </c>
      <c r="H870">
        <v>0</v>
      </c>
      <c r="I870">
        <v>0</v>
      </c>
      <c r="J870" s="2">
        <v>41541</v>
      </c>
      <c r="K870">
        <v>1</v>
      </c>
      <c r="L870" t="s">
        <v>24</v>
      </c>
      <c r="M870">
        <v>27</v>
      </c>
      <c r="N870">
        <v>19</v>
      </c>
      <c r="O870">
        <v>5</v>
      </c>
      <c r="P870">
        <v>3</v>
      </c>
      <c r="Q870">
        <f t="shared" si="13"/>
        <v>2</v>
      </c>
    </row>
    <row r="871" spans="1:17" x14ac:dyDescent="0.25">
      <c r="A871">
        <v>11</v>
      </c>
      <c r="B871" t="s">
        <v>29</v>
      </c>
      <c r="C871">
        <v>1</v>
      </c>
      <c r="D871" t="s">
        <v>61</v>
      </c>
      <c r="E871" t="s">
        <v>18</v>
      </c>
      <c r="F871" t="s">
        <v>180</v>
      </c>
      <c r="G871">
        <v>16</v>
      </c>
      <c r="H871">
        <v>16</v>
      </c>
      <c r="I871">
        <v>1</v>
      </c>
      <c r="J871" s="2">
        <v>41541</v>
      </c>
      <c r="K871">
        <v>1</v>
      </c>
      <c r="L871" t="s">
        <v>20</v>
      </c>
      <c r="M871">
        <v>27</v>
      </c>
      <c r="N871">
        <v>19</v>
      </c>
      <c r="O871">
        <v>5</v>
      </c>
      <c r="P871">
        <v>3</v>
      </c>
      <c r="Q871">
        <f t="shared" si="13"/>
        <v>2</v>
      </c>
    </row>
    <row r="872" spans="1:17" x14ac:dyDescent="0.25">
      <c r="A872">
        <v>11</v>
      </c>
      <c r="B872" t="s">
        <v>29</v>
      </c>
      <c r="C872">
        <v>2</v>
      </c>
      <c r="D872" t="s">
        <v>30</v>
      </c>
      <c r="E872" t="s">
        <v>22</v>
      </c>
      <c r="F872" t="s">
        <v>23</v>
      </c>
      <c r="G872">
        <v>1</v>
      </c>
      <c r="H872">
        <v>1</v>
      </c>
      <c r="I872">
        <v>1</v>
      </c>
      <c r="J872" s="2">
        <v>41541</v>
      </c>
      <c r="K872">
        <v>1</v>
      </c>
      <c r="L872" t="s">
        <v>24</v>
      </c>
      <c r="M872">
        <v>26</v>
      </c>
      <c r="N872">
        <v>18</v>
      </c>
      <c r="O872">
        <v>8</v>
      </c>
      <c r="P872">
        <v>5</v>
      </c>
      <c r="Q872">
        <f t="shared" si="13"/>
        <v>3</v>
      </c>
    </row>
    <row r="873" spans="1:17" x14ac:dyDescent="0.25">
      <c r="A873">
        <v>11</v>
      </c>
      <c r="B873" t="s">
        <v>29</v>
      </c>
      <c r="C873">
        <v>2</v>
      </c>
      <c r="D873" t="s">
        <v>30</v>
      </c>
      <c r="E873" t="s">
        <v>22</v>
      </c>
      <c r="F873" t="s">
        <v>103</v>
      </c>
      <c r="G873">
        <v>1</v>
      </c>
      <c r="H873">
        <v>1</v>
      </c>
      <c r="I873">
        <v>1</v>
      </c>
      <c r="J873" s="2">
        <v>41541</v>
      </c>
      <c r="K873">
        <v>1</v>
      </c>
      <c r="L873" t="s">
        <v>20</v>
      </c>
      <c r="M873">
        <v>26</v>
      </c>
      <c r="N873">
        <v>18</v>
      </c>
      <c r="O873">
        <v>8</v>
      </c>
      <c r="P873">
        <v>5</v>
      </c>
      <c r="Q873">
        <f t="shared" si="13"/>
        <v>3</v>
      </c>
    </row>
    <row r="874" spans="1:17" x14ac:dyDescent="0.25">
      <c r="A874">
        <v>11</v>
      </c>
      <c r="B874" t="s">
        <v>29</v>
      </c>
      <c r="C874">
        <v>2</v>
      </c>
      <c r="D874" t="s">
        <v>30</v>
      </c>
      <c r="E874" t="s">
        <v>22</v>
      </c>
      <c r="F874" t="s">
        <v>128</v>
      </c>
      <c r="G874">
        <v>1</v>
      </c>
      <c r="H874">
        <v>1</v>
      </c>
      <c r="I874">
        <v>1</v>
      </c>
      <c r="J874" s="2">
        <v>41541</v>
      </c>
      <c r="K874">
        <v>1</v>
      </c>
      <c r="L874" t="s">
        <v>24</v>
      </c>
      <c r="M874">
        <v>26</v>
      </c>
      <c r="N874">
        <v>18</v>
      </c>
      <c r="O874">
        <v>8</v>
      </c>
      <c r="P874">
        <v>5</v>
      </c>
      <c r="Q874">
        <f t="shared" si="13"/>
        <v>3</v>
      </c>
    </row>
    <row r="875" spans="1:17" x14ac:dyDescent="0.25">
      <c r="A875">
        <v>11</v>
      </c>
      <c r="B875" t="s">
        <v>29</v>
      </c>
      <c r="C875">
        <v>2</v>
      </c>
      <c r="D875" t="s">
        <v>30</v>
      </c>
      <c r="E875" t="s">
        <v>22</v>
      </c>
      <c r="F875" t="s">
        <v>156</v>
      </c>
      <c r="G875">
        <v>4</v>
      </c>
      <c r="H875">
        <v>0</v>
      </c>
      <c r="I875">
        <v>0</v>
      </c>
      <c r="J875" s="2">
        <v>41541</v>
      </c>
      <c r="K875">
        <v>1</v>
      </c>
      <c r="L875" t="s">
        <v>24</v>
      </c>
      <c r="M875">
        <v>26</v>
      </c>
      <c r="N875">
        <v>18</v>
      </c>
      <c r="O875">
        <v>8</v>
      </c>
      <c r="P875">
        <v>5</v>
      </c>
      <c r="Q875">
        <f t="shared" si="13"/>
        <v>3</v>
      </c>
    </row>
    <row r="876" spans="1:17" x14ac:dyDescent="0.25">
      <c r="A876">
        <v>11</v>
      </c>
      <c r="B876" t="s">
        <v>29</v>
      </c>
      <c r="C876">
        <v>2</v>
      </c>
      <c r="D876" t="s">
        <v>30</v>
      </c>
      <c r="E876" t="s">
        <v>22</v>
      </c>
      <c r="F876" t="s">
        <v>164</v>
      </c>
      <c r="G876">
        <v>4</v>
      </c>
      <c r="H876">
        <v>4</v>
      </c>
      <c r="I876">
        <v>1</v>
      </c>
      <c r="J876" s="2">
        <v>41541</v>
      </c>
      <c r="K876">
        <v>1</v>
      </c>
      <c r="L876" t="s">
        <v>20</v>
      </c>
      <c r="M876">
        <v>26</v>
      </c>
      <c r="N876">
        <v>18</v>
      </c>
      <c r="O876">
        <v>8</v>
      </c>
      <c r="P876">
        <v>5</v>
      </c>
      <c r="Q876">
        <f t="shared" si="13"/>
        <v>3</v>
      </c>
    </row>
    <row r="877" spans="1:17" x14ac:dyDescent="0.25">
      <c r="A877">
        <v>11</v>
      </c>
      <c r="B877" t="s">
        <v>29</v>
      </c>
      <c r="C877">
        <v>2</v>
      </c>
      <c r="D877" t="s">
        <v>30</v>
      </c>
      <c r="E877" t="s">
        <v>22</v>
      </c>
      <c r="F877" t="s">
        <v>172</v>
      </c>
      <c r="G877">
        <v>2</v>
      </c>
      <c r="H877">
        <v>0</v>
      </c>
      <c r="I877">
        <v>0</v>
      </c>
      <c r="J877" s="2">
        <v>41541</v>
      </c>
      <c r="K877">
        <v>1</v>
      </c>
      <c r="L877" t="s">
        <v>24</v>
      </c>
      <c r="M877">
        <v>26</v>
      </c>
      <c r="N877">
        <v>18</v>
      </c>
      <c r="O877">
        <v>8</v>
      </c>
      <c r="P877">
        <v>5</v>
      </c>
      <c r="Q877">
        <f t="shared" si="13"/>
        <v>3</v>
      </c>
    </row>
    <row r="878" spans="1:17" x14ac:dyDescent="0.25">
      <c r="A878">
        <v>11</v>
      </c>
      <c r="B878" t="s">
        <v>29</v>
      </c>
      <c r="C878">
        <v>2</v>
      </c>
      <c r="D878" t="s">
        <v>30</v>
      </c>
      <c r="E878" t="s">
        <v>22</v>
      </c>
      <c r="F878" t="s">
        <v>180</v>
      </c>
      <c r="G878">
        <v>11</v>
      </c>
      <c r="H878">
        <v>11</v>
      </c>
      <c r="I878">
        <v>1</v>
      </c>
      <c r="J878" s="2">
        <v>41541</v>
      </c>
      <c r="K878">
        <v>1</v>
      </c>
      <c r="L878" t="s">
        <v>20</v>
      </c>
      <c r="M878">
        <v>26</v>
      </c>
      <c r="N878">
        <v>18</v>
      </c>
      <c r="O878">
        <v>8</v>
      </c>
      <c r="P878">
        <v>5</v>
      </c>
      <c r="Q878">
        <f t="shared" si="13"/>
        <v>3</v>
      </c>
    </row>
    <row r="879" spans="1:17" x14ac:dyDescent="0.25">
      <c r="A879">
        <v>11</v>
      </c>
      <c r="B879" t="s">
        <v>29</v>
      </c>
      <c r="C879">
        <v>2</v>
      </c>
      <c r="D879" t="s">
        <v>30</v>
      </c>
      <c r="E879" t="s">
        <v>22</v>
      </c>
      <c r="F879" t="s">
        <v>181</v>
      </c>
      <c r="G879">
        <v>2</v>
      </c>
      <c r="H879">
        <v>0</v>
      </c>
      <c r="I879">
        <v>0</v>
      </c>
      <c r="J879" s="2">
        <v>41541</v>
      </c>
      <c r="K879">
        <v>1</v>
      </c>
      <c r="L879" t="s">
        <v>24</v>
      </c>
      <c r="M879">
        <v>26</v>
      </c>
      <c r="N879">
        <v>18</v>
      </c>
      <c r="O879">
        <v>8</v>
      </c>
      <c r="P879">
        <v>5</v>
      </c>
      <c r="Q879">
        <f t="shared" si="13"/>
        <v>3</v>
      </c>
    </row>
    <row r="880" spans="1:17" x14ac:dyDescent="0.25">
      <c r="A880">
        <v>11</v>
      </c>
      <c r="B880" t="s">
        <v>29</v>
      </c>
      <c r="C880">
        <v>2</v>
      </c>
      <c r="D880" t="s">
        <v>31</v>
      </c>
      <c r="E880" t="s">
        <v>18</v>
      </c>
      <c r="F880" t="s">
        <v>23</v>
      </c>
      <c r="G880">
        <v>4</v>
      </c>
      <c r="H880">
        <v>4</v>
      </c>
      <c r="I880">
        <v>1</v>
      </c>
      <c r="J880" s="2">
        <v>41541</v>
      </c>
      <c r="K880">
        <v>1</v>
      </c>
      <c r="L880" t="s">
        <v>24</v>
      </c>
      <c r="M880">
        <v>18</v>
      </c>
      <c r="N880">
        <v>7</v>
      </c>
      <c r="O880">
        <v>5</v>
      </c>
      <c r="P880">
        <v>3</v>
      </c>
      <c r="Q880">
        <f t="shared" si="13"/>
        <v>2</v>
      </c>
    </row>
    <row r="881" spans="1:17" x14ac:dyDescent="0.25">
      <c r="A881">
        <v>11</v>
      </c>
      <c r="B881" t="s">
        <v>29</v>
      </c>
      <c r="C881">
        <v>2</v>
      </c>
      <c r="D881" t="s">
        <v>31</v>
      </c>
      <c r="E881" t="s">
        <v>18</v>
      </c>
      <c r="F881" t="s">
        <v>153</v>
      </c>
      <c r="G881">
        <v>1</v>
      </c>
      <c r="H881">
        <v>1</v>
      </c>
      <c r="I881">
        <v>1</v>
      </c>
      <c r="J881" s="2">
        <v>41541</v>
      </c>
      <c r="K881">
        <v>1</v>
      </c>
      <c r="L881" t="s">
        <v>20</v>
      </c>
      <c r="M881">
        <v>18</v>
      </c>
      <c r="N881">
        <v>7</v>
      </c>
      <c r="O881">
        <v>5</v>
      </c>
      <c r="P881">
        <v>3</v>
      </c>
      <c r="Q881">
        <f t="shared" si="13"/>
        <v>2</v>
      </c>
    </row>
    <row r="882" spans="1:17" x14ac:dyDescent="0.25">
      <c r="A882">
        <v>11</v>
      </c>
      <c r="B882" t="s">
        <v>29</v>
      </c>
      <c r="C882">
        <v>2</v>
      </c>
      <c r="D882" t="s">
        <v>31</v>
      </c>
      <c r="E882" t="s">
        <v>18</v>
      </c>
      <c r="F882" t="s">
        <v>164</v>
      </c>
      <c r="G882">
        <v>2</v>
      </c>
      <c r="H882">
        <v>2</v>
      </c>
      <c r="I882">
        <v>1</v>
      </c>
      <c r="J882" s="2">
        <v>41541</v>
      </c>
      <c r="K882">
        <v>1</v>
      </c>
      <c r="L882" t="s">
        <v>20</v>
      </c>
      <c r="M882">
        <v>18</v>
      </c>
      <c r="N882">
        <v>7</v>
      </c>
      <c r="O882">
        <v>5</v>
      </c>
      <c r="P882">
        <v>3</v>
      </c>
      <c r="Q882">
        <f t="shared" si="13"/>
        <v>2</v>
      </c>
    </row>
    <row r="883" spans="1:17" x14ac:dyDescent="0.25">
      <c r="A883">
        <v>11</v>
      </c>
      <c r="B883" t="s">
        <v>29</v>
      </c>
      <c r="C883">
        <v>2</v>
      </c>
      <c r="D883" t="s">
        <v>31</v>
      </c>
      <c r="E883" t="s">
        <v>18</v>
      </c>
      <c r="F883" t="s">
        <v>172</v>
      </c>
      <c r="G883">
        <v>9</v>
      </c>
      <c r="H883">
        <v>0</v>
      </c>
      <c r="I883">
        <v>0</v>
      </c>
      <c r="J883" s="2">
        <v>41541</v>
      </c>
      <c r="K883">
        <v>1</v>
      </c>
      <c r="L883" t="s">
        <v>24</v>
      </c>
      <c r="M883">
        <v>18</v>
      </c>
      <c r="N883">
        <v>7</v>
      </c>
      <c r="O883">
        <v>5</v>
      </c>
      <c r="P883">
        <v>3</v>
      </c>
      <c r="Q883">
        <f t="shared" si="13"/>
        <v>2</v>
      </c>
    </row>
    <row r="884" spans="1:17" x14ac:dyDescent="0.25">
      <c r="A884">
        <v>11</v>
      </c>
      <c r="B884" t="s">
        <v>29</v>
      </c>
      <c r="C884">
        <v>2</v>
      </c>
      <c r="D884" t="s">
        <v>31</v>
      </c>
      <c r="E884" t="s">
        <v>18</v>
      </c>
      <c r="F884" t="s">
        <v>181</v>
      </c>
      <c r="G884">
        <v>2</v>
      </c>
      <c r="H884">
        <v>0</v>
      </c>
      <c r="I884">
        <v>0</v>
      </c>
      <c r="J884" s="2">
        <v>41541</v>
      </c>
      <c r="K884">
        <v>1</v>
      </c>
      <c r="L884" t="s">
        <v>24</v>
      </c>
      <c r="M884">
        <v>18</v>
      </c>
      <c r="N884">
        <v>7</v>
      </c>
      <c r="O884">
        <v>5</v>
      </c>
      <c r="P884">
        <v>3</v>
      </c>
      <c r="Q884">
        <f t="shared" si="13"/>
        <v>2</v>
      </c>
    </row>
    <row r="885" spans="1:17" x14ac:dyDescent="0.25">
      <c r="A885">
        <v>11</v>
      </c>
      <c r="B885" t="s">
        <v>29</v>
      </c>
      <c r="C885">
        <v>3</v>
      </c>
      <c r="D885" t="s">
        <v>130</v>
      </c>
      <c r="E885" t="s">
        <v>22</v>
      </c>
      <c r="F885" t="s">
        <v>128</v>
      </c>
      <c r="G885">
        <v>2</v>
      </c>
      <c r="H885">
        <v>2</v>
      </c>
      <c r="I885">
        <v>1</v>
      </c>
      <c r="J885" s="2">
        <v>41541</v>
      </c>
      <c r="K885">
        <v>1</v>
      </c>
      <c r="L885" t="s">
        <v>24</v>
      </c>
      <c r="M885">
        <v>25</v>
      </c>
      <c r="N885">
        <v>17</v>
      </c>
      <c r="O885">
        <v>6</v>
      </c>
      <c r="P885">
        <v>3</v>
      </c>
      <c r="Q885">
        <f t="shared" si="13"/>
        <v>3</v>
      </c>
    </row>
    <row r="886" spans="1:17" x14ac:dyDescent="0.25">
      <c r="A886">
        <v>11</v>
      </c>
      <c r="B886" t="s">
        <v>29</v>
      </c>
      <c r="C886">
        <v>3</v>
      </c>
      <c r="D886" t="s">
        <v>130</v>
      </c>
      <c r="E886" t="s">
        <v>22</v>
      </c>
      <c r="F886" t="s">
        <v>156</v>
      </c>
      <c r="G886">
        <v>1</v>
      </c>
      <c r="H886">
        <v>0</v>
      </c>
      <c r="I886">
        <v>0</v>
      </c>
      <c r="J886" s="2">
        <v>41541</v>
      </c>
      <c r="K886">
        <v>1</v>
      </c>
      <c r="L886" t="s">
        <v>24</v>
      </c>
      <c r="M886">
        <v>25</v>
      </c>
      <c r="N886">
        <v>17</v>
      </c>
      <c r="O886">
        <v>6</v>
      </c>
      <c r="P886">
        <v>3</v>
      </c>
      <c r="Q886">
        <f t="shared" si="13"/>
        <v>3</v>
      </c>
    </row>
    <row r="887" spans="1:17" x14ac:dyDescent="0.25">
      <c r="A887">
        <v>11</v>
      </c>
      <c r="B887" t="s">
        <v>29</v>
      </c>
      <c r="C887">
        <v>3</v>
      </c>
      <c r="D887" t="s">
        <v>130</v>
      </c>
      <c r="E887" t="s">
        <v>22</v>
      </c>
      <c r="F887" t="s">
        <v>164</v>
      </c>
      <c r="G887">
        <v>3</v>
      </c>
      <c r="H887">
        <v>3</v>
      </c>
      <c r="I887">
        <v>1</v>
      </c>
      <c r="J887" s="2">
        <v>41541</v>
      </c>
      <c r="K887">
        <v>1</v>
      </c>
      <c r="L887" t="s">
        <v>20</v>
      </c>
      <c r="M887">
        <v>25</v>
      </c>
      <c r="N887">
        <v>17</v>
      </c>
      <c r="O887">
        <v>6</v>
      </c>
      <c r="P887">
        <v>3</v>
      </c>
      <c r="Q887">
        <f t="shared" si="13"/>
        <v>3</v>
      </c>
    </row>
    <row r="888" spans="1:17" x14ac:dyDescent="0.25">
      <c r="A888">
        <v>11</v>
      </c>
      <c r="B888" t="s">
        <v>29</v>
      </c>
      <c r="C888">
        <v>3</v>
      </c>
      <c r="D888" t="s">
        <v>130</v>
      </c>
      <c r="E888" t="s">
        <v>22</v>
      </c>
      <c r="F888" t="s">
        <v>172</v>
      </c>
      <c r="G888">
        <v>1</v>
      </c>
      <c r="H888">
        <v>0</v>
      </c>
      <c r="I888">
        <v>0</v>
      </c>
      <c r="J888" s="2">
        <v>41541</v>
      </c>
      <c r="K888">
        <v>1</v>
      </c>
      <c r="L888" t="s">
        <v>24</v>
      </c>
      <c r="M888">
        <v>25</v>
      </c>
      <c r="N888">
        <v>17</v>
      </c>
      <c r="O888">
        <v>6</v>
      </c>
      <c r="P888">
        <v>3</v>
      </c>
      <c r="Q888">
        <f t="shared" si="13"/>
        <v>3</v>
      </c>
    </row>
    <row r="889" spans="1:17" x14ac:dyDescent="0.25">
      <c r="A889">
        <v>11</v>
      </c>
      <c r="B889" t="s">
        <v>29</v>
      </c>
      <c r="C889">
        <v>3</v>
      </c>
      <c r="D889" t="s">
        <v>130</v>
      </c>
      <c r="E889" t="s">
        <v>22</v>
      </c>
      <c r="F889" t="s">
        <v>180</v>
      </c>
      <c r="G889">
        <v>12</v>
      </c>
      <c r="H889">
        <v>12</v>
      </c>
      <c r="I889">
        <v>1</v>
      </c>
      <c r="J889" s="2">
        <v>41541</v>
      </c>
      <c r="K889">
        <v>1</v>
      </c>
      <c r="L889" t="s">
        <v>20</v>
      </c>
      <c r="M889">
        <v>25</v>
      </c>
      <c r="N889">
        <v>17</v>
      </c>
      <c r="O889">
        <v>6</v>
      </c>
      <c r="P889">
        <v>3</v>
      </c>
      <c r="Q889">
        <f t="shared" si="13"/>
        <v>3</v>
      </c>
    </row>
    <row r="890" spans="1:17" x14ac:dyDescent="0.25">
      <c r="A890">
        <v>11</v>
      </c>
      <c r="B890" t="s">
        <v>29</v>
      </c>
      <c r="C890">
        <v>3</v>
      </c>
      <c r="D890" t="s">
        <v>130</v>
      </c>
      <c r="E890" t="s">
        <v>22</v>
      </c>
      <c r="F890" t="s">
        <v>181</v>
      </c>
      <c r="G890">
        <v>6</v>
      </c>
      <c r="H890">
        <v>0</v>
      </c>
      <c r="I890">
        <v>0</v>
      </c>
      <c r="J890" s="2">
        <v>41541</v>
      </c>
      <c r="K890">
        <v>1</v>
      </c>
      <c r="L890" t="s">
        <v>24</v>
      </c>
      <c r="M890">
        <v>25</v>
      </c>
      <c r="N890">
        <v>17</v>
      </c>
      <c r="O890">
        <v>6</v>
      </c>
      <c r="P890">
        <v>3</v>
      </c>
      <c r="Q890">
        <f t="shared" si="13"/>
        <v>3</v>
      </c>
    </row>
    <row r="891" spans="1:17" x14ac:dyDescent="0.25">
      <c r="A891">
        <v>11</v>
      </c>
      <c r="B891" t="s">
        <v>29</v>
      </c>
      <c r="C891">
        <v>3</v>
      </c>
      <c r="D891" t="s">
        <v>91</v>
      </c>
      <c r="E891" t="s">
        <v>18</v>
      </c>
      <c r="F891" t="s">
        <v>78</v>
      </c>
      <c r="G891">
        <v>3</v>
      </c>
      <c r="H891">
        <v>3</v>
      </c>
      <c r="I891">
        <v>1</v>
      </c>
      <c r="J891" s="2">
        <v>41541</v>
      </c>
      <c r="K891">
        <v>1</v>
      </c>
      <c r="L891" t="s">
        <v>24</v>
      </c>
      <c r="M891">
        <v>21</v>
      </c>
      <c r="N891">
        <v>13</v>
      </c>
      <c r="O891">
        <v>7</v>
      </c>
      <c r="P891">
        <v>4</v>
      </c>
      <c r="Q891">
        <f t="shared" si="13"/>
        <v>3</v>
      </c>
    </row>
    <row r="892" spans="1:17" x14ac:dyDescent="0.25">
      <c r="A892">
        <v>11</v>
      </c>
      <c r="B892" t="s">
        <v>29</v>
      </c>
      <c r="C892">
        <v>3</v>
      </c>
      <c r="D892" t="s">
        <v>91</v>
      </c>
      <c r="E892" t="s">
        <v>18</v>
      </c>
      <c r="F892" t="s">
        <v>103</v>
      </c>
      <c r="G892">
        <v>3</v>
      </c>
      <c r="H892">
        <v>3</v>
      </c>
      <c r="I892">
        <v>1</v>
      </c>
      <c r="J892" s="2">
        <v>41541</v>
      </c>
      <c r="K892">
        <v>1</v>
      </c>
      <c r="L892" t="s">
        <v>20</v>
      </c>
      <c r="M892">
        <v>21</v>
      </c>
      <c r="N892">
        <v>13</v>
      </c>
      <c r="O892">
        <v>7</v>
      </c>
      <c r="P892">
        <v>4</v>
      </c>
      <c r="Q892">
        <f t="shared" si="13"/>
        <v>3</v>
      </c>
    </row>
    <row r="893" spans="1:17" x14ac:dyDescent="0.25">
      <c r="A893">
        <v>11</v>
      </c>
      <c r="B893" t="s">
        <v>29</v>
      </c>
      <c r="C893">
        <v>3</v>
      </c>
      <c r="D893" t="s">
        <v>91</v>
      </c>
      <c r="E893" t="s">
        <v>18</v>
      </c>
      <c r="F893" t="s">
        <v>134</v>
      </c>
      <c r="G893">
        <v>1</v>
      </c>
      <c r="H893">
        <v>1</v>
      </c>
      <c r="I893">
        <v>1</v>
      </c>
      <c r="J893" s="2">
        <v>41541</v>
      </c>
      <c r="K893">
        <v>1</v>
      </c>
      <c r="L893" t="s">
        <v>20</v>
      </c>
      <c r="M893">
        <v>21</v>
      </c>
      <c r="N893">
        <v>13</v>
      </c>
      <c r="O893">
        <v>7</v>
      </c>
      <c r="P893">
        <v>4</v>
      </c>
      <c r="Q893">
        <f t="shared" si="13"/>
        <v>3</v>
      </c>
    </row>
    <row r="894" spans="1:17" x14ac:dyDescent="0.25">
      <c r="A894">
        <v>11</v>
      </c>
      <c r="B894" t="s">
        <v>29</v>
      </c>
      <c r="C894">
        <v>3</v>
      </c>
      <c r="D894" t="s">
        <v>91</v>
      </c>
      <c r="E894" t="s">
        <v>18</v>
      </c>
      <c r="F894" t="s">
        <v>156</v>
      </c>
      <c r="G894">
        <v>1</v>
      </c>
      <c r="H894">
        <v>0</v>
      </c>
      <c r="I894">
        <v>0</v>
      </c>
      <c r="J894" s="2">
        <v>41541</v>
      </c>
      <c r="K894">
        <v>1</v>
      </c>
      <c r="L894" t="s">
        <v>24</v>
      </c>
      <c r="M894">
        <v>21</v>
      </c>
      <c r="N894">
        <v>13</v>
      </c>
      <c r="O894">
        <v>7</v>
      </c>
      <c r="P894">
        <v>4</v>
      </c>
      <c r="Q894">
        <f t="shared" si="13"/>
        <v>3</v>
      </c>
    </row>
    <row r="895" spans="1:17" x14ac:dyDescent="0.25">
      <c r="A895">
        <v>11</v>
      </c>
      <c r="B895" t="s">
        <v>29</v>
      </c>
      <c r="C895">
        <v>3</v>
      </c>
      <c r="D895" t="s">
        <v>91</v>
      </c>
      <c r="E895" t="s">
        <v>18</v>
      </c>
      <c r="F895" t="s">
        <v>172</v>
      </c>
      <c r="G895">
        <v>2</v>
      </c>
      <c r="H895">
        <v>0</v>
      </c>
      <c r="I895">
        <v>0</v>
      </c>
      <c r="J895" s="2">
        <v>41541</v>
      </c>
      <c r="K895">
        <v>1</v>
      </c>
      <c r="L895" t="s">
        <v>24</v>
      </c>
      <c r="M895">
        <v>21</v>
      </c>
      <c r="N895">
        <v>13</v>
      </c>
      <c r="O895">
        <v>7</v>
      </c>
      <c r="P895">
        <v>4</v>
      </c>
      <c r="Q895">
        <f t="shared" si="13"/>
        <v>3</v>
      </c>
    </row>
    <row r="896" spans="1:17" x14ac:dyDescent="0.25">
      <c r="A896">
        <v>11</v>
      </c>
      <c r="B896" t="s">
        <v>29</v>
      </c>
      <c r="C896">
        <v>3</v>
      </c>
      <c r="D896" t="s">
        <v>91</v>
      </c>
      <c r="E896" t="s">
        <v>18</v>
      </c>
      <c r="F896" t="s">
        <v>180</v>
      </c>
      <c r="G896">
        <v>6</v>
      </c>
      <c r="H896">
        <v>6</v>
      </c>
      <c r="I896">
        <v>1</v>
      </c>
      <c r="J896" s="2">
        <v>41541</v>
      </c>
      <c r="K896">
        <v>1</v>
      </c>
      <c r="L896" t="s">
        <v>20</v>
      </c>
      <c r="M896">
        <v>21</v>
      </c>
      <c r="N896">
        <v>13</v>
      </c>
      <c r="O896">
        <v>7</v>
      </c>
      <c r="P896">
        <v>4</v>
      </c>
      <c r="Q896">
        <f t="shared" si="13"/>
        <v>3</v>
      </c>
    </row>
    <row r="897" spans="1:17" x14ac:dyDescent="0.25">
      <c r="A897">
        <v>11</v>
      </c>
      <c r="B897" t="s">
        <v>29</v>
      </c>
      <c r="C897">
        <v>3</v>
      </c>
      <c r="D897" t="s">
        <v>91</v>
      </c>
      <c r="E897" t="s">
        <v>18</v>
      </c>
      <c r="F897" t="s">
        <v>181</v>
      </c>
      <c r="G897">
        <v>5</v>
      </c>
      <c r="H897">
        <v>0</v>
      </c>
      <c r="I897">
        <v>0</v>
      </c>
      <c r="J897" s="2">
        <v>41541</v>
      </c>
      <c r="K897">
        <v>1</v>
      </c>
      <c r="L897" t="s">
        <v>24</v>
      </c>
      <c r="M897">
        <v>21</v>
      </c>
      <c r="N897">
        <v>13</v>
      </c>
      <c r="O897">
        <v>7</v>
      </c>
      <c r="P897">
        <v>4</v>
      </c>
      <c r="Q897">
        <f t="shared" si="13"/>
        <v>3</v>
      </c>
    </row>
    <row r="898" spans="1:17" x14ac:dyDescent="0.25">
      <c r="A898">
        <v>11</v>
      </c>
      <c r="B898" t="s">
        <v>29</v>
      </c>
      <c r="C898">
        <v>4</v>
      </c>
      <c r="D898" t="s">
        <v>92</v>
      </c>
      <c r="E898" t="s">
        <v>22</v>
      </c>
      <c r="F898" t="s">
        <v>78</v>
      </c>
      <c r="G898">
        <v>1</v>
      </c>
      <c r="H898">
        <v>1</v>
      </c>
      <c r="I898">
        <v>1</v>
      </c>
      <c r="J898" s="2">
        <v>41541</v>
      </c>
      <c r="K898">
        <v>1</v>
      </c>
      <c r="L898" t="s">
        <v>24</v>
      </c>
      <c r="M898">
        <v>2</v>
      </c>
      <c r="N898">
        <v>2</v>
      </c>
      <c r="O898">
        <v>2</v>
      </c>
      <c r="P898">
        <v>2</v>
      </c>
      <c r="Q898">
        <f t="shared" ref="Q898:Q961" si="14">O898-P898</f>
        <v>0</v>
      </c>
    </row>
    <row r="899" spans="1:17" x14ac:dyDescent="0.25">
      <c r="A899">
        <v>11</v>
      </c>
      <c r="B899" t="s">
        <v>29</v>
      </c>
      <c r="C899">
        <v>4</v>
      </c>
      <c r="D899" t="s">
        <v>92</v>
      </c>
      <c r="E899" t="s">
        <v>22</v>
      </c>
      <c r="F899" t="s">
        <v>128</v>
      </c>
      <c r="G899">
        <v>1</v>
      </c>
      <c r="H899">
        <v>1</v>
      </c>
      <c r="I899">
        <v>1</v>
      </c>
      <c r="J899" s="2">
        <v>41541</v>
      </c>
      <c r="K899">
        <v>1</v>
      </c>
      <c r="L899" t="s">
        <v>24</v>
      </c>
      <c r="M899">
        <v>2</v>
      </c>
      <c r="N899">
        <v>2</v>
      </c>
      <c r="O899">
        <v>2</v>
      </c>
      <c r="P899">
        <v>2</v>
      </c>
      <c r="Q899">
        <f t="shared" si="14"/>
        <v>0</v>
      </c>
    </row>
    <row r="900" spans="1:17" x14ac:dyDescent="0.25">
      <c r="A900">
        <v>11</v>
      </c>
      <c r="B900" t="s">
        <v>29</v>
      </c>
      <c r="C900">
        <v>4</v>
      </c>
      <c r="D900" t="s">
        <v>32</v>
      </c>
      <c r="E900" t="s">
        <v>18</v>
      </c>
      <c r="F900" t="s">
        <v>23</v>
      </c>
      <c r="G900">
        <v>1</v>
      </c>
      <c r="H900">
        <v>1</v>
      </c>
      <c r="I900">
        <v>1</v>
      </c>
      <c r="J900" s="2">
        <v>41541</v>
      </c>
      <c r="K900">
        <v>1</v>
      </c>
      <c r="L900" t="s">
        <v>24</v>
      </c>
      <c r="M900">
        <v>10</v>
      </c>
      <c r="N900">
        <v>1</v>
      </c>
      <c r="O900">
        <v>3</v>
      </c>
      <c r="P900">
        <v>1</v>
      </c>
      <c r="Q900">
        <f t="shared" si="14"/>
        <v>2</v>
      </c>
    </row>
    <row r="901" spans="1:17" x14ac:dyDescent="0.25">
      <c r="A901">
        <v>11</v>
      </c>
      <c r="B901" t="s">
        <v>29</v>
      </c>
      <c r="C901">
        <v>4</v>
      </c>
      <c r="D901" t="s">
        <v>32</v>
      </c>
      <c r="E901" t="s">
        <v>18</v>
      </c>
      <c r="F901" t="s">
        <v>126</v>
      </c>
      <c r="G901">
        <v>1</v>
      </c>
      <c r="H901">
        <v>0</v>
      </c>
      <c r="I901">
        <v>0</v>
      </c>
      <c r="J901" s="2">
        <v>41541</v>
      </c>
      <c r="K901">
        <v>0</v>
      </c>
      <c r="L901" t="s">
        <v>112</v>
      </c>
      <c r="M901">
        <v>10</v>
      </c>
      <c r="N901">
        <v>1</v>
      </c>
      <c r="O901">
        <v>3</v>
      </c>
      <c r="P901">
        <v>1</v>
      </c>
      <c r="Q901">
        <f t="shared" si="14"/>
        <v>2</v>
      </c>
    </row>
    <row r="902" spans="1:17" x14ac:dyDescent="0.25">
      <c r="A902">
        <v>11</v>
      </c>
      <c r="B902" t="s">
        <v>29</v>
      </c>
      <c r="C902">
        <v>4</v>
      </c>
      <c r="D902" t="s">
        <v>32</v>
      </c>
      <c r="E902" t="s">
        <v>18</v>
      </c>
      <c r="F902" t="s">
        <v>156</v>
      </c>
      <c r="G902">
        <v>8</v>
      </c>
      <c r="H902">
        <v>0</v>
      </c>
      <c r="I902">
        <v>0</v>
      </c>
      <c r="J902" s="2">
        <v>41541</v>
      </c>
      <c r="K902">
        <v>1</v>
      </c>
      <c r="L902" t="s">
        <v>24</v>
      </c>
      <c r="M902">
        <v>10</v>
      </c>
      <c r="N902">
        <v>1</v>
      </c>
      <c r="O902">
        <v>3</v>
      </c>
      <c r="P902">
        <v>1</v>
      </c>
      <c r="Q902">
        <f t="shared" si="14"/>
        <v>2</v>
      </c>
    </row>
    <row r="903" spans="1:17" x14ac:dyDescent="0.25">
      <c r="A903">
        <v>11</v>
      </c>
      <c r="B903" t="s">
        <v>29</v>
      </c>
      <c r="C903">
        <v>5</v>
      </c>
      <c r="D903" t="s">
        <v>157</v>
      </c>
      <c r="E903" t="s">
        <v>22</v>
      </c>
      <c r="F903" t="s">
        <v>156</v>
      </c>
      <c r="G903">
        <v>1</v>
      </c>
      <c r="H903">
        <v>0</v>
      </c>
      <c r="I903">
        <v>0</v>
      </c>
      <c r="J903" s="2">
        <v>41541</v>
      </c>
      <c r="K903">
        <v>1</v>
      </c>
      <c r="L903" t="s">
        <v>24</v>
      </c>
      <c r="M903">
        <v>1</v>
      </c>
      <c r="N903">
        <v>0</v>
      </c>
      <c r="O903">
        <v>1</v>
      </c>
      <c r="P903">
        <v>0</v>
      </c>
      <c r="Q903">
        <f t="shared" si="14"/>
        <v>1</v>
      </c>
    </row>
    <row r="904" spans="1:17" x14ac:dyDescent="0.25">
      <c r="A904">
        <v>11</v>
      </c>
      <c r="B904" t="s">
        <v>29</v>
      </c>
      <c r="C904">
        <v>5</v>
      </c>
      <c r="D904" t="s">
        <v>93</v>
      </c>
      <c r="E904" t="s">
        <v>18</v>
      </c>
      <c r="F904" t="s">
        <v>78</v>
      </c>
      <c r="G904">
        <v>1</v>
      </c>
      <c r="H904">
        <v>1</v>
      </c>
      <c r="I904">
        <v>1</v>
      </c>
      <c r="J904" s="2">
        <v>41541</v>
      </c>
      <c r="K904">
        <v>1</v>
      </c>
      <c r="L904" t="s">
        <v>24</v>
      </c>
      <c r="M904">
        <v>3</v>
      </c>
      <c r="N904">
        <v>1</v>
      </c>
      <c r="O904">
        <v>2</v>
      </c>
      <c r="P904">
        <v>1</v>
      </c>
      <c r="Q904">
        <f t="shared" si="14"/>
        <v>1</v>
      </c>
    </row>
    <row r="905" spans="1:17" x14ac:dyDescent="0.25">
      <c r="A905">
        <v>11</v>
      </c>
      <c r="B905" t="s">
        <v>29</v>
      </c>
      <c r="C905">
        <v>5</v>
      </c>
      <c r="D905" t="s">
        <v>93</v>
      </c>
      <c r="E905" t="s">
        <v>18</v>
      </c>
      <c r="F905" t="s">
        <v>156</v>
      </c>
      <c r="G905">
        <v>2</v>
      </c>
      <c r="H905">
        <v>0</v>
      </c>
      <c r="I905">
        <v>0</v>
      </c>
      <c r="J905" s="2">
        <v>41541</v>
      </c>
      <c r="K905">
        <v>1</v>
      </c>
      <c r="L905" t="s">
        <v>24</v>
      </c>
      <c r="M905">
        <v>3</v>
      </c>
      <c r="N905">
        <v>1</v>
      </c>
      <c r="O905">
        <v>2</v>
      </c>
      <c r="P905">
        <v>1</v>
      </c>
      <c r="Q905">
        <f t="shared" si="14"/>
        <v>1</v>
      </c>
    </row>
    <row r="906" spans="1:17" x14ac:dyDescent="0.25">
      <c r="A906">
        <v>13</v>
      </c>
      <c r="B906" t="s">
        <v>16</v>
      </c>
      <c r="C906">
        <v>1</v>
      </c>
      <c r="D906" t="s">
        <v>33</v>
      </c>
      <c r="E906" t="s">
        <v>22</v>
      </c>
      <c r="F906" t="s">
        <v>23</v>
      </c>
      <c r="G906">
        <v>1</v>
      </c>
      <c r="H906">
        <v>1</v>
      </c>
      <c r="I906">
        <v>1</v>
      </c>
      <c r="J906" s="2">
        <v>41541</v>
      </c>
      <c r="K906">
        <v>1</v>
      </c>
      <c r="L906" t="s">
        <v>24</v>
      </c>
      <c r="M906">
        <v>29</v>
      </c>
      <c r="N906">
        <v>5</v>
      </c>
      <c r="O906">
        <v>7</v>
      </c>
      <c r="P906">
        <v>3</v>
      </c>
      <c r="Q906">
        <f t="shared" si="14"/>
        <v>4</v>
      </c>
    </row>
    <row r="907" spans="1:17" x14ac:dyDescent="0.25">
      <c r="A907">
        <v>13</v>
      </c>
      <c r="B907" t="s">
        <v>16</v>
      </c>
      <c r="C907">
        <v>1</v>
      </c>
      <c r="D907" t="s">
        <v>33</v>
      </c>
      <c r="E907" t="s">
        <v>22</v>
      </c>
      <c r="F907" t="s">
        <v>139</v>
      </c>
      <c r="G907">
        <v>10</v>
      </c>
      <c r="H907">
        <v>0</v>
      </c>
      <c r="I907">
        <v>0</v>
      </c>
      <c r="J907" s="2">
        <v>41541</v>
      </c>
      <c r="K907">
        <v>1</v>
      </c>
      <c r="L907" t="s">
        <v>24</v>
      </c>
      <c r="M907">
        <v>29</v>
      </c>
      <c r="N907">
        <v>5</v>
      </c>
      <c r="O907">
        <v>7</v>
      </c>
      <c r="P907">
        <v>3</v>
      </c>
      <c r="Q907">
        <f t="shared" si="14"/>
        <v>4</v>
      </c>
    </row>
    <row r="908" spans="1:17" x14ac:dyDescent="0.25">
      <c r="A908">
        <v>13</v>
      </c>
      <c r="B908" t="s">
        <v>16</v>
      </c>
      <c r="C908">
        <v>1</v>
      </c>
      <c r="D908" t="s">
        <v>33</v>
      </c>
      <c r="E908" t="s">
        <v>22</v>
      </c>
      <c r="F908" t="s">
        <v>164</v>
      </c>
      <c r="G908">
        <v>1</v>
      </c>
      <c r="H908">
        <v>1</v>
      </c>
      <c r="I908">
        <v>1</v>
      </c>
      <c r="J908" s="2">
        <v>41541</v>
      </c>
      <c r="K908">
        <v>1</v>
      </c>
      <c r="L908" t="s">
        <v>20</v>
      </c>
      <c r="M908">
        <v>29</v>
      </c>
      <c r="N908">
        <v>5</v>
      </c>
      <c r="O908">
        <v>7</v>
      </c>
      <c r="P908">
        <v>3</v>
      </c>
      <c r="Q908">
        <f t="shared" si="14"/>
        <v>4</v>
      </c>
    </row>
    <row r="909" spans="1:17" x14ac:dyDescent="0.25">
      <c r="A909">
        <v>13</v>
      </c>
      <c r="B909" t="s">
        <v>16</v>
      </c>
      <c r="C909">
        <v>1</v>
      </c>
      <c r="D909" t="s">
        <v>33</v>
      </c>
      <c r="E909" t="s">
        <v>22</v>
      </c>
      <c r="F909" t="s">
        <v>175</v>
      </c>
      <c r="G909">
        <v>3</v>
      </c>
      <c r="H909">
        <v>0</v>
      </c>
      <c r="I909">
        <v>0</v>
      </c>
      <c r="J909" s="2">
        <v>41541</v>
      </c>
      <c r="K909">
        <v>1</v>
      </c>
      <c r="L909" t="s">
        <v>24</v>
      </c>
      <c r="M909">
        <v>29</v>
      </c>
      <c r="N909">
        <v>5</v>
      </c>
      <c r="O909">
        <v>7</v>
      </c>
      <c r="P909">
        <v>3</v>
      </c>
      <c r="Q909">
        <f t="shared" si="14"/>
        <v>4</v>
      </c>
    </row>
    <row r="910" spans="1:17" x14ac:dyDescent="0.25">
      <c r="A910">
        <v>13</v>
      </c>
      <c r="B910" t="s">
        <v>16</v>
      </c>
      <c r="C910">
        <v>1</v>
      </c>
      <c r="D910" t="s">
        <v>33</v>
      </c>
      <c r="E910" t="s">
        <v>22</v>
      </c>
      <c r="F910" t="s">
        <v>176</v>
      </c>
      <c r="G910">
        <v>4</v>
      </c>
      <c r="H910">
        <v>0</v>
      </c>
      <c r="I910">
        <v>0</v>
      </c>
      <c r="J910" s="2">
        <v>41541</v>
      </c>
      <c r="K910">
        <v>1</v>
      </c>
      <c r="L910" t="s">
        <v>24</v>
      </c>
      <c r="M910">
        <v>29</v>
      </c>
      <c r="N910">
        <v>5</v>
      </c>
      <c r="O910">
        <v>7</v>
      </c>
      <c r="P910">
        <v>3</v>
      </c>
      <c r="Q910">
        <f t="shared" si="14"/>
        <v>4</v>
      </c>
    </row>
    <row r="911" spans="1:17" x14ac:dyDescent="0.25">
      <c r="A911">
        <v>13</v>
      </c>
      <c r="B911" t="s">
        <v>16</v>
      </c>
      <c r="C911">
        <v>1</v>
      </c>
      <c r="D911" t="s">
        <v>33</v>
      </c>
      <c r="E911" t="s">
        <v>22</v>
      </c>
      <c r="F911" t="s">
        <v>180</v>
      </c>
      <c r="G911">
        <v>3</v>
      </c>
      <c r="H911">
        <v>3</v>
      </c>
      <c r="I911">
        <v>1</v>
      </c>
      <c r="J911" s="2">
        <v>41541</v>
      </c>
      <c r="K911">
        <v>1</v>
      </c>
      <c r="L911" t="s">
        <v>20</v>
      </c>
      <c r="M911">
        <v>29</v>
      </c>
      <c r="N911">
        <v>5</v>
      </c>
      <c r="O911">
        <v>7</v>
      </c>
      <c r="P911">
        <v>3</v>
      </c>
      <c r="Q911">
        <f t="shared" si="14"/>
        <v>4</v>
      </c>
    </row>
    <row r="912" spans="1:17" x14ac:dyDescent="0.25">
      <c r="A912">
        <v>13</v>
      </c>
      <c r="B912" t="s">
        <v>16</v>
      </c>
      <c r="C912">
        <v>1</v>
      </c>
      <c r="D912" t="s">
        <v>33</v>
      </c>
      <c r="E912" t="s">
        <v>22</v>
      </c>
      <c r="F912" t="s">
        <v>181</v>
      </c>
      <c r="G912">
        <v>7</v>
      </c>
      <c r="H912">
        <v>0</v>
      </c>
      <c r="I912">
        <v>0</v>
      </c>
      <c r="J912" s="2">
        <v>41541</v>
      </c>
      <c r="K912">
        <v>1</v>
      </c>
      <c r="L912" t="s">
        <v>24</v>
      </c>
      <c r="M912">
        <v>29</v>
      </c>
      <c r="N912">
        <v>5</v>
      </c>
      <c r="O912">
        <v>7</v>
      </c>
      <c r="P912">
        <v>3</v>
      </c>
      <c r="Q912">
        <f t="shared" si="14"/>
        <v>4</v>
      </c>
    </row>
    <row r="913" spans="1:17" x14ac:dyDescent="0.25">
      <c r="A913">
        <v>13</v>
      </c>
      <c r="B913" t="s">
        <v>16</v>
      </c>
      <c r="C913">
        <v>2</v>
      </c>
      <c r="D913" t="s">
        <v>34</v>
      </c>
      <c r="E913" t="s">
        <v>22</v>
      </c>
      <c r="F913" t="s">
        <v>23</v>
      </c>
      <c r="G913">
        <v>1</v>
      </c>
      <c r="H913">
        <v>1</v>
      </c>
      <c r="I913">
        <v>1</v>
      </c>
      <c r="J913" s="2">
        <v>41541</v>
      </c>
      <c r="K913">
        <v>1</v>
      </c>
      <c r="L913" t="s">
        <v>24</v>
      </c>
      <c r="M913">
        <v>47</v>
      </c>
      <c r="N913">
        <v>17</v>
      </c>
      <c r="O913">
        <v>8</v>
      </c>
      <c r="P913">
        <v>3</v>
      </c>
      <c r="Q913">
        <f t="shared" si="14"/>
        <v>5</v>
      </c>
    </row>
    <row r="914" spans="1:17" x14ac:dyDescent="0.25">
      <c r="A914">
        <v>13</v>
      </c>
      <c r="B914" t="s">
        <v>16</v>
      </c>
      <c r="C914">
        <v>2</v>
      </c>
      <c r="D914" t="s">
        <v>34</v>
      </c>
      <c r="E914" t="s">
        <v>22</v>
      </c>
      <c r="F914" t="s">
        <v>60</v>
      </c>
      <c r="G914">
        <v>9</v>
      </c>
      <c r="H914">
        <v>0</v>
      </c>
      <c r="I914">
        <v>0</v>
      </c>
      <c r="J914" s="2">
        <v>41541</v>
      </c>
      <c r="K914">
        <v>1</v>
      </c>
      <c r="L914" t="s">
        <v>24</v>
      </c>
      <c r="M914">
        <v>47</v>
      </c>
      <c r="N914">
        <v>17</v>
      </c>
      <c r="O914">
        <v>8</v>
      </c>
      <c r="P914">
        <v>3</v>
      </c>
      <c r="Q914">
        <f t="shared" si="14"/>
        <v>5</v>
      </c>
    </row>
    <row r="915" spans="1:17" x14ac:dyDescent="0.25">
      <c r="A915">
        <v>13</v>
      </c>
      <c r="B915" t="s">
        <v>16</v>
      </c>
      <c r="C915">
        <v>2</v>
      </c>
      <c r="D915" t="s">
        <v>34</v>
      </c>
      <c r="E915" t="s">
        <v>22</v>
      </c>
      <c r="F915" t="s">
        <v>62</v>
      </c>
      <c r="G915">
        <v>7</v>
      </c>
      <c r="H915">
        <v>0</v>
      </c>
      <c r="I915">
        <v>0</v>
      </c>
      <c r="J915" s="2">
        <v>41541</v>
      </c>
      <c r="K915">
        <v>1</v>
      </c>
      <c r="L915" t="s">
        <v>24</v>
      </c>
      <c r="M915">
        <v>47</v>
      </c>
      <c r="N915">
        <v>17</v>
      </c>
      <c r="O915">
        <v>8</v>
      </c>
      <c r="P915">
        <v>3</v>
      </c>
      <c r="Q915">
        <f t="shared" si="14"/>
        <v>5</v>
      </c>
    </row>
    <row r="916" spans="1:17" x14ac:dyDescent="0.25">
      <c r="A916">
        <v>13</v>
      </c>
      <c r="B916" t="s">
        <v>16</v>
      </c>
      <c r="C916">
        <v>2</v>
      </c>
      <c r="D916" t="s">
        <v>34</v>
      </c>
      <c r="E916" t="s">
        <v>22</v>
      </c>
      <c r="F916" t="s">
        <v>139</v>
      </c>
      <c r="G916">
        <v>3</v>
      </c>
      <c r="H916">
        <v>0</v>
      </c>
      <c r="I916">
        <v>0</v>
      </c>
      <c r="J916" s="2">
        <v>41541</v>
      </c>
      <c r="K916">
        <v>1</v>
      </c>
      <c r="L916" t="s">
        <v>24</v>
      </c>
      <c r="M916">
        <v>47</v>
      </c>
      <c r="N916">
        <v>17</v>
      </c>
      <c r="O916">
        <v>8</v>
      </c>
      <c r="P916">
        <v>3</v>
      </c>
      <c r="Q916">
        <f t="shared" si="14"/>
        <v>5</v>
      </c>
    </row>
    <row r="917" spans="1:17" x14ac:dyDescent="0.25">
      <c r="A917">
        <v>13</v>
      </c>
      <c r="B917" t="s">
        <v>16</v>
      </c>
      <c r="C917">
        <v>2</v>
      </c>
      <c r="D917" t="s">
        <v>34</v>
      </c>
      <c r="E917" t="s">
        <v>22</v>
      </c>
      <c r="F917" t="s">
        <v>164</v>
      </c>
      <c r="G917">
        <v>10</v>
      </c>
      <c r="H917">
        <v>10</v>
      </c>
      <c r="I917">
        <v>1</v>
      </c>
      <c r="J917" s="2">
        <v>41541</v>
      </c>
      <c r="K917">
        <v>1</v>
      </c>
      <c r="L917" t="s">
        <v>20</v>
      </c>
      <c r="M917">
        <v>47</v>
      </c>
      <c r="N917">
        <v>17</v>
      </c>
      <c r="O917">
        <v>8</v>
      </c>
      <c r="P917">
        <v>3</v>
      </c>
      <c r="Q917">
        <f t="shared" si="14"/>
        <v>5</v>
      </c>
    </row>
    <row r="918" spans="1:17" x14ac:dyDescent="0.25">
      <c r="A918">
        <v>13</v>
      </c>
      <c r="B918" t="s">
        <v>16</v>
      </c>
      <c r="C918">
        <v>2</v>
      </c>
      <c r="D918" t="s">
        <v>34</v>
      </c>
      <c r="E918" t="s">
        <v>22</v>
      </c>
      <c r="F918" t="s">
        <v>175</v>
      </c>
      <c r="G918">
        <v>2</v>
      </c>
      <c r="H918">
        <v>0</v>
      </c>
      <c r="I918">
        <v>0</v>
      </c>
      <c r="J918" s="2">
        <v>41541</v>
      </c>
      <c r="K918">
        <v>1</v>
      </c>
      <c r="L918" t="s">
        <v>24</v>
      </c>
      <c r="M918">
        <v>47</v>
      </c>
      <c r="N918">
        <v>17</v>
      </c>
      <c r="O918">
        <v>8</v>
      </c>
      <c r="P918">
        <v>3</v>
      </c>
      <c r="Q918">
        <f t="shared" si="14"/>
        <v>5</v>
      </c>
    </row>
    <row r="919" spans="1:17" x14ac:dyDescent="0.25">
      <c r="A919">
        <v>13</v>
      </c>
      <c r="B919" t="s">
        <v>16</v>
      </c>
      <c r="C919">
        <v>2</v>
      </c>
      <c r="D919" t="s">
        <v>34</v>
      </c>
      <c r="E919" t="s">
        <v>22</v>
      </c>
      <c r="F919" t="s">
        <v>180</v>
      </c>
      <c r="G919">
        <v>6</v>
      </c>
      <c r="H919">
        <v>6</v>
      </c>
      <c r="I919">
        <v>1</v>
      </c>
      <c r="J919" s="2">
        <v>41541</v>
      </c>
      <c r="K919">
        <v>1</v>
      </c>
      <c r="L919" t="s">
        <v>20</v>
      </c>
      <c r="M919">
        <v>47</v>
      </c>
      <c r="N919">
        <v>17</v>
      </c>
      <c r="O919">
        <v>8</v>
      </c>
      <c r="P919">
        <v>3</v>
      </c>
      <c r="Q919">
        <f t="shared" si="14"/>
        <v>5</v>
      </c>
    </row>
    <row r="920" spans="1:17" x14ac:dyDescent="0.25">
      <c r="A920">
        <v>13</v>
      </c>
      <c r="B920" t="s">
        <v>16</v>
      </c>
      <c r="C920">
        <v>2</v>
      </c>
      <c r="D920" t="s">
        <v>34</v>
      </c>
      <c r="E920" t="s">
        <v>22</v>
      </c>
      <c r="F920" t="s">
        <v>181</v>
      </c>
      <c r="G920">
        <v>9</v>
      </c>
      <c r="H920">
        <v>0</v>
      </c>
      <c r="I920">
        <v>0</v>
      </c>
      <c r="J920" s="2">
        <v>41541</v>
      </c>
      <c r="K920">
        <v>1</v>
      </c>
      <c r="L920" t="s">
        <v>24</v>
      </c>
      <c r="M920">
        <v>47</v>
      </c>
      <c r="N920">
        <v>17</v>
      </c>
      <c r="O920">
        <v>8</v>
      </c>
      <c r="P920">
        <v>3</v>
      </c>
      <c r="Q920">
        <f t="shared" si="14"/>
        <v>5</v>
      </c>
    </row>
    <row r="921" spans="1:17" x14ac:dyDescent="0.25">
      <c r="A921">
        <v>13</v>
      </c>
      <c r="B921" t="s">
        <v>16</v>
      </c>
      <c r="C921">
        <v>2</v>
      </c>
      <c r="D921" t="s">
        <v>35</v>
      </c>
      <c r="E921" t="s">
        <v>18</v>
      </c>
      <c r="F921" t="s">
        <v>23</v>
      </c>
      <c r="G921">
        <v>4</v>
      </c>
      <c r="H921">
        <v>4</v>
      </c>
      <c r="I921">
        <v>1</v>
      </c>
      <c r="J921" s="2">
        <v>41541</v>
      </c>
      <c r="K921">
        <v>1</v>
      </c>
      <c r="L921" t="s">
        <v>24</v>
      </c>
      <c r="M921">
        <v>28</v>
      </c>
      <c r="N921">
        <v>8</v>
      </c>
      <c r="O921">
        <v>5</v>
      </c>
      <c r="P921">
        <v>2</v>
      </c>
      <c r="Q921">
        <f t="shared" si="14"/>
        <v>3</v>
      </c>
    </row>
    <row r="922" spans="1:17" x14ac:dyDescent="0.25">
      <c r="A922">
        <v>13</v>
      </c>
      <c r="B922" t="s">
        <v>16</v>
      </c>
      <c r="C922">
        <v>2</v>
      </c>
      <c r="D922" t="s">
        <v>35</v>
      </c>
      <c r="E922" t="s">
        <v>18</v>
      </c>
      <c r="F922" t="s">
        <v>60</v>
      </c>
      <c r="G922">
        <v>8</v>
      </c>
      <c r="H922">
        <v>0</v>
      </c>
      <c r="I922">
        <v>0</v>
      </c>
      <c r="J922" s="2">
        <v>41541</v>
      </c>
      <c r="K922">
        <v>1</v>
      </c>
      <c r="L922" t="s">
        <v>24</v>
      </c>
      <c r="M922">
        <v>28</v>
      </c>
      <c r="N922">
        <v>8</v>
      </c>
      <c r="O922">
        <v>5</v>
      </c>
      <c r="P922">
        <v>2</v>
      </c>
      <c r="Q922">
        <f t="shared" si="14"/>
        <v>3</v>
      </c>
    </row>
    <row r="923" spans="1:17" x14ac:dyDescent="0.25">
      <c r="A923">
        <v>13</v>
      </c>
      <c r="B923" t="s">
        <v>16</v>
      </c>
      <c r="C923">
        <v>2</v>
      </c>
      <c r="D923" t="s">
        <v>35</v>
      </c>
      <c r="E923" t="s">
        <v>18</v>
      </c>
      <c r="F923" t="s">
        <v>62</v>
      </c>
      <c r="G923">
        <v>5</v>
      </c>
      <c r="H923">
        <v>0</v>
      </c>
      <c r="I923">
        <v>0</v>
      </c>
      <c r="J923" s="2">
        <v>41541</v>
      </c>
      <c r="K923">
        <v>1</v>
      </c>
      <c r="L923" t="s">
        <v>24</v>
      </c>
      <c r="M923">
        <v>28</v>
      </c>
      <c r="N923">
        <v>8</v>
      </c>
      <c r="O923">
        <v>5</v>
      </c>
      <c r="P923">
        <v>2</v>
      </c>
      <c r="Q923">
        <f t="shared" si="14"/>
        <v>3</v>
      </c>
    </row>
    <row r="924" spans="1:17" x14ac:dyDescent="0.25">
      <c r="A924">
        <v>13</v>
      </c>
      <c r="B924" t="s">
        <v>16</v>
      </c>
      <c r="C924">
        <v>2</v>
      </c>
      <c r="D924" t="s">
        <v>35</v>
      </c>
      <c r="E924" t="s">
        <v>18</v>
      </c>
      <c r="F924" t="s">
        <v>164</v>
      </c>
      <c r="G924">
        <v>4</v>
      </c>
      <c r="H924">
        <v>4</v>
      </c>
      <c r="I924">
        <v>1</v>
      </c>
      <c r="J924" s="2">
        <v>41541</v>
      </c>
      <c r="K924">
        <v>1</v>
      </c>
      <c r="L924" t="s">
        <v>20</v>
      </c>
      <c r="M924">
        <v>28</v>
      </c>
      <c r="N924">
        <v>8</v>
      </c>
      <c r="O924">
        <v>5</v>
      </c>
      <c r="P924">
        <v>2</v>
      </c>
      <c r="Q924">
        <f t="shared" si="14"/>
        <v>3</v>
      </c>
    </row>
    <row r="925" spans="1:17" x14ac:dyDescent="0.25">
      <c r="A925">
        <v>13</v>
      </c>
      <c r="B925" t="s">
        <v>16</v>
      </c>
      <c r="C925">
        <v>2</v>
      </c>
      <c r="D925" t="s">
        <v>35</v>
      </c>
      <c r="E925" t="s">
        <v>18</v>
      </c>
      <c r="F925" t="s">
        <v>181</v>
      </c>
      <c r="G925">
        <v>7</v>
      </c>
      <c r="H925">
        <v>0</v>
      </c>
      <c r="I925">
        <v>0</v>
      </c>
      <c r="J925" s="2">
        <v>41541</v>
      </c>
      <c r="K925">
        <v>1</v>
      </c>
      <c r="L925" t="s">
        <v>24</v>
      </c>
      <c r="M925">
        <v>28</v>
      </c>
      <c r="N925">
        <v>8</v>
      </c>
      <c r="O925">
        <v>5</v>
      </c>
      <c r="P925">
        <v>2</v>
      </c>
      <c r="Q925">
        <f t="shared" si="14"/>
        <v>3</v>
      </c>
    </row>
    <row r="926" spans="1:17" x14ac:dyDescent="0.25">
      <c r="A926">
        <v>13</v>
      </c>
      <c r="B926" t="s">
        <v>16</v>
      </c>
      <c r="C926">
        <v>3</v>
      </c>
      <c r="D926" t="s">
        <v>63</v>
      </c>
      <c r="E926" t="s">
        <v>22</v>
      </c>
      <c r="F926" t="s">
        <v>62</v>
      </c>
      <c r="G926">
        <v>8</v>
      </c>
      <c r="H926">
        <v>0</v>
      </c>
      <c r="I926">
        <v>0</v>
      </c>
      <c r="J926" s="2">
        <v>41541</v>
      </c>
      <c r="K926">
        <v>1</v>
      </c>
      <c r="L926" t="s">
        <v>24</v>
      </c>
      <c r="M926">
        <v>23</v>
      </c>
      <c r="N926">
        <v>11</v>
      </c>
      <c r="O926">
        <v>6</v>
      </c>
      <c r="P926">
        <v>4</v>
      </c>
      <c r="Q926">
        <f t="shared" si="14"/>
        <v>2</v>
      </c>
    </row>
    <row r="927" spans="1:17" x14ac:dyDescent="0.25">
      <c r="A927">
        <v>13</v>
      </c>
      <c r="B927" t="s">
        <v>16</v>
      </c>
      <c r="C927">
        <v>3</v>
      </c>
      <c r="D927" t="s">
        <v>63</v>
      </c>
      <c r="E927" t="s">
        <v>22</v>
      </c>
      <c r="F927" t="s">
        <v>142</v>
      </c>
      <c r="G927">
        <v>1</v>
      </c>
      <c r="H927">
        <v>1</v>
      </c>
      <c r="I927">
        <v>1</v>
      </c>
      <c r="J927" s="2">
        <v>41541</v>
      </c>
      <c r="K927">
        <v>1</v>
      </c>
      <c r="L927" t="s">
        <v>24</v>
      </c>
      <c r="M927">
        <v>23</v>
      </c>
      <c r="N927">
        <v>11</v>
      </c>
      <c r="O927">
        <v>6</v>
      </c>
      <c r="P927">
        <v>4</v>
      </c>
      <c r="Q927">
        <f t="shared" si="14"/>
        <v>2</v>
      </c>
    </row>
    <row r="928" spans="1:17" x14ac:dyDescent="0.25">
      <c r="A928">
        <v>13</v>
      </c>
      <c r="B928" t="s">
        <v>16</v>
      </c>
      <c r="C928">
        <v>3</v>
      </c>
      <c r="D928" t="s">
        <v>63</v>
      </c>
      <c r="E928" t="s">
        <v>22</v>
      </c>
      <c r="F928" t="s">
        <v>159</v>
      </c>
      <c r="G928">
        <v>3</v>
      </c>
      <c r="H928">
        <v>3</v>
      </c>
      <c r="I928">
        <v>1</v>
      </c>
      <c r="J928" s="2">
        <v>41541</v>
      </c>
      <c r="K928">
        <v>1</v>
      </c>
      <c r="L928" t="s">
        <v>24</v>
      </c>
      <c r="M928">
        <v>23</v>
      </c>
      <c r="N928">
        <v>11</v>
      </c>
      <c r="O928">
        <v>6</v>
      </c>
      <c r="P928">
        <v>4</v>
      </c>
      <c r="Q928">
        <f t="shared" si="14"/>
        <v>2</v>
      </c>
    </row>
    <row r="929" spans="1:17" x14ac:dyDescent="0.25">
      <c r="A929">
        <v>13</v>
      </c>
      <c r="B929" t="s">
        <v>16</v>
      </c>
      <c r="C929">
        <v>3</v>
      </c>
      <c r="D929" t="s">
        <v>63</v>
      </c>
      <c r="E929" t="s">
        <v>22</v>
      </c>
      <c r="F929" t="s">
        <v>164</v>
      </c>
      <c r="G929">
        <v>5</v>
      </c>
      <c r="H929">
        <v>5</v>
      </c>
      <c r="I929">
        <v>1</v>
      </c>
      <c r="J929" s="2">
        <v>41541</v>
      </c>
      <c r="K929">
        <v>1</v>
      </c>
      <c r="L929" t="s">
        <v>20</v>
      </c>
      <c r="M929">
        <v>23</v>
      </c>
      <c r="N929">
        <v>11</v>
      </c>
      <c r="O929">
        <v>6</v>
      </c>
      <c r="P929">
        <v>4</v>
      </c>
      <c r="Q929">
        <f t="shared" si="14"/>
        <v>2</v>
      </c>
    </row>
    <row r="930" spans="1:17" x14ac:dyDescent="0.25">
      <c r="A930">
        <v>13</v>
      </c>
      <c r="B930" t="s">
        <v>16</v>
      </c>
      <c r="C930">
        <v>3</v>
      </c>
      <c r="D930" t="s">
        <v>63</v>
      </c>
      <c r="E930" t="s">
        <v>22</v>
      </c>
      <c r="F930" t="s">
        <v>179</v>
      </c>
      <c r="G930">
        <v>2</v>
      </c>
      <c r="H930">
        <v>2</v>
      </c>
      <c r="I930">
        <v>1</v>
      </c>
      <c r="J930" s="2">
        <v>41541</v>
      </c>
      <c r="K930">
        <v>1</v>
      </c>
      <c r="L930" t="s">
        <v>24</v>
      </c>
      <c r="M930">
        <v>23</v>
      </c>
      <c r="N930">
        <v>11</v>
      </c>
      <c r="O930">
        <v>6</v>
      </c>
      <c r="P930">
        <v>4</v>
      </c>
      <c r="Q930">
        <f t="shared" si="14"/>
        <v>2</v>
      </c>
    </row>
    <row r="931" spans="1:17" x14ac:dyDescent="0.25">
      <c r="A931">
        <v>13</v>
      </c>
      <c r="B931" t="s">
        <v>16</v>
      </c>
      <c r="C931">
        <v>3</v>
      </c>
      <c r="D931" t="s">
        <v>63</v>
      </c>
      <c r="E931" t="s">
        <v>22</v>
      </c>
      <c r="F931" t="s">
        <v>181</v>
      </c>
      <c r="G931">
        <v>4</v>
      </c>
      <c r="H931">
        <v>0</v>
      </c>
      <c r="I931">
        <v>0</v>
      </c>
      <c r="J931" s="2">
        <v>41541</v>
      </c>
      <c r="K931">
        <v>1</v>
      </c>
      <c r="L931" t="s">
        <v>24</v>
      </c>
      <c r="M931">
        <v>23</v>
      </c>
      <c r="N931">
        <v>11</v>
      </c>
      <c r="O931">
        <v>6</v>
      </c>
      <c r="P931">
        <v>4</v>
      </c>
      <c r="Q931">
        <f t="shared" si="14"/>
        <v>2</v>
      </c>
    </row>
    <row r="932" spans="1:17" x14ac:dyDescent="0.25">
      <c r="A932">
        <v>13</v>
      </c>
      <c r="B932" t="s">
        <v>16</v>
      </c>
      <c r="C932">
        <v>3</v>
      </c>
      <c r="D932" t="s">
        <v>36</v>
      </c>
      <c r="E932" t="s">
        <v>18</v>
      </c>
      <c r="F932" t="s">
        <v>23</v>
      </c>
      <c r="G932">
        <v>6</v>
      </c>
      <c r="H932">
        <v>6</v>
      </c>
      <c r="I932">
        <v>1</v>
      </c>
      <c r="J932" s="2">
        <v>41541</v>
      </c>
      <c r="K932">
        <v>1</v>
      </c>
      <c r="L932" t="s">
        <v>24</v>
      </c>
      <c r="M932">
        <v>19</v>
      </c>
      <c r="N932">
        <v>9</v>
      </c>
      <c r="O932">
        <v>6</v>
      </c>
      <c r="P932">
        <v>3</v>
      </c>
      <c r="Q932">
        <f t="shared" si="14"/>
        <v>3</v>
      </c>
    </row>
    <row r="933" spans="1:17" x14ac:dyDescent="0.25">
      <c r="A933">
        <v>13</v>
      </c>
      <c r="B933" t="s">
        <v>16</v>
      </c>
      <c r="C933">
        <v>3</v>
      </c>
      <c r="D933" t="s">
        <v>36</v>
      </c>
      <c r="E933" t="s">
        <v>18</v>
      </c>
      <c r="F933" t="s">
        <v>62</v>
      </c>
      <c r="G933">
        <v>7</v>
      </c>
      <c r="H933">
        <v>0</v>
      </c>
      <c r="I933">
        <v>0</v>
      </c>
      <c r="J933" s="2">
        <v>41541</v>
      </c>
      <c r="K933">
        <v>1</v>
      </c>
      <c r="L933" t="s">
        <v>24</v>
      </c>
      <c r="M933">
        <v>19</v>
      </c>
      <c r="N933">
        <v>9</v>
      </c>
      <c r="O933">
        <v>6</v>
      </c>
      <c r="P933">
        <v>3</v>
      </c>
      <c r="Q933">
        <f t="shared" si="14"/>
        <v>3</v>
      </c>
    </row>
    <row r="934" spans="1:17" x14ac:dyDescent="0.25">
      <c r="A934">
        <v>13</v>
      </c>
      <c r="B934" t="s">
        <v>16</v>
      </c>
      <c r="C934">
        <v>3</v>
      </c>
      <c r="D934" t="s">
        <v>36</v>
      </c>
      <c r="E934" t="s">
        <v>18</v>
      </c>
      <c r="F934" t="s">
        <v>164</v>
      </c>
      <c r="G934">
        <v>2</v>
      </c>
      <c r="H934">
        <v>2</v>
      </c>
      <c r="I934">
        <v>1</v>
      </c>
      <c r="J934" s="2">
        <v>41541</v>
      </c>
      <c r="K934">
        <v>1</v>
      </c>
      <c r="L934" t="s">
        <v>20</v>
      </c>
      <c r="M934">
        <v>19</v>
      </c>
      <c r="N934">
        <v>9</v>
      </c>
      <c r="O934">
        <v>6</v>
      </c>
      <c r="P934">
        <v>3</v>
      </c>
      <c r="Q934">
        <f t="shared" si="14"/>
        <v>3</v>
      </c>
    </row>
    <row r="935" spans="1:17" x14ac:dyDescent="0.25">
      <c r="A935">
        <v>13</v>
      </c>
      <c r="B935" t="s">
        <v>16</v>
      </c>
      <c r="C935">
        <v>3</v>
      </c>
      <c r="D935" t="s">
        <v>36</v>
      </c>
      <c r="E935" t="s">
        <v>18</v>
      </c>
      <c r="F935" t="s">
        <v>175</v>
      </c>
      <c r="G935">
        <v>1</v>
      </c>
      <c r="H935">
        <v>0</v>
      </c>
      <c r="I935">
        <v>0</v>
      </c>
      <c r="J935" s="2">
        <v>41541</v>
      </c>
      <c r="K935">
        <v>1</v>
      </c>
      <c r="L935" t="s">
        <v>24</v>
      </c>
      <c r="M935">
        <v>19</v>
      </c>
      <c r="N935">
        <v>9</v>
      </c>
      <c r="O935">
        <v>6</v>
      </c>
      <c r="P935">
        <v>3</v>
      </c>
      <c r="Q935">
        <f t="shared" si="14"/>
        <v>3</v>
      </c>
    </row>
    <row r="936" spans="1:17" x14ac:dyDescent="0.25">
      <c r="A936">
        <v>13</v>
      </c>
      <c r="B936" t="s">
        <v>16</v>
      </c>
      <c r="C936">
        <v>3</v>
      </c>
      <c r="D936" t="s">
        <v>36</v>
      </c>
      <c r="E936" t="s">
        <v>18</v>
      </c>
      <c r="F936" t="s">
        <v>181</v>
      </c>
      <c r="G936">
        <v>2</v>
      </c>
      <c r="H936">
        <v>0</v>
      </c>
      <c r="I936">
        <v>0</v>
      </c>
      <c r="J936" s="2">
        <v>41541</v>
      </c>
      <c r="K936">
        <v>1</v>
      </c>
      <c r="L936" t="s">
        <v>24</v>
      </c>
      <c r="M936">
        <v>19</v>
      </c>
      <c r="N936">
        <v>9</v>
      </c>
      <c r="O936">
        <v>6</v>
      </c>
      <c r="P936">
        <v>3</v>
      </c>
      <c r="Q936">
        <f t="shared" si="14"/>
        <v>3</v>
      </c>
    </row>
    <row r="937" spans="1:17" x14ac:dyDescent="0.25">
      <c r="A937">
        <v>13</v>
      </c>
      <c r="B937" t="s">
        <v>16</v>
      </c>
      <c r="C937">
        <v>3</v>
      </c>
      <c r="D937" t="s">
        <v>36</v>
      </c>
      <c r="E937" t="s">
        <v>18</v>
      </c>
      <c r="F937" t="s">
        <v>185</v>
      </c>
      <c r="G937">
        <v>1</v>
      </c>
      <c r="H937">
        <v>1</v>
      </c>
      <c r="I937">
        <v>1</v>
      </c>
      <c r="J937" s="2">
        <v>41541</v>
      </c>
      <c r="K937">
        <v>1</v>
      </c>
      <c r="L937" t="s">
        <v>24</v>
      </c>
      <c r="M937">
        <v>19</v>
      </c>
      <c r="N937">
        <v>9</v>
      </c>
      <c r="O937">
        <v>6</v>
      </c>
      <c r="P937">
        <v>3</v>
      </c>
      <c r="Q937">
        <f t="shared" si="14"/>
        <v>3</v>
      </c>
    </row>
    <row r="938" spans="1:17" x14ac:dyDescent="0.25">
      <c r="A938">
        <v>13</v>
      </c>
      <c r="B938" t="s">
        <v>16</v>
      </c>
      <c r="C938">
        <v>4</v>
      </c>
      <c r="D938" t="s">
        <v>64</v>
      </c>
      <c r="E938" t="s">
        <v>22</v>
      </c>
      <c r="F938" t="s">
        <v>62</v>
      </c>
      <c r="G938">
        <v>1</v>
      </c>
      <c r="H938">
        <v>0</v>
      </c>
      <c r="I938">
        <v>0</v>
      </c>
      <c r="J938" s="2">
        <v>41541</v>
      </c>
      <c r="K938">
        <v>1</v>
      </c>
      <c r="L938" t="s">
        <v>24</v>
      </c>
      <c r="M938">
        <v>37</v>
      </c>
      <c r="N938">
        <v>26</v>
      </c>
      <c r="O938">
        <v>5</v>
      </c>
      <c r="P938">
        <v>2</v>
      </c>
      <c r="Q938">
        <f t="shared" si="14"/>
        <v>3</v>
      </c>
    </row>
    <row r="939" spans="1:17" x14ac:dyDescent="0.25">
      <c r="A939">
        <v>13</v>
      </c>
      <c r="B939" t="s">
        <v>16</v>
      </c>
      <c r="C939">
        <v>4</v>
      </c>
      <c r="D939" t="s">
        <v>64</v>
      </c>
      <c r="E939" t="s">
        <v>22</v>
      </c>
      <c r="F939" t="s">
        <v>164</v>
      </c>
      <c r="G939">
        <v>15</v>
      </c>
      <c r="H939">
        <v>15</v>
      </c>
      <c r="I939">
        <v>1</v>
      </c>
      <c r="J939" s="2">
        <v>41541</v>
      </c>
      <c r="K939">
        <v>1</v>
      </c>
      <c r="L939" t="s">
        <v>20</v>
      </c>
      <c r="M939">
        <v>37</v>
      </c>
      <c r="N939">
        <v>26</v>
      </c>
      <c r="O939">
        <v>5</v>
      </c>
      <c r="P939">
        <v>2</v>
      </c>
      <c r="Q939">
        <f t="shared" si="14"/>
        <v>3</v>
      </c>
    </row>
    <row r="940" spans="1:17" x14ac:dyDescent="0.25">
      <c r="A940">
        <v>13</v>
      </c>
      <c r="B940" t="s">
        <v>16</v>
      </c>
      <c r="C940">
        <v>4</v>
      </c>
      <c r="D940" t="s">
        <v>64</v>
      </c>
      <c r="E940" t="s">
        <v>22</v>
      </c>
      <c r="F940" t="s">
        <v>175</v>
      </c>
      <c r="G940">
        <v>8</v>
      </c>
      <c r="H940">
        <v>0</v>
      </c>
      <c r="I940">
        <v>0</v>
      </c>
      <c r="J940" s="2">
        <v>41541</v>
      </c>
      <c r="K940">
        <v>1</v>
      </c>
      <c r="L940" t="s">
        <v>24</v>
      </c>
      <c r="M940">
        <v>37</v>
      </c>
      <c r="N940">
        <v>26</v>
      </c>
      <c r="O940">
        <v>5</v>
      </c>
      <c r="P940">
        <v>2</v>
      </c>
      <c r="Q940">
        <f t="shared" si="14"/>
        <v>3</v>
      </c>
    </row>
    <row r="941" spans="1:17" x14ac:dyDescent="0.25">
      <c r="A941">
        <v>13</v>
      </c>
      <c r="B941" t="s">
        <v>16</v>
      </c>
      <c r="C941">
        <v>4</v>
      </c>
      <c r="D941" t="s">
        <v>64</v>
      </c>
      <c r="E941" t="s">
        <v>22</v>
      </c>
      <c r="F941" t="s">
        <v>180</v>
      </c>
      <c r="G941">
        <v>11</v>
      </c>
      <c r="H941">
        <v>11</v>
      </c>
      <c r="I941">
        <v>1</v>
      </c>
      <c r="J941" s="2">
        <v>41541</v>
      </c>
      <c r="K941">
        <v>1</v>
      </c>
      <c r="L941" t="s">
        <v>20</v>
      </c>
      <c r="M941">
        <v>37</v>
      </c>
      <c r="N941">
        <v>26</v>
      </c>
      <c r="O941">
        <v>5</v>
      </c>
      <c r="P941">
        <v>2</v>
      </c>
      <c r="Q941">
        <f t="shared" si="14"/>
        <v>3</v>
      </c>
    </row>
    <row r="942" spans="1:17" x14ac:dyDescent="0.25">
      <c r="A942">
        <v>13</v>
      </c>
      <c r="B942" t="s">
        <v>16</v>
      </c>
      <c r="C942">
        <v>4</v>
      </c>
      <c r="D942" t="s">
        <v>64</v>
      </c>
      <c r="E942" t="s">
        <v>22</v>
      </c>
      <c r="F942" t="s">
        <v>181</v>
      </c>
      <c r="G942">
        <v>2</v>
      </c>
      <c r="H942">
        <v>0</v>
      </c>
      <c r="I942">
        <v>0</v>
      </c>
      <c r="J942" s="2">
        <v>41541</v>
      </c>
      <c r="K942">
        <v>1</v>
      </c>
      <c r="L942" t="s">
        <v>24</v>
      </c>
      <c r="M942">
        <v>37</v>
      </c>
      <c r="N942">
        <v>26</v>
      </c>
      <c r="O942">
        <v>5</v>
      </c>
      <c r="P942">
        <v>2</v>
      </c>
      <c r="Q942">
        <f t="shared" si="14"/>
        <v>3</v>
      </c>
    </row>
    <row r="943" spans="1:17" x14ac:dyDescent="0.25">
      <c r="A943">
        <v>13</v>
      </c>
      <c r="B943" t="s">
        <v>16</v>
      </c>
      <c r="C943">
        <v>4</v>
      </c>
      <c r="D943" t="s">
        <v>65</v>
      </c>
      <c r="E943" t="s">
        <v>18</v>
      </c>
      <c r="F943" t="s">
        <v>62</v>
      </c>
      <c r="G943">
        <v>3</v>
      </c>
      <c r="H943">
        <v>0</v>
      </c>
      <c r="I943">
        <v>0</v>
      </c>
      <c r="J943" s="2">
        <v>41541</v>
      </c>
      <c r="K943">
        <v>1</v>
      </c>
      <c r="L943" t="s">
        <v>24</v>
      </c>
      <c r="M943">
        <v>19</v>
      </c>
      <c r="N943">
        <v>14</v>
      </c>
      <c r="O943">
        <v>5</v>
      </c>
      <c r="P943">
        <v>3</v>
      </c>
      <c r="Q943">
        <f t="shared" si="14"/>
        <v>2</v>
      </c>
    </row>
    <row r="944" spans="1:17" x14ac:dyDescent="0.25">
      <c r="A944">
        <v>13</v>
      </c>
      <c r="B944" t="s">
        <v>16</v>
      </c>
      <c r="C944">
        <v>4</v>
      </c>
      <c r="D944" t="s">
        <v>65</v>
      </c>
      <c r="E944" t="s">
        <v>18</v>
      </c>
      <c r="F944" t="s">
        <v>142</v>
      </c>
      <c r="G944">
        <v>4</v>
      </c>
      <c r="H944">
        <v>4</v>
      </c>
      <c r="I944">
        <v>1</v>
      </c>
      <c r="J944" s="2">
        <v>41541</v>
      </c>
      <c r="K944">
        <v>1</v>
      </c>
      <c r="L944" t="s">
        <v>24</v>
      </c>
      <c r="M944">
        <v>19</v>
      </c>
      <c r="N944">
        <v>14</v>
      </c>
      <c r="O944">
        <v>5</v>
      </c>
      <c r="P944">
        <v>3</v>
      </c>
      <c r="Q944">
        <f t="shared" si="14"/>
        <v>2</v>
      </c>
    </row>
    <row r="945" spans="1:17" x14ac:dyDescent="0.25">
      <c r="A945">
        <v>13</v>
      </c>
      <c r="B945" t="s">
        <v>16</v>
      </c>
      <c r="C945">
        <v>4</v>
      </c>
      <c r="D945" t="s">
        <v>65</v>
      </c>
      <c r="E945" t="s">
        <v>18</v>
      </c>
      <c r="F945" t="s">
        <v>164</v>
      </c>
      <c r="G945">
        <v>3</v>
      </c>
      <c r="H945">
        <v>3</v>
      </c>
      <c r="I945">
        <v>1</v>
      </c>
      <c r="J945" s="2">
        <v>41541</v>
      </c>
      <c r="K945">
        <v>1</v>
      </c>
      <c r="L945" t="s">
        <v>20</v>
      </c>
      <c r="M945">
        <v>19</v>
      </c>
      <c r="N945">
        <v>14</v>
      </c>
      <c r="O945">
        <v>5</v>
      </c>
      <c r="P945">
        <v>3</v>
      </c>
      <c r="Q945">
        <f t="shared" si="14"/>
        <v>2</v>
      </c>
    </row>
    <row r="946" spans="1:17" x14ac:dyDescent="0.25">
      <c r="A946">
        <v>13</v>
      </c>
      <c r="B946" t="s">
        <v>16</v>
      </c>
      <c r="C946">
        <v>4</v>
      </c>
      <c r="D946" t="s">
        <v>65</v>
      </c>
      <c r="E946" t="s">
        <v>18</v>
      </c>
      <c r="F946" t="s">
        <v>180</v>
      </c>
      <c r="G946">
        <v>7</v>
      </c>
      <c r="H946">
        <v>7</v>
      </c>
      <c r="I946">
        <v>1</v>
      </c>
      <c r="J946" s="2">
        <v>41541</v>
      </c>
      <c r="K946">
        <v>1</v>
      </c>
      <c r="L946" t="s">
        <v>20</v>
      </c>
      <c r="M946">
        <v>19</v>
      </c>
      <c r="N946">
        <v>14</v>
      </c>
      <c r="O946">
        <v>5</v>
      </c>
      <c r="P946">
        <v>3</v>
      </c>
      <c r="Q946">
        <f t="shared" si="14"/>
        <v>2</v>
      </c>
    </row>
    <row r="947" spans="1:17" x14ac:dyDescent="0.25">
      <c r="A947">
        <v>13</v>
      </c>
      <c r="B947" t="s">
        <v>16</v>
      </c>
      <c r="C947">
        <v>4</v>
      </c>
      <c r="D947" t="s">
        <v>65</v>
      </c>
      <c r="E947" t="s">
        <v>18</v>
      </c>
      <c r="F947" t="s">
        <v>181</v>
      </c>
      <c r="G947">
        <v>2</v>
      </c>
      <c r="H947">
        <v>0</v>
      </c>
      <c r="I947">
        <v>0</v>
      </c>
      <c r="J947" s="2">
        <v>41541</v>
      </c>
      <c r="K947">
        <v>1</v>
      </c>
      <c r="L947" t="s">
        <v>24</v>
      </c>
      <c r="M947">
        <v>19</v>
      </c>
      <c r="N947">
        <v>14</v>
      </c>
      <c r="O947">
        <v>5</v>
      </c>
      <c r="P947">
        <v>3</v>
      </c>
      <c r="Q947">
        <f t="shared" si="14"/>
        <v>2</v>
      </c>
    </row>
    <row r="948" spans="1:17" x14ac:dyDescent="0.25">
      <c r="A948">
        <v>13</v>
      </c>
      <c r="B948" t="s">
        <v>16</v>
      </c>
      <c r="C948">
        <v>5</v>
      </c>
      <c r="D948" t="s">
        <v>37</v>
      </c>
      <c r="E948" t="s">
        <v>18</v>
      </c>
      <c r="F948" t="s">
        <v>23</v>
      </c>
      <c r="G948">
        <v>1</v>
      </c>
      <c r="H948">
        <v>1</v>
      </c>
      <c r="I948">
        <v>1</v>
      </c>
      <c r="J948" s="2">
        <v>41541</v>
      </c>
      <c r="K948">
        <v>1</v>
      </c>
      <c r="L948" t="s">
        <v>24</v>
      </c>
      <c r="M948">
        <v>7</v>
      </c>
      <c r="N948">
        <v>3</v>
      </c>
      <c r="O948">
        <v>4</v>
      </c>
      <c r="P948">
        <v>2</v>
      </c>
      <c r="Q948">
        <f t="shared" si="14"/>
        <v>2</v>
      </c>
    </row>
    <row r="949" spans="1:17" x14ac:dyDescent="0.25">
      <c r="A949">
        <v>13</v>
      </c>
      <c r="B949" t="s">
        <v>16</v>
      </c>
      <c r="C949">
        <v>5</v>
      </c>
      <c r="D949" t="s">
        <v>37</v>
      </c>
      <c r="E949" t="s">
        <v>18</v>
      </c>
      <c r="F949" t="s">
        <v>62</v>
      </c>
      <c r="G949">
        <v>2</v>
      </c>
      <c r="H949">
        <v>0</v>
      </c>
      <c r="I949">
        <v>0</v>
      </c>
      <c r="J949" s="2">
        <v>41541</v>
      </c>
      <c r="K949">
        <v>1</v>
      </c>
      <c r="L949" t="s">
        <v>24</v>
      </c>
      <c r="M949">
        <v>7</v>
      </c>
      <c r="N949">
        <v>3</v>
      </c>
      <c r="O949">
        <v>4</v>
      </c>
      <c r="P949">
        <v>2</v>
      </c>
      <c r="Q949">
        <f t="shared" si="14"/>
        <v>2</v>
      </c>
    </row>
    <row r="950" spans="1:17" x14ac:dyDescent="0.25">
      <c r="A950">
        <v>13</v>
      </c>
      <c r="B950" t="s">
        <v>16</v>
      </c>
      <c r="C950">
        <v>5</v>
      </c>
      <c r="D950" t="s">
        <v>37</v>
      </c>
      <c r="E950" t="s">
        <v>18</v>
      </c>
      <c r="F950" t="s">
        <v>142</v>
      </c>
      <c r="G950">
        <v>2</v>
      </c>
      <c r="H950">
        <v>2</v>
      </c>
      <c r="I950">
        <v>1</v>
      </c>
      <c r="J950" s="2">
        <v>41541</v>
      </c>
      <c r="K950">
        <v>1</v>
      </c>
      <c r="L950" t="s">
        <v>24</v>
      </c>
      <c r="M950">
        <v>7</v>
      </c>
      <c r="N950">
        <v>3</v>
      </c>
      <c r="O950">
        <v>4</v>
      </c>
      <c r="P950">
        <v>2</v>
      </c>
      <c r="Q950">
        <f t="shared" si="14"/>
        <v>2</v>
      </c>
    </row>
    <row r="951" spans="1:17" x14ac:dyDescent="0.25">
      <c r="A951">
        <v>13</v>
      </c>
      <c r="B951" t="s">
        <v>16</v>
      </c>
      <c r="C951">
        <v>5</v>
      </c>
      <c r="D951" t="s">
        <v>37</v>
      </c>
      <c r="E951" t="s">
        <v>18</v>
      </c>
      <c r="F951" t="s">
        <v>177</v>
      </c>
      <c r="G951">
        <v>2</v>
      </c>
      <c r="H951">
        <v>0</v>
      </c>
      <c r="I951">
        <v>0</v>
      </c>
      <c r="J951" s="2">
        <v>41541</v>
      </c>
      <c r="K951">
        <v>1</v>
      </c>
      <c r="L951" t="s">
        <v>24</v>
      </c>
      <c r="M951">
        <v>7</v>
      </c>
      <c r="N951">
        <v>3</v>
      </c>
      <c r="O951">
        <v>4</v>
      </c>
      <c r="P951">
        <v>2</v>
      </c>
      <c r="Q951">
        <f t="shared" si="14"/>
        <v>2</v>
      </c>
    </row>
    <row r="952" spans="1:17" x14ac:dyDescent="0.25">
      <c r="A952">
        <v>13</v>
      </c>
      <c r="B952" t="s">
        <v>29</v>
      </c>
      <c r="C952">
        <v>1</v>
      </c>
      <c r="D952" t="s">
        <v>66</v>
      </c>
      <c r="E952" t="s">
        <v>22</v>
      </c>
      <c r="F952" t="s">
        <v>62</v>
      </c>
      <c r="G952">
        <v>6</v>
      </c>
      <c r="H952">
        <v>0</v>
      </c>
      <c r="I952">
        <v>0</v>
      </c>
      <c r="J952" s="2">
        <v>41541</v>
      </c>
      <c r="K952">
        <v>1</v>
      </c>
      <c r="L952" t="s">
        <v>24</v>
      </c>
      <c r="M952">
        <v>17</v>
      </c>
      <c r="N952">
        <v>3</v>
      </c>
      <c r="O952">
        <v>4</v>
      </c>
      <c r="P952">
        <v>1</v>
      </c>
      <c r="Q952">
        <f t="shared" si="14"/>
        <v>3</v>
      </c>
    </row>
    <row r="953" spans="1:17" x14ac:dyDescent="0.25">
      <c r="A953">
        <v>13</v>
      </c>
      <c r="B953" t="s">
        <v>29</v>
      </c>
      <c r="C953">
        <v>1</v>
      </c>
      <c r="D953" t="s">
        <v>66</v>
      </c>
      <c r="E953" t="s">
        <v>22</v>
      </c>
      <c r="F953" t="s">
        <v>164</v>
      </c>
      <c r="G953">
        <v>3</v>
      </c>
      <c r="H953">
        <v>3</v>
      </c>
      <c r="I953">
        <v>1</v>
      </c>
      <c r="J953" s="2">
        <v>41541</v>
      </c>
      <c r="K953">
        <v>1</v>
      </c>
      <c r="L953" t="s">
        <v>20</v>
      </c>
      <c r="M953">
        <v>17</v>
      </c>
      <c r="N953">
        <v>3</v>
      </c>
      <c r="O953">
        <v>4</v>
      </c>
      <c r="P953">
        <v>1</v>
      </c>
      <c r="Q953">
        <f t="shared" si="14"/>
        <v>3</v>
      </c>
    </row>
    <row r="954" spans="1:17" x14ac:dyDescent="0.25">
      <c r="A954">
        <v>13</v>
      </c>
      <c r="B954" t="s">
        <v>29</v>
      </c>
      <c r="C954">
        <v>1</v>
      </c>
      <c r="D954" t="s">
        <v>66</v>
      </c>
      <c r="E954" t="s">
        <v>22</v>
      </c>
      <c r="F954" t="s">
        <v>175</v>
      </c>
      <c r="G954">
        <v>5</v>
      </c>
      <c r="H954">
        <v>0</v>
      </c>
      <c r="I954">
        <v>0</v>
      </c>
      <c r="J954" s="2">
        <v>41541</v>
      </c>
      <c r="K954">
        <v>1</v>
      </c>
      <c r="L954" t="s">
        <v>24</v>
      </c>
      <c r="M954">
        <v>17</v>
      </c>
      <c r="N954">
        <v>3</v>
      </c>
      <c r="O954">
        <v>4</v>
      </c>
      <c r="P954">
        <v>1</v>
      </c>
      <c r="Q954">
        <f t="shared" si="14"/>
        <v>3</v>
      </c>
    </row>
    <row r="955" spans="1:17" x14ac:dyDescent="0.25">
      <c r="A955">
        <v>13</v>
      </c>
      <c r="B955" t="s">
        <v>29</v>
      </c>
      <c r="C955">
        <v>1</v>
      </c>
      <c r="D955" t="s">
        <v>66</v>
      </c>
      <c r="E955" t="s">
        <v>22</v>
      </c>
      <c r="F955" t="s">
        <v>181</v>
      </c>
      <c r="G955">
        <v>3</v>
      </c>
      <c r="H955">
        <v>0</v>
      </c>
      <c r="I955">
        <v>0</v>
      </c>
      <c r="J955" s="2">
        <v>41541</v>
      </c>
      <c r="K955">
        <v>1</v>
      </c>
      <c r="L955" t="s">
        <v>24</v>
      </c>
      <c r="M955">
        <v>17</v>
      </c>
      <c r="N955">
        <v>3</v>
      </c>
      <c r="O955">
        <v>4</v>
      </c>
      <c r="P955">
        <v>1</v>
      </c>
      <c r="Q955">
        <f t="shared" si="14"/>
        <v>3</v>
      </c>
    </row>
    <row r="956" spans="1:17" x14ac:dyDescent="0.25">
      <c r="A956">
        <v>13</v>
      </c>
      <c r="B956" t="s">
        <v>29</v>
      </c>
      <c r="C956">
        <v>1</v>
      </c>
      <c r="D956" t="s">
        <v>67</v>
      </c>
      <c r="E956" t="s">
        <v>18</v>
      </c>
      <c r="F956" t="s">
        <v>62</v>
      </c>
      <c r="G956">
        <v>5</v>
      </c>
      <c r="H956">
        <v>0</v>
      </c>
      <c r="I956">
        <v>0</v>
      </c>
      <c r="J956" s="2">
        <v>41541</v>
      </c>
      <c r="K956">
        <v>1</v>
      </c>
      <c r="L956" t="s">
        <v>24</v>
      </c>
      <c r="M956">
        <v>27</v>
      </c>
      <c r="N956">
        <v>10</v>
      </c>
      <c r="O956">
        <v>5</v>
      </c>
      <c r="P956">
        <v>2</v>
      </c>
      <c r="Q956">
        <f t="shared" si="14"/>
        <v>3</v>
      </c>
    </row>
    <row r="957" spans="1:17" x14ac:dyDescent="0.25">
      <c r="A957">
        <v>13</v>
      </c>
      <c r="B957" t="s">
        <v>29</v>
      </c>
      <c r="C957">
        <v>1</v>
      </c>
      <c r="D957" t="s">
        <v>67</v>
      </c>
      <c r="E957" t="s">
        <v>18</v>
      </c>
      <c r="F957" t="s">
        <v>142</v>
      </c>
      <c r="G957">
        <v>1</v>
      </c>
      <c r="H957">
        <v>1</v>
      </c>
      <c r="I957">
        <v>1</v>
      </c>
      <c r="J957" s="2">
        <v>41541</v>
      </c>
      <c r="K957">
        <v>1</v>
      </c>
      <c r="L957" t="s">
        <v>24</v>
      </c>
      <c r="M957">
        <v>27</v>
      </c>
      <c r="N957">
        <v>10</v>
      </c>
      <c r="O957">
        <v>5</v>
      </c>
      <c r="P957">
        <v>2</v>
      </c>
      <c r="Q957">
        <f t="shared" si="14"/>
        <v>3</v>
      </c>
    </row>
    <row r="958" spans="1:17" x14ac:dyDescent="0.25">
      <c r="A958">
        <v>13</v>
      </c>
      <c r="B958" t="s">
        <v>29</v>
      </c>
      <c r="C958">
        <v>1</v>
      </c>
      <c r="D958" t="s">
        <v>67</v>
      </c>
      <c r="E958" t="s">
        <v>18</v>
      </c>
      <c r="F958" t="s">
        <v>175</v>
      </c>
      <c r="G958">
        <v>8</v>
      </c>
      <c r="H958">
        <v>0</v>
      </c>
      <c r="I958">
        <v>0</v>
      </c>
      <c r="J958" s="2">
        <v>41541</v>
      </c>
      <c r="K958">
        <v>1</v>
      </c>
      <c r="L958" t="s">
        <v>24</v>
      </c>
      <c r="M958">
        <v>27</v>
      </c>
      <c r="N958">
        <v>10</v>
      </c>
      <c r="O958">
        <v>5</v>
      </c>
      <c r="P958">
        <v>2</v>
      </c>
      <c r="Q958">
        <f t="shared" si="14"/>
        <v>3</v>
      </c>
    </row>
    <row r="959" spans="1:17" x14ac:dyDescent="0.25">
      <c r="A959">
        <v>13</v>
      </c>
      <c r="B959" t="s">
        <v>29</v>
      </c>
      <c r="C959">
        <v>1</v>
      </c>
      <c r="D959" t="s">
        <v>67</v>
      </c>
      <c r="E959" t="s">
        <v>18</v>
      </c>
      <c r="F959" t="s">
        <v>180</v>
      </c>
      <c r="G959">
        <v>9</v>
      </c>
      <c r="H959">
        <v>9</v>
      </c>
      <c r="I959">
        <v>1</v>
      </c>
      <c r="J959" s="2">
        <v>41541</v>
      </c>
      <c r="K959">
        <v>1</v>
      </c>
      <c r="L959" t="s">
        <v>20</v>
      </c>
      <c r="M959">
        <v>27</v>
      </c>
      <c r="N959">
        <v>10</v>
      </c>
      <c r="O959">
        <v>5</v>
      </c>
      <c r="P959">
        <v>2</v>
      </c>
      <c r="Q959">
        <f t="shared" si="14"/>
        <v>3</v>
      </c>
    </row>
    <row r="960" spans="1:17" x14ac:dyDescent="0.25">
      <c r="A960">
        <v>13</v>
      </c>
      <c r="B960" t="s">
        <v>29</v>
      </c>
      <c r="C960">
        <v>1</v>
      </c>
      <c r="D960" t="s">
        <v>67</v>
      </c>
      <c r="E960" t="s">
        <v>18</v>
      </c>
      <c r="F960" t="s">
        <v>181</v>
      </c>
      <c r="G960">
        <v>4</v>
      </c>
      <c r="H960">
        <v>0</v>
      </c>
      <c r="I960">
        <v>0</v>
      </c>
      <c r="J960" s="2">
        <v>41541</v>
      </c>
      <c r="K960">
        <v>1</v>
      </c>
      <c r="L960" t="s">
        <v>24</v>
      </c>
      <c r="M960">
        <v>27</v>
      </c>
      <c r="N960">
        <v>10</v>
      </c>
      <c r="O960">
        <v>5</v>
      </c>
      <c r="P960">
        <v>2</v>
      </c>
      <c r="Q960">
        <f t="shared" si="14"/>
        <v>3</v>
      </c>
    </row>
    <row r="961" spans="1:17" x14ac:dyDescent="0.25">
      <c r="A961">
        <v>13</v>
      </c>
      <c r="B961" t="s">
        <v>29</v>
      </c>
      <c r="C961">
        <v>2</v>
      </c>
      <c r="D961" t="s">
        <v>160</v>
      </c>
      <c r="E961" t="s">
        <v>22</v>
      </c>
      <c r="F961" t="s">
        <v>159</v>
      </c>
      <c r="G961">
        <v>1</v>
      </c>
      <c r="H961">
        <v>1</v>
      </c>
      <c r="I961">
        <v>1</v>
      </c>
      <c r="J961" s="2">
        <v>41541</v>
      </c>
      <c r="K961">
        <v>1</v>
      </c>
      <c r="L961" t="s">
        <v>24</v>
      </c>
      <c r="M961">
        <v>32</v>
      </c>
      <c r="N961">
        <v>9</v>
      </c>
      <c r="O961">
        <v>4</v>
      </c>
      <c r="P961">
        <v>2</v>
      </c>
      <c r="Q961">
        <f t="shared" si="14"/>
        <v>2</v>
      </c>
    </row>
    <row r="962" spans="1:17" x14ac:dyDescent="0.25">
      <c r="A962">
        <v>13</v>
      </c>
      <c r="B962" t="s">
        <v>29</v>
      </c>
      <c r="C962">
        <v>2</v>
      </c>
      <c r="D962" t="s">
        <v>160</v>
      </c>
      <c r="E962" t="s">
        <v>22</v>
      </c>
      <c r="F962" t="s">
        <v>176</v>
      </c>
      <c r="G962">
        <v>18</v>
      </c>
      <c r="H962">
        <v>0</v>
      </c>
      <c r="I962">
        <v>0</v>
      </c>
      <c r="J962" s="2">
        <v>41541</v>
      </c>
      <c r="K962">
        <v>1</v>
      </c>
      <c r="L962" t="s">
        <v>24</v>
      </c>
      <c r="M962">
        <v>32</v>
      </c>
      <c r="N962">
        <v>9</v>
      </c>
      <c r="O962">
        <v>4</v>
      </c>
      <c r="P962">
        <v>2</v>
      </c>
      <c r="Q962">
        <f t="shared" ref="Q962:Q1018" si="15">O962-P962</f>
        <v>2</v>
      </c>
    </row>
    <row r="963" spans="1:17" x14ac:dyDescent="0.25">
      <c r="A963">
        <v>13</v>
      </c>
      <c r="B963" t="s">
        <v>29</v>
      </c>
      <c r="C963">
        <v>2</v>
      </c>
      <c r="D963" t="s">
        <v>160</v>
      </c>
      <c r="E963" t="s">
        <v>22</v>
      </c>
      <c r="F963" t="s">
        <v>180</v>
      </c>
      <c r="G963">
        <v>8</v>
      </c>
      <c r="H963">
        <v>8</v>
      </c>
      <c r="I963">
        <v>1</v>
      </c>
      <c r="J963" s="2">
        <v>41541</v>
      </c>
      <c r="K963">
        <v>1</v>
      </c>
      <c r="L963" t="s">
        <v>20</v>
      </c>
      <c r="M963">
        <v>32</v>
      </c>
      <c r="N963">
        <v>9</v>
      </c>
      <c r="O963">
        <v>4</v>
      </c>
      <c r="P963">
        <v>2</v>
      </c>
      <c r="Q963">
        <f t="shared" si="15"/>
        <v>2</v>
      </c>
    </row>
    <row r="964" spans="1:17" x14ac:dyDescent="0.25">
      <c r="A964">
        <v>13</v>
      </c>
      <c r="B964" t="s">
        <v>29</v>
      </c>
      <c r="C964">
        <v>2</v>
      </c>
      <c r="D964" t="s">
        <v>160</v>
      </c>
      <c r="E964" t="s">
        <v>22</v>
      </c>
      <c r="F964" t="s">
        <v>181</v>
      </c>
      <c r="G964">
        <v>5</v>
      </c>
      <c r="H964">
        <v>0</v>
      </c>
      <c r="I964">
        <v>0</v>
      </c>
      <c r="J964" s="2">
        <v>41541</v>
      </c>
      <c r="K964">
        <v>1</v>
      </c>
      <c r="L964" t="s">
        <v>24</v>
      </c>
      <c r="M964">
        <v>32</v>
      </c>
      <c r="N964">
        <v>9</v>
      </c>
      <c r="O964">
        <v>4</v>
      </c>
      <c r="P964">
        <v>2</v>
      </c>
      <c r="Q964">
        <f t="shared" si="15"/>
        <v>2</v>
      </c>
    </row>
    <row r="965" spans="1:17" x14ac:dyDescent="0.25">
      <c r="A965">
        <v>13</v>
      </c>
      <c r="B965" t="s">
        <v>29</v>
      </c>
      <c r="C965">
        <v>2</v>
      </c>
      <c r="D965" t="s">
        <v>68</v>
      </c>
      <c r="E965" t="s">
        <v>18</v>
      </c>
      <c r="F965" t="s">
        <v>62</v>
      </c>
      <c r="G965">
        <v>2</v>
      </c>
      <c r="H965">
        <v>0</v>
      </c>
      <c r="I965">
        <v>0</v>
      </c>
      <c r="J965" s="2">
        <v>41541</v>
      </c>
      <c r="K965">
        <v>1</v>
      </c>
      <c r="L965" t="s">
        <v>24</v>
      </c>
      <c r="M965">
        <v>18</v>
      </c>
      <c r="N965">
        <v>4</v>
      </c>
      <c r="O965">
        <v>4</v>
      </c>
      <c r="P965">
        <v>1</v>
      </c>
      <c r="Q965">
        <f t="shared" si="15"/>
        <v>3</v>
      </c>
    </row>
    <row r="966" spans="1:17" x14ac:dyDescent="0.25">
      <c r="A966">
        <v>13</v>
      </c>
      <c r="B966" t="s">
        <v>29</v>
      </c>
      <c r="C966">
        <v>2</v>
      </c>
      <c r="D966" t="s">
        <v>68</v>
      </c>
      <c r="E966" t="s">
        <v>18</v>
      </c>
      <c r="F966" t="s">
        <v>175</v>
      </c>
      <c r="G966">
        <v>2</v>
      </c>
      <c r="H966">
        <v>0</v>
      </c>
      <c r="I966">
        <v>0</v>
      </c>
      <c r="J966" s="2">
        <v>41541</v>
      </c>
      <c r="K966">
        <v>1</v>
      </c>
      <c r="L966" t="s">
        <v>24</v>
      </c>
      <c r="M966">
        <v>18</v>
      </c>
      <c r="N966">
        <v>4</v>
      </c>
      <c r="O966">
        <v>4</v>
      </c>
      <c r="P966">
        <v>1</v>
      </c>
      <c r="Q966">
        <f t="shared" si="15"/>
        <v>3</v>
      </c>
    </row>
    <row r="967" spans="1:17" x14ac:dyDescent="0.25">
      <c r="A967">
        <v>13</v>
      </c>
      <c r="B967" t="s">
        <v>29</v>
      </c>
      <c r="C967">
        <v>2</v>
      </c>
      <c r="D967" t="s">
        <v>68</v>
      </c>
      <c r="E967" t="s">
        <v>18</v>
      </c>
      <c r="F967" t="s">
        <v>180</v>
      </c>
      <c r="G967">
        <v>4</v>
      </c>
      <c r="H967">
        <v>4</v>
      </c>
      <c r="I967">
        <v>1</v>
      </c>
      <c r="J967" s="2">
        <v>41541</v>
      </c>
      <c r="K967">
        <v>1</v>
      </c>
      <c r="L967" t="s">
        <v>20</v>
      </c>
      <c r="M967">
        <v>18</v>
      </c>
      <c r="N967">
        <v>4</v>
      </c>
      <c r="O967">
        <v>4</v>
      </c>
      <c r="P967">
        <v>1</v>
      </c>
      <c r="Q967">
        <f t="shared" si="15"/>
        <v>3</v>
      </c>
    </row>
    <row r="968" spans="1:17" x14ac:dyDescent="0.25">
      <c r="A968">
        <v>13</v>
      </c>
      <c r="B968" t="s">
        <v>29</v>
      </c>
      <c r="C968">
        <v>2</v>
      </c>
      <c r="D968" t="s">
        <v>68</v>
      </c>
      <c r="E968" t="s">
        <v>18</v>
      </c>
      <c r="F968" t="s">
        <v>181</v>
      </c>
      <c r="G968">
        <v>10</v>
      </c>
      <c r="H968">
        <v>0</v>
      </c>
      <c r="I968">
        <v>0</v>
      </c>
      <c r="J968" s="2">
        <v>41541</v>
      </c>
      <c r="K968">
        <v>1</v>
      </c>
      <c r="L968" t="s">
        <v>24</v>
      </c>
      <c r="M968">
        <v>18</v>
      </c>
      <c r="N968">
        <v>4</v>
      </c>
      <c r="O968">
        <v>4</v>
      </c>
      <c r="P968">
        <v>1</v>
      </c>
      <c r="Q968">
        <f t="shared" si="15"/>
        <v>3</v>
      </c>
    </row>
    <row r="969" spans="1:17" x14ac:dyDescent="0.25">
      <c r="A969">
        <v>13</v>
      </c>
      <c r="B969" t="s">
        <v>29</v>
      </c>
      <c r="C969">
        <v>3</v>
      </c>
      <c r="D969" t="s">
        <v>140</v>
      </c>
      <c r="E969" t="s">
        <v>22</v>
      </c>
      <c r="F969" t="s">
        <v>139</v>
      </c>
      <c r="G969">
        <v>1</v>
      </c>
      <c r="H969">
        <v>0</v>
      </c>
      <c r="I969">
        <v>0</v>
      </c>
      <c r="J969" s="2">
        <v>41541</v>
      </c>
      <c r="K969">
        <v>1</v>
      </c>
      <c r="L969" t="s">
        <v>24</v>
      </c>
      <c r="M969">
        <v>23</v>
      </c>
      <c r="N969">
        <v>10</v>
      </c>
      <c r="O969">
        <v>5</v>
      </c>
      <c r="P969">
        <v>2</v>
      </c>
      <c r="Q969">
        <f t="shared" si="15"/>
        <v>3</v>
      </c>
    </row>
    <row r="970" spans="1:17" x14ac:dyDescent="0.25">
      <c r="A970">
        <v>13</v>
      </c>
      <c r="B970" t="s">
        <v>29</v>
      </c>
      <c r="C970">
        <v>3</v>
      </c>
      <c r="D970" t="s">
        <v>140</v>
      </c>
      <c r="E970" t="s">
        <v>22</v>
      </c>
      <c r="F970" t="s">
        <v>164</v>
      </c>
      <c r="G970">
        <v>4</v>
      </c>
      <c r="H970">
        <v>4</v>
      </c>
      <c r="I970">
        <v>1</v>
      </c>
      <c r="J970" s="2">
        <v>41541</v>
      </c>
      <c r="K970">
        <v>1</v>
      </c>
      <c r="L970" t="s">
        <v>20</v>
      </c>
      <c r="M970">
        <v>23</v>
      </c>
      <c r="N970">
        <v>10</v>
      </c>
      <c r="O970">
        <v>5</v>
      </c>
      <c r="P970">
        <v>2</v>
      </c>
      <c r="Q970">
        <f t="shared" si="15"/>
        <v>3</v>
      </c>
    </row>
    <row r="971" spans="1:17" x14ac:dyDescent="0.25">
      <c r="A971">
        <v>13</v>
      </c>
      <c r="B971" t="s">
        <v>29</v>
      </c>
      <c r="C971">
        <v>3</v>
      </c>
      <c r="D971" t="s">
        <v>140</v>
      </c>
      <c r="E971" t="s">
        <v>22</v>
      </c>
      <c r="F971" t="s">
        <v>175</v>
      </c>
      <c r="G971">
        <v>3</v>
      </c>
      <c r="H971">
        <v>0</v>
      </c>
      <c r="I971">
        <v>0</v>
      </c>
      <c r="J971" s="2">
        <v>41541</v>
      </c>
      <c r="K971">
        <v>1</v>
      </c>
      <c r="L971" t="s">
        <v>24</v>
      </c>
      <c r="M971">
        <v>23</v>
      </c>
      <c r="N971">
        <v>10</v>
      </c>
      <c r="O971">
        <v>5</v>
      </c>
      <c r="P971">
        <v>2</v>
      </c>
      <c r="Q971">
        <f t="shared" si="15"/>
        <v>3</v>
      </c>
    </row>
    <row r="972" spans="1:17" x14ac:dyDescent="0.25">
      <c r="A972">
        <v>13</v>
      </c>
      <c r="B972" t="s">
        <v>29</v>
      </c>
      <c r="C972">
        <v>3</v>
      </c>
      <c r="D972" t="s">
        <v>140</v>
      </c>
      <c r="E972" t="s">
        <v>22</v>
      </c>
      <c r="F972" t="s">
        <v>180</v>
      </c>
      <c r="G972">
        <v>6</v>
      </c>
      <c r="H972">
        <v>6</v>
      </c>
      <c r="I972">
        <v>1</v>
      </c>
      <c r="J972" s="2">
        <v>41541</v>
      </c>
      <c r="K972">
        <v>1</v>
      </c>
      <c r="L972" t="s">
        <v>20</v>
      </c>
      <c r="M972">
        <v>23</v>
      </c>
      <c r="N972">
        <v>10</v>
      </c>
      <c r="O972">
        <v>5</v>
      </c>
      <c r="P972">
        <v>2</v>
      </c>
      <c r="Q972">
        <f t="shared" si="15"/>
        <v>3</v>
      </c>
    </row>
    <row r="973" spans="1:17" x14ac:dyDescent="0.25">
      <c r="A973">
        <v>13</v>
      </c>
      <c r="B973" t="s">
        <v>29</v>
      </c>
      <c r="C973">
        <v>3</v>
      </c>
      <c r="D973" t="s">
        <v>140</v>
      </c>
      <c r="E973" t="s">
        <v>22</v>
      </c>
      <c r="F973" t="s">
        <v>181</v>
      </c>
      <c r="G973">
        <v>9</v>
      </c>
      <c r="H973">
        <v>0</v>
      </c>
      <c r="I973">
        <v>0</v>
      </c>
      <c r="J973" s="2">
        <v>41541</v>
      </c>
      <c r="K973">
        <v>1</v>
      </c>
      <c r="L973" t="s">
        <v>24</v>
      </c>
      <c r="M973">
        <v>23</v>
      </c>
      <c r="N973">
        <v>10</v>
      </c>
      <c r="O973">
        <v>5</v>
      </c>
      <c r="P973">
        <v>2</v>
      </c>
      <c r="Q973">
        <f t="shared" si="15"/>
        <v>3</v>
      </c>
    </row>
    <row r="974" spans="1:17" x14ac:dyDescent="0.25">
      <c r="A974">
        <v>13</v>
      </c>
      <c r="B974" t="s">
        <v>29</v>
      </c>
      <c r="C974">
        <v>3</v>
      </c>
      <c r="D974" t="s">
        <v>69</v>
      </c>
      <c r="E974" t="s">
        <v>18</v>
      </c>
      <c r="F974" t="s">
        <v>62</v>
      </c>
      <c r="G974">
        <v>7</v>
      </c>
      <c r="H974">
        <v>0</v>
      </c>
      <c r="I974">
        <v>0</v>
      </c>
      <c r="J974" s="2">
        <v>41541</v>
      </c>
      <c r="K974">
        <v>1</v>
      </c>
      <c r="L974" t="s">
        <v>24</v>
      </c>
      <c r="M974">
        <v>30</v>
      </c>
      <c r="N974">
        <v>14</v>
      </c>
      <c r="O974">
        <v>5</v>
      </c>
      <c r="P974">
        <v>2</v>
      </c>
      <c r="Q974">
        <f t="shared" si="15"/>
        <v>3</v>
      </c>
    </row>
    <row r="975" spans="1:17" x14ac:dyDescent="0.25">
      <c r="A975">
        <v>13</v>
      </c>
      <c r="B975" t="s">
        <v>29</v>
      </c>
      <c r="C975">
        <v>3</v>
      </c>
      <c r="D975" t="s">
        <v>69</v>
      </c>
      <c r="E975" t="s">
        <v>18</v>
      </c>
      <c r="F975" t="s">
        <v>159</v>
      </c>
      <c r="G975">
        <v>2</v>
      </c>
      <c r="H975">
        <v>2</v>
      </c>
      <c r="I975">
        <v>1</v>
      </c>
      <c r="J975" s="2">
        <v>41541</v>
      </c>
      <c r="K975">
        <v>1</v>
      </c>
      <c r="L975" t="s">
        <v>24</v>
      </c>
      <c r="M975">
        <v>30</v>
      </c>
      <c r="N975">
        <v>14</v>
      </c>
      <c r="O975">
        <v>5</v>
      </c>
      <c r="P975">
        <v>2</v>
      </c>
      <c r="Q975">
        <f t="shared" si="15"/>
        <v>3</v>
      </c>
    </row>
    <row r="976" spans="1:17" x14ac:dyDescent="0.25">
      <c r="A976">
        <v>13</v>
      </c>
      <c r="B976" t="s">
        <v>29</v>
      </c>
      <c r="C976">
        <v>3</v>
      </c>
      <c r="D976" t="s">
        <v>69</v>
      </c>
      <c r="E976" t="s">
        <v>18</v>
      </c>
      <c r="F976" t="s">
        <v>175</v>
      </c>
      <c r="G976">
        <v>3</v>
      </c>
      <c r="H976">
        <v>0</v>
      </c>
      <c r="I976">
        <v>0</v>
      </c>
      <c r="J976" s="2">
        <v>41541</v>
      </c>
      <c r="K976">
        <v>1</v>
      </c>
      <c r="L976" t="s">
        <v>24</v>
      </c>
      <c r="M976">
        <v>30</v>
      </c>
      <c r="N976">
        <v>14</v>
      </c>
      <c r="O976">
        <v>5</v>
      </c>
      <c r="P976">
        <v>2</v>
      </c>
      <c r="Q976">
        <f t="shared" si="15"/>
        <v>3</v>
      </c>
    </row>
    <row r="977" spans="1:17" x14ac:dyDescent="0.25">
      <c r="A977">
        <v>13</v>
      </c>
      <c r="B977" t="s">
        <v>29</v>
      </c>
      <c r="C977">
        <v>3</v>
      </c>
      <c r="D977" t="s">
        <v>69</v>
      </c>
      <c r="E977" t="s">
        <v>18</v>
      </c>
      <c r="F977" t="s">
        <v>180</v>
      </c>
      <c r="G977">
        <v>12</v>
      </c>
      <c r="H977">
        <v>12</v>
      </c>
      <c r="I977">
        <v>1</v>
      </c>
      <c r="J977" s="2">
        <v>41541</v>
      </c>
      <c r="K977">
        <v>1</v>
      </c>
      <c r="L977" t="s">
        <v>20</v>
      </c>
      <c r="M977">
        <v>30</v>
      </c>
      <c r="N977">
        <v>14</v>
      </c>
      <c r="O977">
        <v>5</v>
      </c>
      <c r="P977">
        <v>2</v>
      </c>
      <c r="Q977">
        <f t="shared" si="15"/>
        <v>3</v>
      </c>
    </row>
    <row r="978" spans="1:17" x14ac:dyDescent="0.25">
      <c r="A978">
        <v>13</v>
      </c>
      <c r="B978" t="s">
        <v>29</v>
      </c>
      <c r="C978">
        <v>3</v>
      </c>
      <c r="D978" t="s">
        <v>69</v>
      </c>
      <c r="E978" t="s">
        <v>18</v>
      </c>
      <c r="F978" t="s">
        <v>181</v>
      </c>
      <c r="G978">
        <v>6</v>
      </c>
      <c r="H978">
        <v>0</v>
      </c>
      <c r="I978">
        <v>0</v>
      </c>
      <c r="J978" s="2">
        <v>41541</v>
      </c>
      <c r="K978">
        <v>1</v>
      </c>
      <c r="L978" t="s">
        <v>24</v>
      </c>
      <c r="M978">
        <v>30</v>
      </c>
      <c r="N978">
        <v>14</v>
      </c>
      <c r="O978">
        <v>5</v>
      </c>
      <c r="P978">
        <v>2</v>
      </c>
      <c r="Q978">
        <f t="shared" si="15"/>
        <v>3</v>
      </c>
    </row>
    <row r="979" spans="1:17" x14ac:dyDescent="0.25">
      <c r="A979">
        <v>13</v>
      </c>
      <c r="B979" t="s">
        <v>29</v>
      </c>
      <c r="C979">
        <v>4</v>
      </c>
      <c r="D979" t="s">
        <v>38</v>
      </c>
      <c r="E979" t="s">
        <v>22</v>
      </c>
      <c r="F979" t="s">
        <v>23</v>
      </c>
      <c r="G979">
        <v>1</v>
      </c>
      <c r="H979">
        <v>1</v>
      </c>
      <c r="I979">
        <v>1</v>
      </c>
      <c r="J979" s="2">
        <v>41541</v>
      </c>
      <c r="K979">
        <v>1</v>
      </c>
      <c r="L979" t="s">
        <v>24</v>
      </c>
      <c r="M979">
        <v>6</v>
      </c>
      <c r="N979">
        <v>4</v>
      </c>
      <c r="O979">
        <v>3</v>
      </c>
      <c r="P979">
        <v>2</v>
      </c>
      <c r="Q979">
        <f t="shared" si="15"/>
        <v>1</v>
      </c>
    </row>
    <row r="980" spans="1:17" x14ac:dyDescent="0.25">
      <c r="A980">
        <v>13</v>
      </c>
      <c r="B980" t="s">
        <v>29</v>
      </c>
      <c r="C980">
        <v>4</v>
      </c>
      <c r="D980" t="s">
        <v>38</v>
      </c>
      <c r="E980" t="s">
        <v>22</v>
      </c>
      <c r="F980" t="s">
        <v>164</v>
      </c>
      <c r="G980">
        <v>3</v>
      </c>
      <c r="H980">
        <v>3</v>
      </c>
      <c r="I980">
        <v>1</v>
      </c>
      <c r="J980" s="2">
        <v>41541</v>
      </c>
      <c r="K980">
        <v>1</v>
      </c>
      <c r="L980" t="s">
        <v>20</v>
      </c>
      <c r="M980">
        <v>6</v>
      </c>
      <c r="N980">
        <v>4</v>
      </c>
      <c r="O980">
        <v>3</v>
      </c>
      <c r="P980">
        <v>2</v>
      </c>
      <c r="Q980">
        <f t="shared" si="15"/>
        <v>1</v>
      </c>
    </row>
    <row r="981" spans="1:17" x14ac:dyDescent="0.25">
      <c r="A981">
        <v>13</v>
      </c>
      <c r="B981" t="s">
        <v>29</v>
      </c>
      <c r="C981">
        <v>4</v>
      </c>
      <c r="D981" t="s">
        <v>38</v>
      </c>
      <c r="E981" t="s">
        <v>22</v>
      </c>
      <c r="F981" t="s">
        <v>181</v>
      </c>
      <c r="G981">
        <v>2</v>
      </c>
      <c r="H981">
        <v>0</v>
      </c>
      <c r="I981">
        <v>0</v>
      </c>
      <c r="J981" s="2">
        <v>41541</v>
      </c>
      <c r="K981">
        <v>1</v>
      </c>
      <c r="L981" t="s">
        <v>24</v>
      </c>
      <c r="M981">
        <v>6</v>
      </c>
      <c r="N981">
        <v>4</v>
      </c>
      <c r="O981">
        <v>3</v>
      </c>
      <c r="P981">
        <v>2</v>
      </c>
      <c r="Q981">
        <f t="shared" si="15"/>
        <v>1</v>
      </c>
    </row>
    <row r="982" spans="1:17" x14ac:dyDescent="0.25">
      <c r="A982">
        <v>13</v>
      </c>
      <c r="B982" t="s">
        <v>29</v>
      </c>
      <c r="C982">
        <v>4</v>
      </c>
      <c r="D982" t="s">
        <v>144</v>
      </c>
      <c r="E982" t="s">
        <v>18</v>
      </c>
      <c r="F982" t="s">
        <v>142</v>
      </c>
      <c r="G982">
        <v>1</v>
      </c>
      <c r="H982">
        <v>1</v>
      </c>
      <c r="I982">
        <v>1</v>
      </c>
      <c r="J982" s="2">
        <v>41541</v>
      </c>
      <c r="K982">
        <v>1</v>
      </c>
      <c r="L982" t="s">
        <v>24</v>
      </c>
      <c r="M982">
        <v>8</v>
      </c>
      <c r="N982">
        <v>5</v>
      </c>
      <c r="O982">
        <v>4</v>
      </c>
      <c r="P982">
        <v>2</v>
      </c>
      <c r="Q982">
        <f t="shared" si="15"/>
        <v>2</v>
      </c>
    </row>
    <row r="983" spans="1:17" x14ac:dyDescent="0.25">
      <c r="A983">
        <v>13</v>
      </c>
      <c r="B983" t="s">
        <v>29</v>
      </c>
      <c r="C983">
        <v>4</v>
      </c>
      <c r="D983" t="s">
        <v>144</v>
      </c>
      <c r="E983" t="s">
        <v>18</v>
      </c>
      <c r="F983" t="s">
        <v>164</v>
      </c>
      <c r="G983">
        <v>4</v>
      </c>
      <c r="H983">
        <v>4</v>
      </c>
      <c r="I983">
        <v>1</v>
      </c>
      <c r="J983" s="2">
        <v>41541</v>
      </c>
      <c r="K983">
        <v>1</v>
      </c>
      <c r="L983" t="s">
        <v>20</v>
      </c>
      <c r="M983">
        <v>8</v>
      </c>
      <c r="N983">
        <v>5</v>
      </c>
      <c r="O983">
        <v>4</v>
      </c>
      <c r="P983">
        <v>2</v>
      </c>
      <c r="Q983">
        <f t="shared" si="15"/>
        <v>2</v>
      </c>
    </row>
    <row r="984" spans="1:17" x14ac:dyDescent="0.25">
      <c r="A984">
        <v>13</v>
      </c>
      <c r="B984" t="s">
        <v>29</v>
      </c>
      <c r="C984">
        <v>4</v>
      </c>
      <c r="D984" t="s">
        <v>144</v>
      </c>
      <c r="E984" t="s">
        <v>18</v>
      </c>
      <c r="F984" t="s">
        <v>175</v>
      </c>
      <c r="G984">
        <v>2</v>
      </c>
      <c r="H984">
        <v>0</v>
      </c>
      <c r="I984">
        <v>0</v>
      </c>
      <c r="J984" s="2">
        <v>41541</v>
      </c>
      <c r="K984">
        <v>1</v>
      </c>
      <c r="L984" t="s">
        <v>24</v>
      </c>
      <c r="M984">
        <v>8</v>
      </c>
      <c r="N984">
        <v>5</v>
      </c>
      <c r="O984">
        <v>4</v>
      </c>
      <c r="P984">
        <v>2</v>
      </c>
      <c r="Q984">
        <f t="shared" si="15"/>
        <v>2</v>
      </c>
    </row>
    <row r="985" spans="1:17" x14ac:dyDescent="0.25">
      <c r="A985">
        <v>13</v>
      </c>
      <c r="B985" t="s">
        <v>29</v>
      </c>
      <c r="C985">
        <v>4</v>
      </c>
      <c r="D985" t="s">
        <v>144</v>
      </c>
      <c r="E985" t="s">
        <v>18</v>
      </c>
      <c r="F985" t="s">
        <v>181</v>
      </c>
      <c r="G985">
        <v>1</v>
      </c>
      <c r="H985">
        <v>0</v>
      </c>
      <c r="I985">
        <v>0</v>
      </c>
      <c r="J985" s="2">
        <v>41541</v>
      </c>
      <c r="K985">
        <v>1</v>
      </c>
      <c r="L985" t="s">
        <v>24</v>
      </c>
      <c r="M985">
        <v>8</v>
      </c>
      <c r="N985">
        <v>5</v>
      </c>
      <c r="O985">
        <v>4</v>
      </c>
      <c r="P985">
        <v>2</v>
      </c>
      <c r="Q985">
        <f t="shared" si="15"/>
        <v>2</v>
      </c>
    </row>
    <row r="986" spans="1:17" x14ac:dyDescent="0.25">
      <c r="A986">
        <v>13</v>
      </c>
      <c r="B986" t="s">
        <v>29</v>
      </c>
      <c r="C986">
        <v>5</v>
      </c>
      <c r="D986" t="s">
        <v>39</v>
      </c>
      <c r="E986" t="s">
        <v>22</v>
      </c>
      <c r="F986" t="s">
        <v>23</v>
      </c>
      <c r="G986">
        <v>1</v>
      </c>
      <c r="H986">
        <v>1</v>
      </c>
      <c r="I986">
        <v>1</v>
      </c>
      <c r="J986" s="2">
        <v>41541</v>
      </c>
      <c r="K986">
        <v>1</v>
      </c>
      <c r="L986" t="s">
        <v>24</v>
      </c>
      <c r="M986">
        <v>6</v>
      </c>
      <c r="N986">
        <v>4</v>
      </c>
      <c r="O986">
        <v>4</v>
      </c>
      <c r="P986">
        <v>3</v>
      </c>
      <c r="Q986">
        <f t="shared" si="15"/>
        <v>1</v>
      </c>
    </row>
    <row r="987" spans="1:17" x14ac:dyDescent="0.25">
      <c r="A987">
        <v>13</v>
      </c>
      <c r="B987" t="s">
        <v>29</v>
      </c>
      <c r="C987">
        <v>5</v>
      </c>
      <c r="D987" t="s">
        <v>39</v>
      </c>
      <c r="E987" t="s">
        <v>22</v>
      </c>
      <c r="F987" t="s">
        <v>142</v>
      </c>
      <c r="G987">
        <v>1</v>
      </c>
      <c r="H987">
        <v>1</v>
      </c>
      <c r="I987">
        <v>1</v>
      </c>
      <c r="J987" s="2">
        <v>41541</v>
      </c>
      <c r="K987">
        <v>1</v>
      </c>
      <c r="L987" t="s">
        <v>24</v>
      </c>
      <c r="M987">
        <v>6</v>
      </c>
      <c r="N987">
        <v>4</v>
      </c>
      <c r="O987">
        <v>4</v>
      </c>
      <c r="P987">
        <v>3</v>
      </c>
      <c r="Q987">
        <f t="shared" si="15"/>
        <v>1</v>
      </c>
    </row>
    <row r="988" spans="1:17" x14ac:dyDescent="0.25">
      <c r="A988">
        <v>13</v>
      </c>
      <c r="B988" t="s">
        <v>29</v>
      </c>
      <c r="C988">
        <v>5</v>
      </c>
      <c r="D988" t="s">
        <v>39</v>
      </c>
      <c r="E988" t="s">
        <v>22</v>
      </c>
      <c r="F988" t="s">
        <v>164</v>
      </c>
      <c r="G988">
        <v>2</v>
      </c>
      <c r="H988">
        <v>2</v>
      </c>
      <c r="I988">
        <v>1</v>
      </c>
      <c r="J988" s="2">
        <v>41541</v>
      </c>
      <c r="K988">
        <v>1</v>
      </c>
      <c r="L988" t="s">
        <v>20</v>
      </c>
      <c r="M988">
        <v>6</v>
      </c>
      <c r="N988">
        <v>4</v>
      </c>
      <c r="O988">
        <v>4</v>
      </c>
      <c r="P988">
        <v>3</v>
      </c>
      <c r="Q988">
        <f t="shared" si="15"/>
        <v>1</v>
      </c>
    </row>
    <row r="989" spans="1:17" x14ac:dyDescent="0.25">
      <c r="A989">
        <v>13</v>
      </c>
      <c r="B989" t="s">
        <v>29</v>
      </c>
      <c r="C989">
        <v>5</v>
      </c>
      <c r="D989" t="s">
        <v>39</v>
      </c>
      <c r="E989" t="s">
        <v>22</v>
      </c>
      <c r="F989" t="s">
        <v>181</v>
      </c>
      <c r="G989">
        <v>2</v>
      </c>
      <c r="H989">
        <v>0</v>
      </c>
      <c r="I989">
        <v>0</v>
      </c>
      <c r="J989" s="2">
        <v>41541</v>
      </c>
      <c r="K989">
        <v>1</v>
      </c>
      <c r="L989" t="s">
        <v>24</v>
      </c>
      <c r="M989">
        <v>6</v>
      </c>
      <c r="N989">
        <v>4</v>
      </c>
      <c r="O989">
        <v>4</v>
      </c>
      <c r="P989">
        <v>3</v>
      </c>
      <c r="Q989">
        <f t="shared" si="15"/>
        <v>1</v>
      </c>
    </row>
    <row r="990" spans="1:17" x14ac:dyDescent="0.25">
      <c r="A990">
        <v>13</v>
      </c>
      <c r="B990" t="s">
        <v>29</v>
      </c>
      <c r="C990">
        <v>5</v>
      </c>
      <c r="D990" t="s">
        <v>40</v>
      </c>
      <c r="E990" t="s">
        <v>18</v>
      </c>
      <c r="F990" t="s">
        <v>23</v>
      </c>
      <c r="G990">
        <v>1</v>
      </c>
      <c r="H990">
        <v>1</v>
      </c>
      <c r="I990">
        <v>1</v>
      </c>
      <c r="J990" s="2">
        <v>41541</v>
      </c>
      <c r="K990">
        <v>1</v>
      </c>
      <c r="L990" t="s">
        <v>24</v>
      </c>
      <c r="M990">
        <v>8</v>
      </c>
      <c r="N990">
        <v>5</v>
      </c>
      <c r="O990">
        <v>5</v>
      </c>
      <c r="P990">
        <v>3</v>
      </c>
      <c r="Q990">
        <f t="shared" si="15"/>
        <v>2</v>
      </c>
    </row>
    <row r="991" spans="1:17" x14ac:dyDescent="0.25">
      <c r="A991">
        <v>13</v>
      </c>
      <c r="B991" t="s">
        <v>29</v>
      </c>
      <c r="C991">
        <v>5</v>
      </c>
      <c r="D991" t="s">
        <v>40</v>
      </c>
      <c r="E991" t="s">
        <v>18</v>
      </c>
      <c r="F991" t="s">
        <v>142</v>
      </c>
      <c r="G991">
        <v>2</v>
      </c>
      <c r="H991">
        <v>2</v>
      </c>
      <c r="I991">
        <v>1</v>
      </c>
      <c r="J991" s="2">
        <v>41541</v>
      </c>
      <c r="K991">
        <v>1</v>
      </c>
      <c r="L991" t="s">
        <v>24</v>
      </c>
      <c r="M991">
        <v>8</v>
      </c>
      <c r="N991">
        <v>5</v>
      </c>
      <c r="O991">
        <v>5</v>
      </c>
      <c r="P991">
        <v>3</v>
      </c>
      <c r="Q991">
        <f t="shared" si="15"/>
        <v>2</v>
      </c>
    </row>
    <row r="992" spans="1:17" x14ac:dyDescent="0.25">
      <c r="A992">
        <v>13</v>
      </c>
      <c r="B992" t="s">
        <v>29</v>
      </c>
      <c r="C992">
        <v>5</v>
      </c>
      <c r="D992" t="s">
        <v>40</v>
      </c>
      <c r="E992" t="s">
        <v>18</v>
      </c>
      <c r="F992" t="s">
        <v>153</v>
      </c>
      <c r="G992">
        <v>2</v>
      </c>
      <c r="H992">
        <v>2</v>
      </c>
      <c r="I992">
        <v>1</v>
      </c>
      <c r="J992" s="2">
        <v>41541</v>
      </c>
      <c r="K992">
        <v>1</v>
      </c>
      <c r="L992" t="s">
        <v>20</v>
      </c>
      <c r="M992">
        <v>8</v>
      </c>
      <c r="N992">
        <v>5</v>
      </c>
      <c r="O992">
        <v>5</v>
      </c>
      <c r="P992">
        <v>3</v>
      </c>
      <c r="Q992">
        <f t="shared" si="15"/>
        <v>2</v>
      </c>
    </row>
    <row r="993" spans="1:17" x14ac:dyDescent="0.25">
      <c r="A993">
        <v>13</v>
      </c>
      <c r="B993" t="s">
        <v>29</v>
      </c>
      <c r="C993">
        <v>5</v>
      </c>
      <c r="D993" t="s">
        <v>40</v>
      </c>
      <c r="E993" t="s">
        <v>18</v>
      </c>
      <c r="F993" t="s">
        <v>175</v>
      </c>
      <c r="G993">
        <v>1</v>
      </c>
      <c r="H993">
        <v>0</v>
      </c>
      <c r="I993">
        <v>0</v>
      </c>
      <c r="J993" s="2">
        <v>41541</v>
      </c>
      <c r="K993">
        <v>1</v>
      </c>
      <c r="L993" t="s">
        <v>24</v>
      </c>
      <c r="M993">
        <v>8</v>
      </c>
      <c r="N993">
        <v>5</v>
      </c>
      <c r="O993">
        <v>5</v>
      </c>
      <c r="P993">
        <v>3</v>
      </c>
      <c r="Q993">
        <f t="shared" si="15"/>
        <v>2</v>
      </c>
    </row>
    <row r="994" spans="1:17" x14ac:dyDescent="0.25">
      <c r="A994">
        <v>13</v>
      </c>
      <c r="B994" t="s">
        <v>29</v>
      </c>
      <c r="C994">
        <v>5</v>
      </c>
      <c r="D994" t="s">
        <v>40</v>
      </c>
      <c r="E994" t="s">
        <v>18</v>
      </c>
      <c r="F994" t="s">
        <v>181</v>
      </c>
      <c r="G994">
        <v>2</v>
      </c>
      <c r="H994">
        <v>0</v>
      </c>
      <c r="I994">
        <v>0</v>
      </c>
      <c r="J994" s="2">
        <v>41541</v>
      </c>
      <c r="K994">
        <v>1</v>
      </c>
      <c r="L994" t="s">
        <v>24</v>
      </c>
      <c r="M994">
        <v>8</v>
      </c>
      <c r="N994">
        <v>5</v>
      </c>
      <c r="O994">
        <v>5</v>
      </c>
      <c r="P994">
        <v>3</v>
      </c>
      <c r="Q994">
        <f t="shared" si="15"/>
        <v>2</v>
      </c>
    </row>
    <row r="995" spans="1:17" x14ac:dyDescent="0.25">
      <c r="A995">
        <v>14</v>
      </c>
      <c r="B995" t="s">
        <v>16</v>
      </c>
      <c r="C995">
        <v>1</v>
      </c>
      <c r="D995" t="s">
        <v>136</v>
      </c>
      <c r="E995" t="s">
        <v>22</v>
      </c>
      <c r="F995" t="s">
        <v>134</v>
      </c>
      <c r="G995">
        <v>1</v>
      </c>
      <c r="H995">
        <v>1</v>
      </c>
      <c r="I995">
        <v>1</v>
      </c>
      <c r="J995" s="2">
        <v>41541</v>
      </c>
      <c r="K995">
        <v>1</v>
      </c>
      <c r="L995" t="s">
        <v>20</v>
      </c>
      <c r="M995">
        <v>31</v>
      </c>
      <c r="N995">
        <v>6</v>
      </c>
      <c r="O995">
        <v>7</v>
      </c>
      <c r="P995">
        <v>4</v>
      </c>
      <c r="Q995">
        <f t="shared" si="15"/>
        <v>3</v>
      </c>
    </row>
    <row r="996" spans="1:17" x14ac:dyDescent="0.25">
      <c r="A996">
        <v>14</v>
      </c>
      <c r="B996" t="s">
        <v>16</v>
      </c>
      <c r="C996">
        <v>1</v>
      </c>
      <c r="D996" t="s">
        <v>136</v>
      </c>
      <c r="E996" t="s">
        <v>22</v>
      </c>
      <c r="F996" t="s">
        <v>156</v>
      </c>
      <c r="G996">
        <v>10</v>
      </c>
      <c r="H996">
        <v>0</v>
      </c>
      <c r="I996">
        <v>0</v>
      </c>
      <c r="J996" s="2">
        <v>41541</v>
      </c>
      <c r="K996">
        <v>1</v>
      </c>
      <c r="L996" t="s">
        <v>24</v>
      </c>
      <c r="M996">
        <v>31</v>
      </c>
      <c r="N996">
        <v>6</v>
      </c>
      <c r="O996">
        <v>7</v>
      </c>
      <c r="P996">
        <v>4</v>
      </c>
      <c r="Q996">
        <f t="shared" si="15"/>
        <v>3</v>
      </c>
    </row>
    <row r="997" spans="1:17" x14ac:dyDescent="0.25">
      <c r="A997">
        <v>14</v>
      </c>
      <c r="B997" t="s">
        <v>16</v>
      </c>
      <c r="C997">
        <v>1</v>
      </c>
      <c r="D997" t="s">
        <v>136</v>
      </c>
      <c r="E997" t="s">
        <v>22</v>
      </c>
      <c r="F997" t="s">
        <v>164</v>
      </c>
      <c r="G997">
        <v>1</v>
      </c>
      <c r="H997">
        <v>1</v>
      </c>
      <c r="I997">
        <v>1</v>
      </c>
      <c r="J997" s="2">
        <v>41541</v>
      </c>
      <c r="K997">
        <v>1</v>
      </c>
      <c r="L997" t="s">
        <v>20</v>
      </c>
      <c r="M997">
        <v>31</v>
      </c>
      <c r="N997">
        <v>6</v>
      </c>
      <c r="O997">
        <v>7</v>
      </c>
      <c r="P997">
        <v>4</v>
      </c>
      <c r="Q997">
        <f t="shared" si="15"/>
        <v>3</v>
      </c>
    </row>
    <row r="998" spans="1:17" x14ac:dyDescent="0.25">
      <c r="A998">
        <v>14</v>
      </c>
      <c r="B998" t="s">
        <v>16</v>
      </c>
      <c r="C998">
        <v>1</v>
      </c>
      <c r="D998" t="s">
        <v>136</v>
      </c>
      <c r="E998" t="s">
        <v>22</v>
      </c>
      <c r="F998" t="s">
        <v>169</v>
      </c>
      <c r="G998">
        <v>1</v>
      </c>
      <c r="H998">
        <v>0</v>
      </c>
      <c r="I998">
        <v>0</v>
      </c>
      <c r="J998" s="2">
        <v>41541</v>
      </c>
      <c r="K998">
        <v>1</v>
      </c>
      <c r="L998" t="s">
        <v>24</v>
      </c>
      <c r="M998">
        <v>31</v>
      </c>
      <c r="N998">
        <v>6</v>
      </c>
      <c r="O998">
        <v>7</v>
      </c>
      <c r="P998">
        <v>4</v>
      </c>
      <c r="Q998">
        <f t="shared" si="15"/>
        <v>3</v>
      </c>
    </row>
    <row r="999" spans="1:17" x14ac:dyDescent="0.25">
      <c r="A999">
        <v>14</v>
      </c>
      <c r="B999" t="s">
        <v>16</v>
      </c>
      <c r="C999">
        <v>1</v>
      </c>
      <c r="D999" t="s">
        <v>136</v>
      </c>
      <c r="E999" t="s">
        <v>22</v>
      </c>
      <c r="F999" t="s">
        <v>178</v>
      </c>
      <c r="G999">
        <v>14</v>
      </c>
      <c r="H999">
        <v>0</v>
      </c>
      <c r="I999">
        <v>0</v>
      </c>
      <c r="J999" s="2">
        <v>41541</v>
      </c>
      <c r="K999">
        <v>1</v>
      </c>
      <c r="L999" t="s">
        <v>24</v>
      </c>
      <c r="M999">
        <v>31</v>
      </c>
      <c r="N999">
        <v>6</v>
      </c>
      <c r="O999">
        <v>7</v>
      </c>
      <c r="P999">
        <v>4</v>
      </c>
      <c r="Q999">
        <f t="shared" si="15"/>
        <v>3</v>
      </c>
    </row>
    <row r="1000" spans="1:17" x14ac:dyDescent="0.25">
      <c r="A1000">
        <v>14</v>
      </c>
      <c r="B1000" t="s">
        <v>16</v>
      </c>
      <c r="C1000">
        <v>1</v>
      </c>
      <c r="D1000" t="s">
        <v>136</v>
      </c>
      <c r="E1000" t="s">
        <v>22</v>
      </c>
      <c r="F1000" t="s">
        <v>179</v>
      </c>
      <c r="G1000">
        <v>1</v>
      </c>
      <c r="H1000">
        <v>1</v>
      </c>
      <c r="I1000">
        <v>1</v>
      </c>
      <c r="J1000" s="2">
        <v>41541</v>
      </c>
      <c r="K1000">
        <v>1</v>
      </c>
      <c r="L1000" t="s">
        <v>24</v>
      </c>
      <c r="M1000">
        <v>31</v>
      </c>
      <c r="N1000">
        <v>6</v>
      </c>
      <c r="O1000">
        <v>7</v>
      </c>
      <c r="P1000">
        <v>4</v>
      </c>
      <c r="Q1000">
        <f t="shared" si="15"/>
        <v>3</v>
      </c>
    </row>
    <row r="1001" spans="1:17" x14ac:dyDescent="0.25">
      <c r="A1001">
        <v>14</v>
      </c>
      <c r="B1001" t="s">
        <v>16</v>
      </c>
      <c r="C1001">
        <v>1</v>
      </c>
      <c r="D1001" t="s">
        <v>136</v>
      </c>
      <c r="E1001" t="s">
        <v>22</v>
      </c>
      <c r="F1001" t="s">
        <v>180</v>
      </c>
      <c r="G1001">
        <v>3</v>
      </c>
      <c r="H1001">
        <v>3</v>
      </c>
      <c r="I1001">
        <v>1</v>
      </c>
      <c r="J1001" s="2">
        <v>41541</v>
      </c>
      <c r="K1001">
        <v>1</v>
      </c>
      <c r="L1001" t="s">
        <v>20</v>
      </c>
      <c r="M1001">
        <v>31</v>
      </c>
      <c r="N1001">
        <v>6</v>
      </c>
      <c r="O1001">
        <v>7</v>
      </c>
      <c r="P1001">
        <v>4</v>
      </c>
      <c r="Q1001">
        <f t="shared" si="15"/>
        <v>3</v>
      </c>
    </row>
    <row r="1002" spans="1:17" x14ac:dyDescent="0.25">
      <c r="A1002">
        <v>14</v>
      </c>
      <c r="B1002" t="s">
        <v>16</v>
      </c>
      <c r="C1002">
        <v>1</v>
      </c>
      <c r="D1002" t="s">
        <v>41</v>
      </c>
      <c r="E1002" t="s">
        <v>18</v>
      </c>
      <c r="F1002" t="s">
        <v>23</v>
      </c>
      <c r="G1002">
        <v>1</v>
      </c>
      <c r="H1002">
        <v>1</v>
      </c>
      <c r="I1002">
        <v>1</v>
      </c>
      <c r="J1002" s="2">
        <v>41541</v>
      </c>
      <c r="K1002">
        <v>1</v>
      </c>
      <c r="L1002" t="s">
        <v>24</v>
      </c>
      <c r="M1002">
        <v>8</v>
      </c>
      <c r="N1002">
        <v>5</v>
      </c>
      <c r="O1002">
        <v>4</v>
      </c>
      <c r="P1002">
        <v>3</v>
      </c>
      <c r="Q1002">
        <f t="shared" si="15"/>
        <v>1</v>
      </c>
    </row>
    <row r="1003" spans="1:17" x14ac:dyDescent="0.25">
      <c r="A1003">
        <v>14</v>
      </c>
      <c r="B1003" t="s">
        <v>16</v>
      </c>
      <c r="C1003">
        <v>1</v>
      </c>
      <c r="D1003" t="s">
        <v>41</v>
      </c>
      <c r="E1003" t="s">
        <v>18</v>
      </c>
      <c r="F1003" t="s">
        <v>142</v>
      </c>
      <c r="G1003">
        <v>1</v>
      </c>
      <c r="H1003">
        <v>1</v>
      </c>
      <c r="I1003">
        <v>1</v>
      </c>
      <c r="J1003" s="2">
        <v>41541</v>
      </c>
      <c r="K1003">
        <v>1</v>
      </c>
      <c r="L1003" t="s">
        <v>24</v>
      </c>
      <c r="M1003">
        <v>8</v>
      </c>
      <c r="N1003">
        <v>5</v>
      </c>
      <c r="O1003">
        <v>4</v>
      </c>
      <c r="P1003">
        <v>3</v>
      </c>
      <c r="Q1003">
        <f t="shared" si="15"/>
        <v>1</v>
      </c>
    </row>
    <row r="1004" spans="1:17" x14ac:dyDescent="0.25">
      <c r="A1004">
        <v>14</v>
      </c>
      <c r="B1004" t="s">
        <v>16</v>
      </c>
      <c r="C1004">
        <v>1</v>
      </c>
      <c r="D1004" t="s">
        <v>41</v>
      </c>
      <c r="E1004" t="s">
        <v>18</v>
      </c>
      <c r="F1004" t="s">
        <v>156</v>
      </c>
      <c r="G1004">
        <v>3</v>
      </c>
      <c r="H1004">
        <v>0</v>
      </c>
      <c r="I1004">
        <v>0</v>
      </c>
      <c r="J1004" s="2">
        <v>41541</v>
      </c>
      <c r="K1004">
        <v>1</v>
      </c>
      <c r="L1004" t="s">
        <v>24</v>
      </c>
      <c r="M1004">
        <v>8</v>
      </c>
      <c r="N1004">
        <v>5</v>
      </c>
      <c r="O1004">
        <v>4</v>
      </c>
      <c r="P1004">
        <v>3</v>
      </c>
      <c r="Q1004">
        <f t="shared" si="15"/>
        <v>1</v>
      </c>
    </row>
    <row r="1005" spans="1:17" x14ac:dyDescent="0.25">
      <c r="A1005">
        <v>14</v>
      </c>
      <c r="B1005" t="s">
        <v>16</v>
      </c>
      <c r="C1005">
        <v>1</v>
      </c>
      <c r="D1005" t="s">
        <v>41</v>
      </c>
      <c r="E1005" t="s">
        <v>18</v>
      </c>
      <c r="F1005" t="s">
        <v>179</v>
      </c>
      <c r="G1005">
        <v>3</v>
      </c>
      <c r="H1005">
        <v>3</v>
      </c>
      <c r="I1005">
        <v>1</v>
      </c>
      <c r="J1005" s="2">
        <v>41541</v>
      </c>
      <c r="K1005">
        <v>1</v>
      </c>
      <c r="L1005" t="s">
        <v>24</v>
      </c>
      <c r="M1005">
        <v>8</v>
      </c>
      <c r="N1005">
        <v>5</v>
      </c>
      <c r="O1005">
        <v>4</v>
      </c>
      <c r="P1005">
        <v>3</v>
      </c>
      <c r="Q1005">
        <f t="shared" si="15"/>
        <v>1</v>
      </c>
    </row>
    <row r="1006" spans="1:17" x14ac:dyDescent="0.25">
      <c r="A1006">
        <v>14</v>
      </c>
      <c r="B1006" t="s">
        <v>16</v>
      </c>
      <c r="C1006">
        <v>2</v>
      </c>
      <c r="D1006" t="s">
        <v>145</v>
      </c>
      <c r="E1006" t="s">
        <v>22</v>
      </c>
      <c r="F1006" t="s">
        <v>142</v>
      </c>
      <c r="G1006">
        <v>2</v>
      </c>
      <c r="H1006">
        <v>2</v>
      </c>
      <c r="I1006">
        <v>1</v>
      </c>
      <c r="J1006" s="2">
        <v>41541</v>
      </c>
      <c r="K1006">
        <v>1</v>
      </c>
      <c r="L1006" t="s">
        <v>24</v>
      </c>
      <c r="M1006">
        <v>37</v>
      </c>
      <c r="N1006">
        <v>2</v>
      </c>
      <c r="O1006">
        <v>5</v>
      </c>
      <c r="P1006">
        <v>1</v>
      </c>
      <c r="Q1006">
        <f t="shared" si="15"/>
        <v>4</v>
      </c>
    </row>
    <row r="1007" spans="1:17" x14ac:dyDescent="0.25">
      <c r="A1007">
        <v>14</v>
      </c>
      <c r="B1007" t="s">
        <v>16</v>
      </c>
      <c r="C1007">
        <v>2</v>
      </c>
      <c r="D1007" t="s">
        <v>145</v>
      </c>
      <c r="E1007" t="s">
        <v>22</v>
      </c>
      <c r="F1007" t="s">
        <v>156</v>
      </c>
      <c r="G1007">
        <v>5</v>
      </c>
      <c r="H1007">
        <v>0</v>
      </c>
      <c r="I1007">
        <v>0</v>
      </c>
      <c r="J1007" s="2">
        <v>41541</v>
      </c>
      <c r="K1007">
        <v>1</v>
      </c>
      <c r="L1007" t="s">
        <v>24</v>
      </c>
      <c r="M1007">
        <v>37</v>
      </c>
      <c r="N1007">
        <v>2</v>
      </c>
      <c r="O1007">
        <v>5</v>
      </c>
      <c r="P1007">
        <v>1</v>
      </c>
      <c r="Q1007">
        <f t="shared" si="15"/>
        <v>4</v>
      </c>
    </row>
    <row r="1008" spans="1:17" x14ac:dyDescent="0.25">
      <c r="A1008">
        <v>14</v>
      </c>
      <c r="B1008" t="s">
        <v>16</v>
      </c>
      <c r="C1008">
        <v>2</v>
      </c>
      <c r="D1008" t="s">
        <v>145</v>
      </c>
      <c r="E1008" t="s">
        <v>22</v>
      </c>
      <c r="F1008" t="s">
        <v>169</v>
      </c>
      <c r="G1008">
        <v>1</v>
      </c>
      <c r="H1008">
        <v>0</v>
      </c>
      <c r="I1008">
        <v>0</v>
      </c>
      <c r="J1008" s="2">
        <v>41541</v>
      </c>
      <c r="K1008">
        <v>1</v>
      </c>
      <c r="L1008" t="s">
        <v>24</v>
      </c>
      <c r="M1008">
        <v>37</v>
      </c>
      <c r="N1008">
        <v>2</v>
      </c>
      <c r="O1008">
        <v>5</v>
      </c>
      <c r="P1008">
        <v>1</v>
      </c>
      <c r="Q1008">
        <f t="shared" si="15"/>
        <v>4</v>
      </c>
    </row>
    <row r="1009" spans="1:17" x14ac:dyDescent="0.25">
      <c r="A1009">
        <v>14</v>
      </c>
      <c r="B1009" t="s">
        <v>16</v>
      </c>
      <c r="C1009">
        <v>2</v>
      </c>
      <c r="D1009" t="s">
        <v>145</v>
      </c>
      <c r="E1009" t="s">
        <v>22</v>
      </c>
      <c r="F1009" t="s">
        <v>178</v>
      </c>
      <c r="G1009">
        <v>25</v>
      </c>
      <c r="H1009">
        <v>0</v>
      </c>
      <c r="I1009">
        <v>0</v>
      </c>
      <c r="J1009" s="2">
        <v>41541</v>
      </c>
      <c r="K1009">
        <v>1</v>
      </c>
      <c r="L1009" t="s">
        <v>24</v>
      </c>
      <c r="M1009">
        <v>37</v>
      </c>
      <c r="N1009">
        <v>2</v>
      </c>
      <c r="O1009">
        <v>5</v>
      </c>
      <c r="P1009">
        <v>1</v>
      </c>
      <c r="Q1009">
        <f t="shared" si="15"/>
        <v>4</v>
      </c>
    </row>
    <row r="1010" spans="1:17" x14ac:dyDescent="0.25">
      <c r="A1010">
        <v>14</v>
      </c>
      <c r="B1010" t="s">
        <v>16</v>
      </c>
      <c r="C1010">
        <v>2</v>
      </c>
      <c r="D1010" t="s">
        <v>145</v>
      </c>
      <c r="E1010" t="s">
        <v>22</v>
      </c>
      <c r="F1010" t="s">
        <v>181</v>
      </c>
      <c r="G1010">
        <v>4</v>
      </c>
      <c r="H1010">
        <v>0</v>
      </c>
      <c r="I1010">
        <v>0</v>
      </c>
      <c r="J1010" s="2">
        <v>41541</v>
      </c>
      <c r="K1010">
        <v>1</v>
      </c>
      <c r="L1010" t="s">
        <v>24</v>
      </c>
      <c r="M1010">
        <v>37</v>
      </c>
      <c r="N1010">
        <v>2</v>
      </c>
      <c r="O1010">
        <v>5</v>
      </c>
      <c r="P1010">
        <v>1</v>
      </c>
      <c r="Q1010">
        <f t="shared" si="15"/>
        <v>4</v>
      </c>
    </row>
    <row r="1011" spans="1:17" x14ac:dyDescent="0.25">
      <c r="A1011">
        <v>14</v>
      </c>
      <c r="B1011" t="s">
        <v>16</v>
      </c>
      <c r="C1011">
        <v>2</v>
      </c>
      <c r="D1011" t="s">
        <v>94</v>
      </c>
      <c r="E1011" t="s">
        <v>18</v>
      </c>
      <c r="F1011" t="s">
        <v>78</v>
      </c>
      <c r="G1011">
        <v>1</v>
      </c>
      <c r="H1011">
        <v>1</v>
      </c>
      <c r="I1011">
        <v>1</v>
      </c>
      <c r="J1011" s="2">
        <v>41541</v>
      </c>
      <c r="K1011">
        <v>1</v>
      </c>
      <c r="L1011" t="s">
        <v>24</v>
      </c>
      <c r="M1011">
        <v>14</v>
      </c>
      <c r="N1011">
        <v>6</v>
      </c>
      <c r="O1011">
        <v>6</v>
      </c>
      <c r="P1011">
        <v>3</v>
      </c>
      <c r="Q1011">
        <f t="shared" si="15"/>
        <v>3</v>
      </c>
    </row>
    <row r="1012" spans="1:17" x14ac:dyDescent="0.25">
      <c r="A1012">
        <v>14</v>
      </c>
      <c r="B1012" t="s">
        <v>16</v>
      </c>
      <c r="C1012">
        <v>2</v>
      </c>
      <c r="D1012" t="s">
        <v>94</v>
      </c>
      <c r="E1012" t="s">
        <v>18</v>
      </c>
      <c r="F1012" t="s">
        <v>103</v>
      </c>
      <c r="G1012">
        <v>2</v>
      </c>
      <c r="H1012">
        <v>2</v>
      </c>
      <c r="I1012">
        <v>1</v>
      </c>
      <c r="J1012" s="2">
        <v>41541</v>
      </c>
      <c r="K1012">
        <v>1</v>
      </c>
      <c r="L1012" t="s">
        <v>20</v>
      </c>
      <c r="M1012">
        <v>14</v>
      </c>
      <c r="N1012">
        <v>6</v>
      </c>
      <c r="O1012">
        <v>6</v>
      </c>
      <c r="P1012">
        <v>3</v>
      </c>
      <c r="Q1012">
        <f t="shared" si="15"/>
        <v>3</v>
      </c>
    </row>
    <row r="1013" spans="1:17" x14ac:dyDescent="0.25">
      <c r="A1013">
        <v>14</v>
      </c>
      <c r="B1013" t="s">
        <v>16</v>
      </c>
      <c r="C1013">
        <v>2</v>
      </c>
      <c r="D1013" t="s">
        <v>94</v>
      </c>
      <c r="E1013" t="s">
        <v>18</v>
      </c>
      <c r="F1013" t="s">
        <v>156</v>
      </c>
      <c r="G1013">
        <v>5</v>
      </c>
      <c r="H1013">
        <v>0</v>
      </c>
      <c r="I1013">
        <v>0</v>
      </c>
      <c r="J1013" s="2">
        <v>41541</v>
      </c>
      <c r="K1013">
        <v>1</v>
      </c>
      <c r="L1013" t="s">
        <v>24</v>
      </c>
      <c r="M1013">
        <v>14</v>
      </c>
      <c r="N1013">
        <v>6</v>
      </c>
      <c r="O1013">
        <v>6</v>
      </c>
      <c r="P1013">
        <v>3</v>
      </c>
      <c r="Q1013">
        <f t="shared" si="15"/>
        <v>3</v>
      </c>
    </row>
    <row r="1014" spans="1:17" x14ac:dyDescent="0.25">
      <c r="A1014">
        <v>14</v>
      </c>
      <c r="B1014" t="s">
        <v>16</v>
      </c>
      <c r="C1014">
        <v>2</v>
      </c>
      <c r="D1014" t="s">
        <v>94</v>
      </c>
      <c r="E1014" t="s">
        <v>18</v>
      </c>
      <c r="F1014" t="s">
        <v>178</v>
      </c>
      <c r="G1014">
        <v>2</v>
      </c>
      <c r="H1014">
        <v>0</v>
      </c>
      <c r="I1014">
        <v>0</v>
      </c>
      <c r="J1014" s="2">
        <v>41541</v>
      </c>
      <c r="K1014">
        <v>1</v>
      </c>
      <c r="L1014" t="s">
        <v>24</v>
      </c>
      <c r="M1014">
        <v>14</v>
      </c>
      <c r="N1014">
        <v>6</v>
      </c>
      <c r="O1014">
        <v>6</v>
      </c>
      <c r="P1014">
        <v>3</v>
      </c>
      <c r="Q1014">
        <f t="shared" si="15"/>
        <v>3</v>
      </c>
    </row>
    <row r="1015" spans="1:17" x14ac:dyDescent="0.25">
      <c r="A1015">
        <v>14</v>
      </c>
      <c r="B1015" t="s">
        <v>16</v>
      </c>
      <c r="C1015">
        <v>2</v>
      </c>
      <c r="D1015" t="s">
        <v>94</v>
      </c>
      <c r="E1015" t="s">
        <v>18</v>
      </c>
      <c r="F1015" t="s">
        <v>180</v>
      </c>
      <c r="G1015">
        <v>3</v>
      </c>
      <c r="H1015">
        <v>3</v>
      </c>
      <c r="I1015">
        <v>1</v>
      </c>
      <c r="J1015" s="2">
        <v>41541</v>
      </c>
      <c r="K1015">
        <v>1</v>
      </c>
      <c r="L1015" t="s">
        <v>20</v>
      </c>
      <c r="M1015">
        <v>14</v>
      </c>
      <c r="N1015">
        <v>6</v>
      </c>
      <c r="O1015">
        <v>6</v>
      </c>
      <c r="P1015">
        <v>3</v>
      </c>
      <c r="Q1015">
        <f t="shared" si="15"/>
        <v>3</v>
      </c>
    </row>
    <row r="1016" spans="1:17" x14ac:dyDescent="0.25">
      <c r="A1016">
        <v>14</v>
      </c>
      <c r="B1016" t="s">
        <v>16</v>
      </c>
      <c r="C1016">
        <v>2</v>
      </c>
      <c r="D1016" t="s">
        <v>94</v>
      </c>
      <c r="E1016" t="s">
        <v>18</v>
      </c>
      <c r="F1016" t="s">
        <v>181</v>
      </c>
      <c r="G1016">
        <v>1</v>
      </c>
      <c r="H1016">
        <v>0</v>
      </c>
      <c r="I1016">
        <v>0</v>
      </c>
      <c r="J1016" s="2">
        <v>41541</v>
      </c>
      <c r="K1016">
        <v>1</v>
      </c>
      <c r="L1016" t="s">
        <v>24</v>
      </c>
      <c r="M1016">
        <v>14</v>
      </c>
      <c r="N1016">
        <v>6</v>
      </c>
      <c r="O1016">
        <v>6</v>
      </c>
      <c r="P1016">
        <v>3</v>
      </c>
      <c r="Q1016">
        <f t="shared" si="15"/>
        <v>3</v>
      </c>
    </row>
    <row r="1017" spans="1:17" x14ac:dyDescent="0.25">
      <c r="A1017">
        <v>14</v>
      </c>
      <c r="B1017" t="s">
        <v>16</v>
      </c>
      <c r="C1017">
        <v>3</v>
      </c>
      <c r="D1017" t="s">
        <v>158</v>
      </c>
      <c r="E1017" t="s">
        <v>22</v>
      </c>
      <c r="F1017" t="s">
        <v>156</v>
      </c>
      <c r="G1017">
        <v>1</v>
      </c>
      <c r="H1017">
        <v>0</v>
      </c>
      <c r="I1017">
        <v>0</v>
      </c>
      <c r="J1017" s="2">
        <v>41541</v>
      </c>
      <c r="K1017">
        <v>1</v>
      </c>
      <c r="L1017" t="s">
        <v>24</v>
      </c>
      <c r="M1017">
        <v>2</v>
      </c>
      <c r="N1017">
        <v>0</v>
      </c>
      <c r="O1017">
        <v>2</v>
      </c>
      <c r="P1017">
        <v>0</v>
      </c>
      <c r="Q1017">
        <f t="shared" si="15"/>
        <v>2</v>
      </c>
    </row>
    <row r="1018" spans="1:17" x14ac:dyDescent="0.25">
      <c r="A1018">
        <v>14</v>
      </c>
      <c r="B1018" t="s">
        <v>16</v>
      </c>
      <c r="C1018">
        <v>3</v>
      </c>
      <c r="D1018" t="s">
        <v>158</v>
      </c>
      <c r="E1018" t="s">
        <v>22</v>
      </c>
      <c r="F1018" t="s">
        <v>178</v>
      </c>
      <c r="G1018">
        <v>1</v>
      </c>
      <c r="H1018">
        <v>0</v>
      </c>
      <c r="I1018">
        <v>0</v>
      </c>
      <c r="J1018" s="2">
        <v>41541</v>
      </c>
      <c r="K1018">
        <v>1</v>
      </c>
      <c r="L1018" t="s">
        <v>24</v>
      </c>
      <c r="M1018">
        <v>2</v>
      </c>
      <c r="N1018">
        <v>0</v>
      </c>
      <c r="O1018">
        <v>2</v>
      </c>
      <c r="P1018">
        <v>0</v>
      </c>
      <c r="Q1018">
        <f t="shared" si="15"/>
        <v>2</v>
      </c>
    </row>
    <row r="1019" spans="1:17" x14ac:dyDescent="0.25">
      <c r="A1019">
        <v>14</v>
      </c>
      <c r="B1019" t="s">
        <v>16</v>
      </c>
      <c r="C1019">
        <v>3</v>
      </c>
      <c r="D1019" t="s">
        <v>42</v>
      </c>
      <c r="E1019" t="s">
        <v>18</v>
      </c>
      <c r="F1019" t="s">
        <v>23</v>
      </c>
      <c r="G1019">
        <v>1</v>
      </c>
      <c r="H1019">
        <v>1</v>
      </c>
      <c r="I1019">
        <v>1</v>
      </c>
      <c r="J1019" s="2">
        <v>41541</v>
      </c>
      <c r="K1019">
        <v>1</v>
      </c>
      <c r="L1019" t="s">
        <v>24</v>
      </c>
      <c r="M1019">
        <v>12</v>
      </c>
      <c r="N1019" t="s">
        <v>43</v>
      </c>
      <c r="O1019">
        <v>6</v>
      </c>
      <c r="P1019" t="s">
        <v>43</v>
      </c>
      <c r="Q1019" t="s">
        <v>43</v>
      </c>
    </row>
    <row r="1020" spans="1:17" x14ac:dyDescent="0.25">
      <c r="A1020">
        <v>14</v>
      </c>
      <c r="B1020" t="s">
        <v>16</v>
      </c>
      <c r="C1020">
        <v>3</v>
      </c>
      <c r="D1020" t="s">
        <v>42</v>
      </c>
      <c r="E1020" t="s">
        <v>18</v>
      </c>
      <c r="F1020" t="s">
        <v>156</v>
      </c>
      <c r="G1020">
        <v>7</v>
      </c>
      <c r="H1020">
        <v>0</v>
      </c>
      <c r="I1020">
        <v>0</v>
      </c>
      <c r="J1020" s="2">
        <v>41541</v>
      </c>
      <c r="K1020">
        <v>1</v>
      </c>
      <c r="L1020" t="s">
        <v>24</v>
      </c>
      <c r="M1020">
        <v>12</v>
      </c>
      <c r="N1020" t="s">
        <v>43</v>
      </c>
      <c r="O1020">
        <v>6</v>
      </c>
      <c r="P1020" t="s">
        <v>43</v>
      </c>
      <c r="Q1020" t="s">
        <v>43</v>
      </c>
    </row>
    <row r="1021" spans="1:17" x14ac:dyDescent="0.25">
      <c r="A1021">
        <v>14</v>
      </c>
      <c r="B1021" t="s">
        <v>16</v>
      </c>
      <c r="C1021">
        <v>3</v>
      </c>
      <c r="D1021" t="s">
        <v>42</v>
      </c>
      <c r="E1021" t="s">
        <v>18</v>
      </c>
      <c r="F1021" t="s">
        <v>164</v>
      </c>
      <c r="G1021">
        <v>1</v>
      </c>
      <c r="H1021">
        <v>1</v>
      </c>
      <c r="I1021">
        <v>1</v>
      </c>
      <c r="J1021" s="2">
        <v>41541</v>
      </c>
      <c r="K1021">
        <v>1</v>
      </c>
      <c r="L1021" t="s">
        <v>20</v>
      </c>
      <c r="M1021">
        <v>12</v>
      </c>
      <c r="N1021" t="s">
        <v>43</v>
      </c>
      <c r="O1021">
        <v>6</v>
      </c>
      <c r="P1021" t="s">
        <v>43</v>
      </c>
      <c r="Q1021" t="s">
        <v>43</v>
      </c>
    </row>
    <row r="1022" spans="1:17" x14ac:dyDescent="0.25">
      <c r="A1022">
        <v>14</v>
      </c>
      <c r="B1022" t="s">
        <v>16</v>
      </c>
      <c r="C1022">
        <v>3</v>
      </c>
      <c r="D1022" t="s">
        <v>42</v>
      </c>
      <c r="E1022" t="s">
        <v>18</v>
      </c>
      <c r="F1022" t="s">
        <v>169</v>
      </c>
      <c r="G1022">
        <v>1</v>
      </c>
      <c r="H1022">
        <v>0</v>
      </c>
      <c r="I1022">
        <v>0</v>
      </c>
      <c r="J1022" s="2">
        <v>41541</v>
      </c>
      <c r="K1022">
        <v>1</v>
      </c>
      <c r="L1022" t="s">
        <v>24</v>
      </c>
      <c r="M1022">
        <v>12</v>
      </c>
      <c r="N1022" t="s">
        <v>43</v>
      </c>
      <c r="O1022">
        <v>6</v>
      </c>
      <c r="P1022" t="s">
        <v>43</v>
      </c>
      <c r="Q1022" t="s">
        <v>43</v>
      </c>
    </row>
    <row r="1023" spans="1:17" x14ac:dyDescent="0.25">
      <c r="A1023">
        <v>14</v>
      </c>
      <c r="B1023" t="s">
        <v>16</v>
      </c>
      <c r="C1023">
        <v>3</v>
      </c>
      <c r="D1023" t="s">
        <v>42</v>
      </c>
      <c r="E1023" t="s">
        <v>18</v>
      </c>
      <c r="F1023" t="s">
        <v>178</v>
      </c>
      <c r="G1023">
        <v>1</v>
      </c>
      <c r="H1023">
        <v>0</v>
      </c>
      <c r="I1023">
        <v>0</v>
      </c>
      <c r="J1023" s="2">
        <v>41541</v>
      </c>
      <c r="K1023">
        <v>1</v>
      </c>
      <c r="L1023" t="s">
        <v>24</v>
      </c>
      <c r="M1023">
        <v>12</v>
      </c>
      <c r="N1023" t="s">
        <v>43</v>
      </c>
      <c r="O1023">
        <v>6</v>
      </c>
      <c r="P1023" t="s">
        <v>43</v>
      </c>
      <c r="Q1023" t="s">
        <v>43</v>
      </c>
    </row>
    <row r="1024" spans="1:17" x14ac:dyDescent="0.25">
      <c r="A1024">
        <v>14</v>
      </c>
      <c r="B1024" t="s">
        <v>16</v>
      </c>
      <c r="C1024">
        <v>3</v>
      </c>
      <c r="D1024" t="s">
        <v>42</v>
      </c>
      <c r="E1024" t="s">
        <v>18</v>
      </c>
      <c r="F1024" t="s">
        <v>184</v>
      </c>
      <c r="G1024">
        <v>1</v>
      </c>
      <c r="H1024" t="s">
        <v>43</v>
      </c>
      <c r="I1024" t="s">
        <v>43</v>
      </c>
      <c r="J1024" s="2">
        <v>41541</v>
      </c>
      <c r="K1024">
        <v>0</v>
      </c>
      <c r="L1024" t="s">
        <v>112</v>
      </c>
      <c r="M1024">
        <v>12</v>
      </c>
      <c r="N1024" t="s">
        <v>43</v>
      </c>
      <c r="O1024">
        <v>6</v>
      </c>
      <c r="P1024" t="s">
        <v>43</v>
      </c>
      <c r="Q1024" t="s">
        <v>43</v>
      </c>
    </row>
    <row r="1025" spans="1:17" x14ac:dyDescent="0.25">
      <c r="A1025">
        <v>14</v>
      </c>
      <c r="B1025" t="s">
        <v>16</v>
      </c>
      <c r="C1025">
        <v>4</v>
      </c>
      <c r="D1025" t="s">
        <v>149</v>
      </c>
      <c r="E1025" t="s">
        <v>22</v>
      </c>
      <c r="F1025" t="s">
        <v>147</v>
      </c>
      <c r="G1025">
        <v>1</v>
      </c>
      <c r="H1025">
        <v>1</v>
      </c>
      <c r="I1025">
        <v>1</v>
      </c>
      <c r="J1025" s="2">
        <v>41541</v>
      </c>
      <c r="K1025">
        <v>1</v>
      </c>
      <c r="L1025" t="s">
        <v>24</v>
      </c>
      <c r="M1025">
        <v>5</v>
      </c>
      <c r="N1025">
        <v>3</v>
      </c>
      <c r="O1025">
        <v>5</v>
      </c>
      <c r="P1025">
        <v>3</v>
      </c>
      <c r="Q1025">
        <f t="shared" ref="Q1025:Q1088" si="16">O1025-P1025</f>
        <v>2</v>
      </c>
    </row>
    <row r="1026" spans="1:17" x14ac:dyDescent="0.25">
      <c r="A1026">
        <v>14</v>
      </c>
      <c r="B1026" t="s">
        <v>16</v>
      </c>
      <c r="C1026">
        <v>4</v>
      </c>
      <c r="D1026" t="s">
        <v>149</v>
      </c>
      <c r="E1026" t="s">
        <v>22</v>
      </c>
      <c r="F1026" t="s">
        <v>156</v>
      </c>
      <c r="G1026">
        <v>1</v>
      </c>
      <c r="H1026">
        <v>0</v>
      </c>
      <c r="I1026">
        <v>0</v>
      </c>
      <c r="J1026" s="2">
        <v>41541</v>
      </c>
      <c r="K1026">
        <v>1</v>
      </c>
      <c r="L1026" t="s">
        <v>24</v>
      </c>
      <c r="M1026">
        <v>5</v>
      </c>
      <c r="N1026">
        <v>3</v>
      </c>
      <c r="O1026">
        <v>5</v>
      </c>
      <c r="P1026">
        <v>3</v>
      </c>
      <c r="Q1026">
        <f t="shared" si="16"/>
        <v>2</v>
      </c>
    </row>
    <row r="1027" spans="1:17" x14ac:dyDescent="0.25">
      <c r="A1027">
        <v>14</v>
      </c>
      <c r="B1027" t="s">
        <v>16</v>
      </c>
      <c r="C1027">
        <v>4</v>
      </c>
      <c r="D1027" t="s">
        <v>149</v>
      </c>
      <c r="E1027" t="s">
        <v>22</v>
      </c>
      <c r="F1027" t="s">
        <v>179</v>
      </c>
      <c r="G1027">
        <v>1</v>
      </c>
      <c r="H1027">
        <v>1</v>
      </c>
      <c r="I1027">
        <v>1</v>
      </c>
      <c r="J1027" s="2">
        <v>41541</v>
      </c>
      <c r="K1027">
        <v>1</v>
      </c>
      <c r="L1027" t="s">
        <v>24</v>
      </c>
      <c r="M1027">
        <v>5</v>
      </c>
      <c r="N1027">
        <v>3</v>
      </c>
      <c r="O1027">
        <v>5</v>
      </c>
      <c r="P1027">
        <v>3</v>
      </c>
      <c r="Q1027">
        <f t="shared" si="16"/>
        <v>2</v>
      </c>
    </row>
    <row r="1028" spans="1:17" x14ac:dyDescent="0.25">
      <c r="A1028">
        <v>14</v>
      </c>
      <c r="B1028" t="s">
        <v>16</v>
      </c>
      <c r="C1028">
        <v>4</v>
      </c>
      <c r="D1028" t="s">
        <v>149</v>
      </c>
      <c r="E1028" t="s">
        <v>22</v>
      </c>
      <c r="F1028" t="s">
        <v>180</v>
      </c>
      <c r="G1028">
        <v>1</v>
      </c>
      <c r="H1028">
        <v>1</v>
      </c>
      <c r="I1028">
        <v>1</v>
      </c>
      <c r="J1028" s="2">
        <v>41541</v>
      </c>
      <c r="K1028">
        <v>1</v>
      </c>
      <c r="L1028" t="s">
        <v>20</v>
      </c>
      <c r="M1028">
        <v>5</v>
      </c>
      <c r="N1028">
        <v>3</v>
      </c>
      <c r="O1028">
        <v>5</v>
      </c>
      <c r="P1028">
        <v>3</v>
      </c>
      <c r="Q1028">
        <f t="shared" si="16"/>
        <v>2</v>
      </c>
    </row>
    <row r="1029" spans="1:17" x14ac:dyDescent="0.25">
      <c r="A1029">
        <v>14</v>
      </c>
      <c r="B1029" t="s">
        <v>16</v>
      </c>
      <c r="C1029">
        <v>4</v>
      </c>
      <c r="D1029" t="s">
        <v>149</v>
      </c>
      <c r="E1029" t="s">
        <v>22</v>
      </c>
      <c r="F1029" t="s">
        <v>183</v>
      </c>
      <c r="G1029">
        <v>1</v>
      </c>
      <c r="H1029">
        <v>0</v>
      </c>
      <c r="I1029">
        <v>0</v>
      </c>
      <c r="J1029" s="2">
        <v>41541</v>
      </c>
      <c r="K1029">
        <v>1</v>
      </c>
      <c r="L1029" t="s">
        <v>24</v>
      </c>
      <c r="M1029">
        <v>5</v>
      </c>
      <c r="N1029">
        <v>3</v>
      </c>
      <c r="O1029">
        <v>5</v>
      </c>
      <c r="P1029">
        <v>3</v>
      </c>
      <c r="Q1029">
        <f t="shared" si="16"/>
        <v>2</v>
      </c>
    </row>
    <row r="1030" spans="1:17" x14ac:dyDescent="0.25">
      <c r="A1030">
        <v>14</v>
      </c>
      <c r="B1030" t="s">
        <v>16</v>
      </c>
      <c r="C1030">
        <v>4</v>
      </c>
      <c r="D1030" t="s">
        <v>108</v>
      </c>
      <c r="E1030" t="s">
        <v>18</v>
      </c>
      <c r="F1030" t="s">
        <v>103</v>
      </c>
      <c r="G1030">
        <v>1</v>
      </c>
      <c r="H1030">
        <v>1</v>
      </c>
      <c r="I1030">
        <v>1</v>
      </c>
      <c r="J1030" s="2">
        <v>41541</v>
      </c>
      <c r="K1030">
        <v>1</v>
      </c>
      <c r="L1030" t="s">
        <v>20</v>
      </c>
      <c r="M1030">
        <v>2</v>
      </c>
      <c r="N1030">
        <v>1</v>
      </c>
      <c r="O1030">
        <v>2</v>
      </c>
      <c r="P1030">
        <v>1</v>
      </c>
      <c r="Q1030">
        <f t="shared" si="16"/>
        <v>1</v>
      </c>
    </row>
    <row r="1031" spans="1:17" x14ac:dyDescent="0.25">
      <c r="A1031">
        <v>14</v>
      </c>
      <c r="B1031" t="s">
        <v>16</v>
      </c>
      <c r="C1031">
        <v>4</v>
      </c>
      <c r="D1031" t="s">
        <v>108</v>
      </c>
      <c r="E1031" t="s">
        <v>18</v>
      </c>
      <c r="F1031" t="s">
        <v>156</v>
      </c>
      <c r="G1031">
        <v>1</v>
      </c>
      <c r="H1031">
        <v>0</v>
      </c>
      <c r="I1031">
        <v>0</v>
      </c>
      <c r="J1031" s="2">
        <v>41541</v>
      </c>
      <c r="K1031">
        <v>1</v>
      </c>
      <c r="L1031" t="s">
        <v>24</v>
      </c>
      <c r="M1031">
        <v>2</v>
      </c>
      <c r="N1031">
        <v>1</v>
      </c>
      <c r="O1031">
        <v>2</v>
      </c>
      <c r="P1031">
        <v>1</v>
      </c>
      <c r="Q1031">
        <f t="shared" si="16"/>
        <v>1</v>
      </c>
    </row>
    <row r="1032" spans="1:17" x14ac:dyDescent="0.25">
      <c r="A1032">
        <v>14</v>
      </c>
      <c r="B1032" t="s">
        <v>16</v>
      </c>
      <c r="C1032">
        <v>5</v>
      </c>
      <c r="D1032" t="s">
        <v>95</v>
      </c>
      <c r="E1032" t="s">
        <v>22</v>
      </c>
      <c r="F1032" t="s">
        <v>78</v>
      </c>
      <c r="G1032">
        <v>1</v>
      </c>
      <c r="H1032">
        <v>1</v>
      </c>
      <c r="I1032">
        <v>1</v>
      </c>
      <c r="J1032" s="2">
        <v>41541</v>
      </c>
      <c r="K1032">
        <v>1</v>
      </c>
      <c r="L1032" t="s">
        <v>24</v>
      </c>
      <c r="M1032">
        <v>11</v>
      </c>
      <c r="N1032">
        <v>2</v>
      </c>
      <c r="O1032">
        <v>3</v>
      </c>
      <c r="P1032">
        <v>2</v>
      </c>
      <c r="Q1032">
        <f t="shared" si="16"/>
        <v>1</v>
      </c>
    </row>
    <row r="1033" spans="1:17" x14ac:dyDescent="0.25">
      <c r="A1033">
        <v>14</v>
      </c>
      <c r="B1033" t="s">
        <v>16</v>
      </c>
      <c r="C1033">
        <v>5</v>
      </c>
      <c r="D1033" t="s">
        <v>95</v>
      </c>
      <c r="E1033" t="s">
        <v>22</v>
      </c>
      <c r="F1033" t="s">
        <v>147</v>
      </c>
      <c r="G1033">
        <v>1</v>
      </c>
      <c r="H1033">
        <v>1</v>
      </c>
      <c r="I1033">
        <v>1</v>
      </c>
      <c r="J1033" s="2">
        <v>41541</v>
      </c>
      <c r="K1033">
        <v>1</v>
      </c>
      <c r="L1033" t="s">
        <v>24</v>
      </c>
      <c r="M1033">
        <v>11</v>
      </c>
      <c r="N1033">
        <v>2</v>
      </c>
      <c r="O1033">
        <v>3</v>
      </c>
      <c r="P1033">
        <v>2</v>
      </c>
      <c r="Q1033">
        <f t="shared" si="16"/>
        <v>1</v>
      </c>
    </row>
    <row r="1034" spans="1:17" x14ac:dyDescent="0.25">
      <c r="A1034">
        <v>14</v>
      </c>
      <c r="B1034" t="s">
        <v>16</v>
      </c>
      <c r="C1034">
        <v>5</v>
      </c>
      <c r="D1034" t="s">
        <v>95</v>
      </c>
      <c r="E1034" t="s">
        <v>22</v>
      </c>
      <c r="F1034" t="s">
        <v>156</v>
      </c>
      <c r="G1034">
        <v>9</v>
      </c>
      <c r="H1034">
        <v>0</v>
      </c>
      <c r="I1034">
        <v>0</v>
      </c>
      <c r="J1034" s="2">
        <v>41541</v>
      </c>
      <c r="K1034">
        <v>1</v>
      </c>
      <c r="L1034" t="s">
        <v>24</v>
      </c>
      <c r="M1034">
        <v>11</v>
      </c>
      <c r="N1034">
        <v>2</v>
      </c>
      <c r="O1034">
        <v>3</v>
      </c>
      <c r="P1034">
        <v>2</v>
      </c>
      <c r="Q1034">
        <f t="shared" si="16"/>
        <v>1</v>
      </c>
    </row>
    <row r="1035" spans="1:17" x14ac:dyDescent="0.25">
      <c r="A1035">
        <v>14</v>
      </c>
      <c r="B1035" t="s">
        <v>16</v>
      </c>
      <c r="C1035">
        <v>5</v>
      </c>
      <c r="D1035" t="s">
        <v>150</v>
      </c>
      <c r="E1035" t="s">
        <v>18</v>
      </c>
      <c r="F1035" t="s">
        <v>147</v>
      </c>
      <c r="G1035">
        <v>3</v>
      </c>
      <c r="H1035">
        <v>3</v>
      </c>
      <c r="I1035">
        <v>1</v>
      </c>
      <c r="J1035" s="2">
        <v>41541</v>
      </c>
      <c r="K1035">
        <v>1</v>
      </c>
      <c r="L1035" t="s">
        <v>24</v>
      </c>
      <c r="M1035">
        <v>8</v>
      </c>
      <c r="N1035">
        <v>7</v>
      </c>
      <c r="O1035">
        <v>3</v>
      </c>
      <c r="P1035">
        <v>2</v>
      </c>
      <c r="Q1035">
        <f t="shared" si="16"/>
        <v>1</v>
      </c>
    </row>
    <row r="1036" spans="1:17" x14ac:dyDescent="0.25">
      <c r="A1036">
        <v>14</v>
      </c>
      <c r="B1036" t="s">
        <v>16</v>
      </c>
      <c r="C1036">
        <v>5</v>
      </c>
      <c r="D1036" t="s">
        <v>150</v>
      </c>
      <c r="E1036" t="s">
        <v>18</v>
      </c>
      <c r="F1036" t="s">
        <v>156</v>
      </c>
      <c r="G1036">
        <v>1</v>
      </c>
      <c r="H1036">
        <v>0</v>
      </c>
      <c r="I1036">
        <v>0</v>
      </c>
      <c r="J1036" s="2">
        <v>41541</v>
      </c>
      <c r="K1036">
        <v>1</v>
      </c>
      <c r="L1036" t="s">
        <v>24</v>
      </c>
      <c r="M1036">
        <v>8</v>
      </c>
      <c r="N1036">
        <v>7</v>
      </c>
      <c r="O1036">
        <v>3</v>
      </c>
      <c r="P1036">
        <v>2</v>
      </c>
      <c r="Q1036">
        <f t="shared" si="16"/>
        <v>1</v>
      </c>
    </row>
    <row r="1037" spans="1:17" x14ac:dyDescent="0.25">
      <c r="A1037">
        <v>14</v>
      </c>
      <c r="B1037" t="s">
        <v>16</v>
      </c>
      <c r="C1037">
        <v>5</v>
      </c>
      <c r="D1037" t="s">
        <v>150</v>
      </c>
      <c r="E1037" t="s">
        <v>18</v>
      </c>
      <c r="F1037" t="s">
        <v>179</v>
      </c>
      <c r="G1037">
        <v>4</v>
      </c>
      <c r="H1037">
        <v>4</v>
      </c>
      <c r="I1037">
        <v>1</v>
      </c>
      <c r="J1037" s="2">
        <v>41541</v>
      </c>
      <c r="K1037">
        <v>1</v>
      </c>
      <c r="L1037" t="s">
        <v>24</v>
      </c>
      <c r="M1037">
        <v>8</v>
      </c>
      <c r="N1037">
        <v>7</v>
      </c>
      <c r="O1037">
        <v>3</v>
      </c>
      <c r="P1037">
        <v>2</v>
      </c>
      <c r="Q1037">
        <f t="shared" si="16"/>
        <v>1</v>
      </c>
    </row>
    <row r="1038" spans="1:17" x14ac:dyDescent="0.25">
      <c r="A1038">
        <v>14</v>
      </c>
      <c r="B1038" t="s">
        <v>29</v>
      </c>
      <c r="C1038">
        <v>1</v>
      </c>
      <c r="D1038" t="s">
        <v>70</v>
      </c>
      <c r="E1038" t="s">
        <v>18</v>
      </c>
      <c r="F1038" t="s">
        <v>62</v>
      </c>
      <c r="G1038">
        <v>27</v>
      </c>
      <c r="H1038">
        <v>0</v>
      </c>
      <c r="I1038">
        <v>0</v>
      </c>
      <c r="J1038" s="2">
        <v>41541</v>
      </c>
      <c r="K1038">
        <v>1</v>
      </c>
      <c r="L1038" t="s">
        <v>24</v>
      </c>
      <c r="M1038">
        <v>47</v>
      </c>
      <c r="N1038">
        <v>15</v>
      </c>
      <c r="O1038">
        <v>6</v>
      </c>
      <c r="P1038">
        <v>2</v>
      </c>
      <c r="Q1038">
        <f t="shared" si="16"/>
        <v>4</v>
      </c>
    </row>
    <row r="1039" spans="1:17" x14ac:dyDescent="0.25">
      <c r="A1039">
        <v>14</v>
      </c>
      <c r="B1039" t="s">
        <v>29</v>
      </c>
      <c r="C1039">
        <v>1</v>
      </c>
      <c r="D1039" t="s">
        <v>70</v>
      </c>
      <c r="E1039" t="s">
        <v>18</v>
      </c>
      <c r="F1039" t="s">
        <v>164</v>
      </c>
      <c r="G1039">
        <v>2</v>
      </c>
      <c r="H1039">
        <v>2</v>
      </c>
      <c r="I1039">
        <v>1</v>
      </c>
      <c r="J1039" s="2">
        <v>41541</v>
      </c>
      <c r="K1039">
        <v>1</v>
      </c>
      <c r="L1039" t="s">
        <v>20</v>
      </c>
      <c r="M1039">
        <v>47</v>
      </c>
      <c r="N1039">
        <v>15</v>
      </c>
      <c r="O1039">
        <v>6</v>
      </c>
      <c r="P1039">
        <v>2</v>
      </c>
      <c r="Q1039">
        <f t="shared" si="16"/>
        <v>4</v>
      </c>
    </row>
    <row r="1040" spans="1:17" x14ac:dyDescent="0.25">
      <c r="A1040">
        <v>14</v>
      </c>
      <c r="B1040" t="s">
        <v>29</v>
      </c>
      <c r="C1040">
        <v>1</v>
      </c>
      <c r="D1040" t="s">
        <v>70</v>
      </c>
      <c r="E1040" t="s">
        <v>18</v>
      </c>
      <c r="F1040" t="s">
        <v>169</v>
      </c>
      <c r="G1040">
        <v>1</v>
      </c>
      <c r="H1040">
        <v>0</v>
      </c>
      <c r="I1040">
        <v>0</v>
      </c>
      <c r="J1040" s="2">
        <v>41541</v>
      </c>
      <c r="K1040">
        <v>1</v>
      </c>
      <c r="L1040" t="s">
        <v>24</v>
      </c>
      <c r="M1040">
        <v>47</v>
      </c>
      <c r="N1040">
        <v>15</v>
      </c>
      <c r="O1040">
        <v>6</v>
      </c>
      <c r="P1040">
        <v>2</v>
      </c>
      <c r="Q1040">
        <f t="shared" si="16"/>
        <v>4</v>
      </c>
    </row>
    <row r="1041" spans="1:17" x14ac:dyDescent="0.25">
      <c r="A1041">
        <v>14</v>
      </c>
      <c r="B1041" t="s">
        <v>29</v>
      </c>
      <c r="C1041">
        <v>1</v>
      </c>
      <c r="D1041" t="s">
        <v>70</v>
      </c>
      <c r="E1041" t="s">
        <v>18</v>
      </c>
      <c r="F1041" t="s">
        <v>177</v>
      </c>
      <c r="G1041">
        <v>2</v>
      </c>
      <c r="H1041">
        <v>0</v>
      </c>
      <c r="I1041">
        <v>0</v>
      </c>
      <c r="J1041" s="2">
        <v>41541</v>
      </c>
      <c r="K1041">
        <v>1</v>
      </c>
      <c r="L1041" t="s">
        <v>24</v>
      </c>
      <c r="M1041">
        <v>47</v>
      </c>
      <c r="N1041">
        <v>15</v>
      </c>
      <c r="O1041">
        <v>6</v>
      </c>
      <c r="P1041">
        <v>2</v>
      </c>
      <c r="Q1041">
        <f t="shared" si="16"/>
        <v>4</v>
      </c>
    </row>
    <row r="1042" spans="1:17" x14ac:dyDescent="0.25">
      <c r="A1042">
        <v>14</v>
      </c>
      <c r="B1042" t="s">
        <v>29</v>
      </c>
      <c r="C1042">
        <v>1</v>
      </c>
      <c r="D1042" t="s">
        <v>70</v>
      </c>
      <c r="E1042" t="s">
        <v>18</v>
      </c>
      <c r="F1042" t="s">
        <v>180</v>
      </c>
      <c r="G1042">
        <v>13</v>
      </c>
      <c r="H1042">
        <v>13</v>
      </c>
      <c r="I1042">
        <v>1</v>
      </c>
      <c r="J1042" s="2">
        <v>41541</v>
      </c>
      <c r="K1042">
        <v>1</v>
      </c>
      <c r="L1042" t="s">
        <v>20</v>
      </c>
      <c r="M1042">
        <v>47</v>
      </c>
      <c r="N1042">
        <v>15</v>
      </c>
      <c r="O1042">
        <v>6</v>
      </c>
      <c r="P1042">
        <v>2</v>
      </c>
      <c r="Q1042">
        <f t="shared" si="16"/>
        <v>4</v>
      </c>
    </row>
    <row r="1043" spans="1:17" x14ac:dyDescent="0.25">
      <c r="A1043">
        <v>14</v>
      </c>
      <c r="B1043" t="s">
        <v>29</v>
      </c>
      <c r="C1043">
        <v>1</v>
      </c>
      <c r="D1043" t="s">
        <v>70</v>
      </c>
      <c r="E1043" t="s">
        <v>18</v>
      </c>
      <c r="F1043" t="s">
        <v>181</v>
      </c>
      <c r="G1043">
        <v>2</v>
      </c>
      <c r="H1043">
        <v>0</v>
      </c>
      <c r="I1043">
        <v>0</v>
      </c>
      <c r="J1043" s="2">
        <v>41541</v>
      </c>
      <c r="K1043">
        <v>1</v>
      </c>
      <c r="L1043" t="s">
        <v>24</v>
      </c>
      <c r="M1043">
        <v>47</v>
      </c>
      <c r="N1043">
        <v>15</v>
      </c>
      <c r="O1043">
        <v>6</v>
      </c>
      <c r="P1043">
        <v>2</v>
      </c>
      <c r="Q1043">
        <f t="shared" si="16"/>
        <v>4</v>
      </c>
    </row>
    <row r="1044" spans="1:17" x14ac:dyDescent="0.25">
      <c r="A1044">
        <v>14</v>
      </c>
      <c r="B1044" t="s">
        <v>29</v>
      </c>
      <c r="C1044">
        <v>2</v>
      </c>
      <c r="D1044" t="s">
        <v>71</v>
      </c>
      <c r="E1044" t="s">
        <v>22</v>
      </c>
      <c r="F1044" t="s">
        <v>62</v>
      </c>
      <c r="G1044">
        <v>24</v>
      </c>
      <c r="H1044">
        <v>0</v>
      </c>
      <c r="I1044">
        <v>0</v>
      </c>
      <c r="J1044" s="2">
        <v>41541</v>
      </c>
      <c r="K1044">
        <v>1</v>
      </c>
      <c r="L1044" t="s">
        <v>24</v>
      </c>
      <c r="M1044">
        <v>26</v>
      </c>
      <c r="N1044">
        <v>1</v>
      </c>
      <c r="O1044">
        <v>3</v>
      </c>
      <c r="P1044">
        <v>1</v>
      </c>
      <c r="Q1044">
        <f t="shared" si="16"/>
        <v>2</v>
      </c>
    </row>
    <row r="1045" spans="1:17" x14ac:dyDescent="0.25">
      <c r="A1045">
        <v>14</v>
      </c>
      <c r="B1045" t="s">
        <v>29</v>
      </c>
      <c r="C1045">
        <v>2</v>
      </c>
      <c r="D1045" t="s">
        <v>71</v>
      </c>
      <c r="E1045" t="s">
        <v>22</v>
      </c>
      <c r="F1045" t="s">
        <v>113</v>
      </c>
      <c r="G1045">
        <v>1</v>
      </c>
      <c r="H1045">
        <v>0</v>
      </c>
      <c r="I1045">
        <v>0</v>
      </c>
      <c r="J1045" s="2">
        <v>41541</v>
      </c>
      <c r="K1045">
        <v>0</v>
      </c>
      <c r="L1045" t="s">
        <v>114</v>
      </c>
      <c r="M1045">
        <v>26</v>
      </c>
      <c r="N1045">
        <v>1</v>
      </c>
      <c r="O1045">
        <v>3</v>
      </c>
      <c r="P1045">
        <v>1</v>
      </c>
      <c r="Q1045">
        <f t="shared" si="16"/>
        <v>2</v>
      </c>
    </row>
    <row r="1046" spans="1:17" x14ac:dyDescent="0.25">
      <c r="A1046">
        <v>14</v>
      </c>
      <c r="B1046" t="s">
        <v>29</v>
      </c>
      <c r="C1046">
        <v>2</v>
      </c>
      <c r="D1046" t="s">
        <v>71</v>
      </c>
      <c r="E1046" t="s">
        <v>22</v>
      </c>
      <c r="F1046" t="s">
        <v>128</v>
      </c>
      <c r="G1046">
        <v>1</v>
      </c>
      <c r="H1046">
        <v>1</v>
      </c>
      <c r="I1046">
        <v>1</v>
      </c>
      <c r="J1046" s="2">
        <v>41541</v>
      </c>
      <c r="K1046">
        <v>1</v>
      </c>
      <c r="L1046" t="s">
        <v>24</v>
      </c>
      <c r="M1046">
        <v>26</v>
      </c>
      <c r="N1046">
        <v>1</v>
      </c>
      <c r="O1046">
        <v>3</v>
      </c>
      <c r="P1046">
        <v>1</v>
      </c>
      <c r="Q1046">
        <f t="shared" si="16"/>
        <v>2</v>
      </c>
    </row>
    <row r="1047" spans="1:17" x14ac:dyDescent="0.25">
      <c r="A1047">
        <v>14</v>
      </c>
      <c r="B1047" t="s">
        <v>29</v>
      </c>
      <c r="C1047">
        <v>2</v>
      </c>
      <c r="D1047" t="s">
        <v>72</v>
      </c>
      <c r="E1047" t="s">
        <v>18</v>
      </c>
      <c r="F1047" t="s">
        <v>62</v>
      </c>
      <c r="G1047">
        <v>15</v>
      </c>
      <c r="H1047">
        <v>0</v>
      </c>
      <c r="I1047">
        <v>0</v>
      </c>
      <c r="J1047" s="2">
        <v>41541</v>
      </c>
      <c r="K1047">
        <v>1</v>
      </c>
      <c r="L1047" t="s">
        <v>24</v>
      </c>
      <c r="M1047">
        <v>22</v>
      </c>
      <c r="N1047">
        <v>6</v>
      </c>
      <c r="O1047">
        <v>6</v>
      </c>
      <c r="P1047">
        <v>4</v>
      </c>
      <c r="Q1047">
        <f t="shared" si="16"/>
        <v>2</v>
      </c>
    </row>
    <row r="1048" spans="1:17" x14ac:dyDescent="0.25">
      <c r="A1048">
        <v>14</v>
      </c>
      <c r="B1048" t="s">
        <v>29</v>
      </c>
      <c r="C1048">
        <v>2</v>
      </c>
      <c r="D1048" t="s">
        <v>72</v>
      </c>
      <c r="E1048" t="s">
        <v>18</v>
      </c>
      <c r="F1048" t="s">
        <v>113</v>
      </c>
      <c r="G1048">
        <v>1</v>
      </c>
      <c r="H1048">
        <v>0</v>
      </c>
      <c r="I1048">
        <v>0</v>
      </c>
      <c r="J1048" s="2">
        <v>41541</v>
      </c>
      <c r="K1048">
        <v>0</v>
      </c>
      <c r="L1048" t="s">
        <v>114</v>
      </c>
      <c r="M1048">
        <v>22</v>
      </c>
      <c r="N1048">
        <v>6</v>
      </c>
      <c r="O1048">
        <v>6</v>
      </c>
      <c r="P1048">
        <v>4</v>
      </c>
      <c r="Q1048">
        <f t="shared" si="16"/>
        <v>2</v>
      </c>
    </row>
    <row r="1049" spans="1:17" x14ac:dyDescent="0.25">
      <c r="A1049">
        <v>14</v>
      </c>
      <c r="B1049" t="s">
        <v>29</v>
      </c>
      <c r="C1049">
        <v>2</v>
      </c>
      <c r="D1049" t="s">
        <v>72</v>
      </c>
      <c r="E1049" t="s">
        <v>18</v>
      </c>
      <c r="F1049" t="s">
        <v>142</v>
      </c>
      <c r="G1049">
        <v>1</v>
      </c>
      <c r="H1049">
        <v>1</v>
      </c>
      <c r="I1049">
        <v>1</v>
      </c>
      <c r="J1049" s="2">
        <v>41541</v>
      </c>
      <c r="K1049">
        <v>1</v>
      </c>
      <c r="L1049" t="s">
        <v>24</v>
      </c>
      <c r="M1049">
        <v>22</v>
      </c>
      <c r="N1049">
        <v>6</v>
      </c>
      <c r="O1049">
        <v>6</v>
      </c>
      <c r="P1049">
        <v>4</v>
      </c>
      <c r="Q1049">
        <f t="shared" si="16"/>
        <v>2</v>
      </c>
    </row>
    <row r="1050" spans="1:17" x14ac:dyDescent="0.25">
      <c r="A1050">
        <v>14</v>
      </c>
      <c r="B1050" t="s">
        <v>29</v>
      </c>
      <c r="C1050">
        <v>2</v>
      </c>
      <c r="D1050" t="s">
        <v>72</v>
      </c>
      <c r="E1050" t="s">
        <v>18</v>
      </c>
      <c r="F1050" t="s">
        <v>164</v>
      </c>
      <c r="G1050">
        <v>3</v>
      </c>
      <c r="H1050">
        <v>3</v>
      </c>
      <c r="I1050">
        <v>1</v>
      </c>
      <c r="J1050" s="2">
        <v>41541</v>
      </c>
      <c r="K1050">
        <v>1</v>
      </c>
      <c r="L1050" t="s">
        <v>20</v>
      </c>
      <c r="M1050">
        <v>22</v>
      </c>
      <c r="N1050">
        <v>6</v>
      </c>
      <c r="O1050">
        <v>6</v>
      </c>
      <c r="P1050">
        <v>4</v>
      </c>
      <c r="Q1050">
        <f t="shared" si="16"/>
        <v>2</v>
      </c>
    </row>
    <row r="1051" spans="1:17" x14ac:dyDescent="0.25">
      <c r="A1051">
        <v>14</v>
      </c>
      <c r="B1051" t="s">
        <v>29</v>
      </c>
      <c r="C1051">
        <v>2</v>
      </c>
      <c r="D1051" t="s">
        <v>72</v>
      </c>
      <c r="E1051" t="s">
        <v>18</v>
      </c>
      <c r="F1051" t="s">
        <v>179</v>
      </c>
      <c r="G1051">
        <v>1</v>
      </c>
      <c r="H1051">
        <v>1</v>
      </c>
      <c r="I1051">
        <v>1</v>
      </c>
      <c r="J1051" s="2">
        <v>41541</v>
      </c>
      <c r="K1051">
        <v>1</v>
      </c>
      <c r="L1051" t="s">
        <v>24</v>
      </c>
      <c r="M1051">
        <v>22</v>
      </c>
      <c r="N1051">
        <v>6</v>
      </c>
      <c r="O1051">
        <v>6</v>
      </c>
      <c r="P1051">
        <v>4</v>
      </c>
      <c r="Q1051">
        <f t="shared" si="16"/>
        <v>2</v>
      </c>
    </row>
    <row r="1052" spans="1:17" x14ac:dyDescent="0.25">
      <c r="A1052">
        <v>14</v>
      </c>
      <c r="B1052" t="s">
        <v>29</v>
      </c>
      <c r="C1052">
        <v>2</v>
      </c>
      <c r="D1052" t="s">
        <v>72</v>
      </c>
      <c r="E1052" t="s">
        <v>18</v>
      </c>
      <c r="F1052" t="s">
        <v>180</v>
      </c>
      <c r="G1052">
        <v>1</v>
      </c>
      <c r="H1052">
        <v>1</v>
      </c>
      <c r="I1052">
        <v>1</v>
      </c>
      <c r="J1052" s="2">
        <v>41541</v>
      </c>
      <c r="K1052">
        <v>1</v>
      </c>
      <c r="L1052" t="s">
        <v>20</v>
      </c>
      <c r="M1052">
        <v>22</v>
      </c>
      <c r="N1052">
        <v>6</v>
      </c>
      <c r="O1052">
        <v>6</v>
      </c>
      <c r="P1052">
        <v>4</v>
      </c>
      <c r="Q1052">
        <f t="shared" si="16"/>
        <v>2</v>
      </c>
    </row>
    <row r="1053" spans="1:17" x14ac:dyDescent="0.25">
      <c r="A1053">
        <v>14</v>
      </c>
      <c r="B1053" t="s">
        <v>29</v>
      </c>
      <c r="C1053">
        <v>3</v>
      </c>
      <c r="D1053" t="s">
        <v>73</v>
      </c>
      <c r="E1053" t="s">
        <v>22</v>
      </c>
      <c r="F1053" t="s">
        <v>62</v>
      </c>
      <c r="G1053">
        <v>18</v>
      </c>
      <c r="H1053">
        <v>0</v>
      </c>
      <c r="I1053">
        <v>0</v>
      </c>
      <c r="J1053" s="2">
        <v>41541</v>
      </c>
      <c r="K1053">
        <v>1</v>
      </c>
      <c r="L1053" t="s">
        <v>24</v>
      </c>
      <c r="M1053">
        <v>38</v>
      </c>
      <c r="N1053">
        <v>14</v>
      </c>
      <c r="O1053">
        <v>8</v>
      </c>
      <c r="P1053">
        <v>5</v>
      </c>
      <c r="Q1053">
        <f t="shared" si="16"/>
        <v>3</v>
      </c>
    </row>
    <row r="1054" spans="1:17" x14ac:dyDescent="0.25">
      <c r="A1054">
        <v>14</v>
      </c>
      <c r="B1054" t="s">
        <v>29</v>
      </c>
      <c r="C1054">
        <v>3</v>
      </c>
      <c r="D1054" t="s">
        <v>73</v>
      </c>
      <c r="E1054" t="s">
        <v>22</v>
      </c>
      <c r="F1054" t="s">
        <v>113</v>
      </c>
      <c r="G1054">
        <v>3</v>
      </c>
      <c r="H1054">
        <v>0</v>
      </c>
      <c r="I1054">
        <v>0</v>
      </c>
      <c r="J1054" s="2">
        <v>41541</v>
      </c>
      <c r="K1054">
        <v>0</v>
      </c>
      <c r="L1054" t="s">
        <v>114</v>
      </c>
      <c r="M1054">
        <v>38</v>
      </c>
      <c r="N1054">
        <v>14</v>
      </c>
      <c r="O1054">
        <v>8</v>
      </c>
      <c r="P1054">
        <v>5</v>
      </c>
      <c r="Q1054">
        <f t="shared" si="16"/>
        <v>3</v>
      </c>
    </row>
    <row r="1055" spans="1:17" x14ac:dyDescent="0.25">
      <c r="A1055">
        <v>14</v>
      </c>
      <c r="B1055" t="s">
        <v>29</v>
      </c>
      <c r="C1055">
        <v>3</v>
      </c>
      <c r="D1055" t="s">
        <v>73</v>
      </c>
      <c r="E1055" t="s">
        <v>22</v>
      </c>
      <c r="F1055" t="s">
        <v>128</v>
      </c>
      <c r="G1055">
        <v>1</v>
      </c>
      <c r="H1055">
        <v>1</v>
      </c>
      <c r="I1055">
        <v>1</v>
      </c>
      <c r="J1055" s="2">
        <v>41541</v>
      </c>
      <c r="K1055">
        <v>1</v>
      </c>
      <c r="L1055" t="s">
        <v>24</v>
      </c>
      <c r="M1055">
        <v>38</v>
      </c>
      <c r="N1055">
        <v>14</v>
      </c>
      <c r="O1055">
        <v>8</v>
      </c>
      <c r="P1055">
        <v>5</v>
      </c>
      <c r="Q1055">
        <f t="shared" si="16"/>
        <v>3</v>
      </c>
    </row>
    <row r="1056" spans="1:17" x14ac:dyDescent="0.25">
      <c r="A1056">
        <v>14</v>
      </c>
      <c r="B1056" t="s">
        <v>29</v>
      </c>
      <c r="C1056">
        <v>3</v>
      </c>
      <c r="D1056" t="s">
        <v>73</v>
      </c>
      <c r="E1056" t="s">
        <v>22</v>
      </c>
      <c r="F1056" t="s">
        <v>142</v>
      </c>
      <c r="G1056">
        <v>2</v>
      </c>
      <c r="H1056">
        <v>2</v>
      </c>
      <c r="I1056">
        <v>1</v>
      </c>
      <c r="J1056" s="2">
        <v>41541</v>
      </c>
      <c r="K1056">
        <v>1</v>
      </c>
      <c r="L1056" t="s">
        <v>24</v>
      </c>
      <c r="M1056">
        <v>38</v>
      </c>
      <c r="N1056">
        <v>14</v>
      </c>
      <c r="O1056">
        <v>8</v>
      </c>
      <c r="P1056">
        <v>5</v>
      </c>
      <c r="Q1056">
        <f t="shared" si="16"/>
        <v>3</v>
      </c>
    </row>
    <row r="1057" spans="1:17" x14ac:dyDescent="0.25">
      <c r="A1057">
        <v>14</v>
      </c>
      <c r="B1057" t="s">
        <v>29</v>
      </c>
      <c r="C1057">
        <v>3</v>
      </c>
      <c r="D1057" t="s">
        <v>73</v>
      </c>
      <c r="E1057" t="s">
        <v>22</v>
      </c>
      <c r="F1057" t="s">
        <v>164</v>
      </c>
      <c r="G1057">
        <v>4</v>
      </c>
      <c r="H1057">
        <v>4</v>
      </c>
      <c r="I1057">
        <v>1</v>
      </c>
      <c r="J1057" s="2">
        <v>41541</v>
      </c>
      <c r="K1057">
        <v>1</v>
      </c>
      <c r="L1057" t="s">
        <v>20</v>
      </c>
      <c r="M1057">
        <v>38</v>
      </c>
      <c r="N1057">
        <v>14</v>
      </c>
      <c r="O1057">
        <v>8</v>
      </c>
      <c r="P1057">
        <v>5</v>
      </c>
      <c r="Q1057">
        <f t="shared" si="16"/>
        <v>3</v>
      </c>
    </row>
    <row r="1058" spans="1:17" x14ac:dyDescent="0.25">
      <c r="A1058">
        <v>14</v>
      </c>
      <c r="B1058" t="s">
        <v>29</v>
      </c>
      <c r="C1058">
        <v>3</v>
      </c>
      <c r="D1058" t="s">
        <v>73</v>
      </c>
      <c r="E1058" t="s">
        <v>22</v>
      </c>
      <c r="F1058" t="s">
        <v>179</v>
      </c>
      <c r="G1058">
        <v>2</v>
      </c>
      <c r="H1058">
        <v>2</v>
      </c>
      <c r="I1058">
        <v>1</v>
      </c>
      <c r="J1058" s="2">
        <v>41541</v>
      </c>
      <c r="K1058">
        <v>1</v>
      </c>
      <c r="L1058" t="s">
        <v>24</v>
      </c>
      <c r="M1058">
        <v>38</v>
      </c>
      <c r="N1058">
        <v>14</v>
      </c>
      <c r="O1058">
        <v>8</v>
      </c>
      <c r="P1058">
        <v>5</v>
      </c>
      <c r="Q1058">
        <f t="shared" si="16"/>
        <v>3</v>
      </c>
    </row>
    <row r="1059" spans="1:17" x14ac:dyDescent="0.25">
      <c r="A1059">
        <v>14</v>
      </c>
      <c r="B1059" t="s">
        <v>29</v>
      </c>
      <c r="C1059">
        <v>3</v>
      </c>
      <c r="D1059" t="s">
        <v>73</v>
      </c>
      <c r="E1059" t="s">
        <v>22</v>
      </c>
      <c r="F1059" t="s">
        <v>180</v>
      </c>
      <c r="G1059">
        <v>5</v>
      </c>
      <c r="H1059">
        <v>5</v>
      </c>
      <c r="I1059">
        <v>1</v>
      </c>
      <c r="J1059" s="2">
        <v>41541</v>
      </c>
      <c r="K1059">
        <v>1</v>
      </c>
      <c r="L1059" t="s">
        <v>20</v>
      </c>
      <c r="M1059">
        <v>38</v>
      </c>
      <c r="N1059">
        <v>14</v>
      </c>
      <c r="O1059">
        <v>8</v>
      </c>
      <c r="P1059">
        <v>5</v>
      </c>
      <c r="Q1059">
        <f t="shared" si="16"/>
        <v>3</v>
      </c>
    </row>
    <row r="1060" spans="1:17" x14ac:dyDescent="0.25">
      <c r="A1060">
        <v>14</v>
      </c>
      <c r="B1060" t="s">
        <v>29</v>
      </c>
      <c r="C1060">
        <v>3</v>
      </c>
      <c r="D1060" t="s">
        <v>73</v>
      </c>
      <c r="E1060" t="s">
        <v>22</v>
      </c>
      <c r="F1060" t="s">
        <v>181</v>
      </c>
      <c r="G1060">
        <v>3</v>
      </c>
      <c r="H1060">
        <v>0</v>
      </c>
      <c r="I1060">
        <v>0</v>
      </c>
      <c r="J1060" s="2">
        <v>41541</v>
      </c>
      <c r="K1060">
        <v>1</v>
      </c>
      <c r="L1060" t="s">
        <v>24</v>
      </c>
      <c r="M1060">
        <v>38</v>
      </c>
      <c r="N1060">
        <v>14</v>
      </c>
      <c r="O1060">
        <v>8</v>
      </c>
      <c r="P1060">
        <v>5</v>
      </c>
      <c r="Q1060">
        <f t="shared" si="16"/>
        <v>3</v>
      </c>
    </row>
    <row r="1061" spans="1:17" x14ac:dyDescent="0.25">
      <c r="A1061">
        <v>14</v>
      </c>
      <c r="B1061" t="s">
        <v>29</v>
      </c>
      <c r="C1061">
        <v>3</v>
      </c>
      <c r="D1061" t="s">
        <v>74</v>
      </c>
      <c r="E1061" t="s">
        <v>18</v>
      </c>
      <c r="F1061" t="s">
        <v>62</v>
      </c>
      <c r="G1061">
        <v>6</v>
      </c>
      <c r="H1061">
        <v>0</v>
      </c>
      <c r="I1061">
        <v>0</v>
      </c>
      <c r="J1061" s="2">
        <v>41541</v>
      </c>
      <c r="K1061">
        <v>1</v>
      </c>
      <c r="L1061" t="s">
        <v>24</v>
      </c>
      <c r="M1061">
        <v>27</v>
      </c>
      <c r="N1061">
        <v>14</v>
      </c>
      <c r="O1061">
        <v>7</v>
      </c>
      <c r="P1061">
        <v>4</v>
      </c>
      <c r="Q1061">
        <f t="shared" si="16"/>
        <v>3</v>
      </c>
    </row>
    <row r="1062" spans="1:17" x14ac:dyDescent="0.25">
      <c r="A1062">
        <v>14</v>
      </c>
      <c r="B1062" t="s">
        <v>29</v>
      </c>
      <c r="C1062">
        <v>3</v>
      </c>
      <c r="D1062" t="s">
        <v>74</v>
      </c>
      <c r="E1062" t="s">
        <v>18</v>
      </c>
      <c r="F1062" t="s">
        <v>113</v>
      </c>
      <c r="G1062">
        <v>4</v>
      </c>
      <c r="H1062">
        <v>0</v>
      </c>
      <c r="I1062">
        <v>0</v>
      </c>
      <c r="J1062" s="2">
        <v>41541</v>
      </c>
      <c r="K1062">
        <v>0</v>
      </c>
      <c r="L1062" t="s">
        <v>114</v>
      </c>
      <c r="M1062">
        <v>27</v>
      </c>
      <c r="N1062">
        <v>14</v>
      </c>
      <c r="O1062">
        <v>7</v>
      </c>
      <c r="P1062">
        <v>4</v>
      </c>
      <c r="Q1062">
        <f t="shared" si="16"/>
        <v>3</v>
      </c>
    </row>
    <row r="1063" spans="1:17" x14ac:dyDescent="0.25">
      <c r="A1063">
        <v>14</v>
      </c>
      <c r="B1063" t="s">
        <v>29</v>
      </c>
      <c r="C1063">
        <v>3</v>
      </c>
      <c r="D1063" t="s">
        <v>74</v>
      </c>
      <c r="E1063" t="s">
        <v>18</v>
      </c>
      <c r="F1063" t="s">
        <v>128</v>
      </c>
      <c r="G1063">
        <v>3</v>
      </c>
      <c r="H1063">
        <v>3</v>
      </c>
      <c r="I1063">
        <v>1</v>
      </c>
      <c r="J1063" s="2">
        <v>41541</v>
      </c>
      <c r="K1063">
        <v>1</v>
      </c>
      <c r="L1063" t="s">
        <v>24</v>
      </c>
      <c r="M1063">
        <v>27</v>
      </c>
      <c r="N1063">
        <v>14</v>
      </c>
      <c r="O1063">
        <v>7</v>
      </c>
      <c r="P1063">
        <v>4</v>
      </c>
      <c r="Q1063">
        <f t="shared" si="16"/>
        <v>3</v>
      </c>
    </row>
    <row r="1064" spans="1:17" x14ac:dyDescent="0.25">
      <c r="A1064">
        <v>14</v>
      </c>
      <c r="B1064" t="s">
        <v>29</v>
      </c>
      <c r="C1064">
        <v>3</v>
      </c>
      <c r="D1064" t="s">
        <v>74</v>
      </c>
      <c r="E1064" t="s">
        <v>18</v>
      </c>
      <c r="F1064" t="s">
        <v>142</v>
      </c>
      <c r="G1064">
        <v>1</v>
      </c>
      <c r="H1064">
        <v>1</v>
      </c>
      <c r="I1064">
        <v>1</v>
      </c>
      <c r="J1064" s="2">
        <v>41541</v>
      </c>
      <c r="K1064">
        <v>1</v>
      </c>
      <c r="L1064" t="s">
        <v>24</v>
      </c>
      <c r="M1064">
        <v>27</v>
      </c>
      <c r="N1064">
        <v>14</v>
      </c>
      <c r="O1064">
        <v>7</v>
      </c>
      <c r="P1064">
        <v>4</v>
      </c>
      <c r="Q1064">
        <f t="shared" si="16"/>
        <v>3</v>
      </c>
    </row>
    <row r="1065" spans="1:17" x14ac:dyDescent="0.25">
      <c r="A1065">
        <v>14</v>
      </c>
      <c r="B1065" t="s">
        <v>29</v>
      </c>
      <c r="C1065">
        <v>3</v>
      </c>
      <c r="D1065" t="s">
        <v>74</v>
      </c>
      <c r="E1065" t="s">
        <v>18</v>
      </c>
      <c r="F1065" t="s">
        <v>179</v>
      </c>
      <c r="G1065">
        <v>5</v>
      </c>
      <c r="H1065">
        <v>5</v>
      </c>
      <c r="I1065">
        <v>1</v>
      </c>
      <c r="J1065" s="2">
        <v>41541</v>
      </c>
      <c r="K1065">
        <v>1</v>
      </c>
      <c r="L1065" t="s">
        <v>24</v>
      </c>
      <c r="M1065">
        <v>27</v>
      </c>
      <c r="N1065">
        <v>14</v>
      </c>
      <c r="O1065">
        <v>7</v>
      </c>
      <c r="P1065">
        <v>4</v>
      </c>
      <c r="Q1065">
        <f t="shared" si="16"/>
        <v>3</v>
      </c>
    </row>
    <row r="1066" spans="1:17" x14ac:dyDescent="0.25">
      <c r="A1066">
        <v>14</v>
      </c>
      <c r="B1066" t="s">
        <v>29</v>
      </c>
      <c r="C1066">
        <v>3</v>
      </c>
      <c r="D1066" t="s">
        <v>74</v>
      </c>
      <c r="E1066" t="s">
        <v>18</v>
      </c>
      <c r="F1066" t="s">
        <v>180</v>
      </c>
      <c r="G1066">
        <v>5</v>
      </c>
      <c r="H1066">
        <v>5</v>
      </c>
      <c r="I1066">
        <v>1</v>
      </c>
      <c r="J1066" s="2">
        <v>41541</v>
      </c>
      <c r="K1066">
        <v>1</v>
      </c>
      <c r="L1066" t="s">
        <v>20</v>
      </c>
      <c r="M1066">
        <v>27</v>
      </c>
      <c r="N1066">
        <v>14</v>
      </c>
      <c r="O1066">
        <v>7</v>
      </c>
      <c r="P1066">
        <v>4</v>
      </c>
      <c r="Q1066">
        <f t="shared" si="16"/>
        <v>3</v>
      </c>
    </row>
    <row r="1067" spans="1:17" x14ac:dyDescent="0.25">
      <c r="A1067">
        <v>14</v>
      </c>
      <c r="B1067" t="s">
        <v>29</v>
      </c>
      <c r="C1067">
        <v>3</v>
      </c>
      <c r="D1067" t="s">
        <v>74</v>
      </c>
      <c r="E1067" t="s">
        <v>18</v>
      </c>
      <c r="F1067" t="s">
        <v>181</v>
      </c>
      <c r="G1067">
        <v>3</v>
      </c>
      <c r="H1067">
        <v>0</v>
      </c>
      <c r="I1067">
        <v>0</v>
      </c>
      <c r="J1067" s="2">
        <v>41541</v>
      </c>
      <c r="K1067">
        <v>1</v>
      </c>
      <c r="L1067" t="s">
        <v>24</v>
      </c>
      <c r="M1067">
        <v>27</v>
      </c>
      <c r="N1067">
        <v>14</v>
      </c>
      <c r="O1067">
        <v>7</v>
      </c>
      <c r="P1067">
        <v>4</v>
      </c>
      <c r="Q1067">
        <f t="shared" si="16"/>
        <v>3</v>
      </c>
    </row>
    <row r="1068" spans="1:17" x14ac:dyDescent="0.25">
      <c r="A1068">
        <v>14</v>
      </c>
      <c r="B1068" t="s">
        <v>29</v>
      </c>
      <c r="C1068">
        <v>4</v>
      </c>
      <c r="D1068" t="s">
        <v>59</v>
      </c>
      <c r="E1068" t="s">
        <v>22</v>
      </c>
      <c r="F1068" t="s">
        <v>55</v>
      </c>
      <c r="G1068">
        <v>1</v>
      </c>
      <c r="H1068">
        <v>1</v>
      </c>
      <c r="I1068">
        <v>1</v>
      </c>
      <c r="J1068" s="2">
        <v>41541</v>
      </c>
      <c r="K1068">
        <v>1</v>
      </c>
      <c r="L1068" t="s">
        <v>20</v>
      </c>
      <c r="M1068">
        <v>16</v>
      </c>
      <c r="N1068">
        <v>12</v>
      </c>
      <c r="O1068">
        <v>9</v>
      </c>
      <c r="P1068">
        <v>6</v>
      </c>
      <c r="Q1068">
        <f t="shared" si="16"/>
        <v>3</v>
      </c>
    </row>
    <row r="1069" spans="1:17" x14ac:dyDescent="0.25">
      <c r="A1069">
        <v>14</v>
      </c>
      <c r="B1069" t="s">
        <v>29</v>
      </c>
      <c r="C1069">
        <v>4</v>
      </c>
      <c r="D1069" t="s">
        <v>59</v>
      </c>
      <c r="E1069" t="s">
        <v>22</v>
      </c>
      <c r="F1069" t="s">
        <v>126</v>
      </c>
      <c r="G1069">
        <v>1</v>
      </c>
      <c r="H1069">
        <v>0</v>
      </c>
      <c r="I1069">
        <v>0</v>
      </c>
      <c r="J1069" s="2">
        <v>41541</v>
      </c>
      <c r="K1069">
        <v>0</v>
      </c>
      <c r="L1069" t="s">
        <v>112</v>
      </c>
      <c r="M1069">
        <v>16</v>
      </c>
      <c r="N1069">
        <v>12</v>
      </c>
      <c r="O1069">
        <v>9</v>
      </c>
      <c r="P1069">
        <v>6</v>
      </c>
      <c r="Q1069">
        <f t="shared" si="16"/>
        <v>3</v>
      </c>
    </row>
    <row r="1070" spans="1:17" x14ac:dyDescent="0.25">
      <c r="A1070">
        <v>14</v>
      </c>
      <c r="B1070" t="s">
        <v>29</v>
      </c>
      <c r="C1070">
        <v>4</v>
      </c>
      <c r="D1070" t="s">
        <v>59</v>
      </c>
      <c r="E1070" t="s">
        <v>22</v>
      </c>
      <c r="F1070" t="s">
        <v>128</v>
      </c>
      <c r="G1070">
        <v>1</v>
      </c>
      <c r="H1070">
        <v>1</v>
      </c>
      <c r="I1070">
        <v>1</v>
      </c>
      <c r="J1070" s="2">
        <v>41541</v>
      </c>
      <c r="K1070">
        <v>1</v>
      </c>
      <c r="L1070" t="s">
        <v>24</v>
      </c>
      <c r="M1070">
        <v>16</v>
      </c>
      <c r="N1070">
        <v>12</v>
      </c>
      <c r="O1070">
        <v>9</v>
      </c>
      <c r="P1070">
        <v>6</v>
      </c>
      <c r="Q1070">
        <f t="shared" si="16"/>
        <v>3</v>
      </c>
    </row>
    <row r="1071" spans="1:17" x14ac:dyDescent="0.25">
      <c r="A1071">
        <v>14</v>
      </c>
      <c r="B1071" t="s">
        <v>29</v>
      </c>
      <c r="C1071">
        <v>4</v>
      </c>
      <c r="D1071" t="s">
        <v>59</v>
      </c>
      <c r="E1071" t="s">
        <v>22</v>
      </c>
      <c r="F1071" t="s">
        <v>142</v>
      </c>
      <c r="G1071">
        <v>2</v>
      </c>
      <c r="H1071">
        <v>2</v>
      </c>
      <c r="I1071">
        <v>1</v>
      </c>
      <c r="J1071" s="2">
        <v>41541</v>
      </c>
      <c r="K1071">
        <v>1</v>
      </c>
      <c r="L1071" t="s">
        <v>24</v>
      </c>
      <c r="M1071">
        <v>16</v>
      </c>
      <c r="N1071">
        <v>12</v>
      </c>
      <c r="O1071">
        <v>9</v>
      </c>
      <c r="P1071">
        <v>6</v>
      </c>
      <c r="Q1071">
        <f t="shared" si="16"/>
        <v>3</v>
      </c>
    </row>
    <row r="1072" spans="1:17" x14ac:dyDescent="0.25">
      <c r="A1072">
        <v>14</v>
      </c>
      <c r="B1072" t="s">
        <v>29</v>
      </c>
      <c r="C1072">
        <v>4</v>
      </c>
      <c r="D1072" t="s">
        <v>59</v>
      </c>
      <c r="E1072" t="s">
        <v>22</v>
      </c>
      <c r="F1072" t="s">
        <v>164</v>
      </c>
      <c r="G1072">
        <v>1</v>
      </c>
      <c r="H1072">
        <v>1</v>
      </c>
      <c r="I1072">
        <v>1</v>
      </c>
      <c r="J1072" s="2">
        <v>41541</v>
      </c>
      <c r="K1072">
        <v>1</v>
      </c>
      <c r="L1072" t="s">
        <v>20</v>
      </c>
      <c r="M1072">
        <v>16</v>
      </c>
      <c r="N1072">
        <v>12</v>
      </c>
      <c r="O1072">
        <v>9</v>
      </c>
      <c r="P1072">
        <v>6</v>
      </c>
      <c r="Q1072">
        <f t="shared" si="16"/>
        <v>3</v>
      </c>
    </row>
    <row r="1073" spans="1:17" x14ac:dyDescent="0.25">
      <c r="A1073">
        <v>14</v>
      </c>
      <c r="B1073" t="s">
        <v>29</v>
      </c>
      <c r="C1073">
        <v>4</v>
      </c>
      <c r="D1073" t="s">
        <v>59</v>
      </c>
      <c r="E1073" t="s">
        <v>22</v>
      </c>
      <c r="F1073" t="s">
        <v>169</v>
      </c>
      <c r="G1073">
        <v>1</v>
      </c>
      <c r="H1073">
        <v>0</v>
      </c>
      <c r="I1073">
        <v>0</v>
      </c>
      <c r="J1073" s="2">
        <v>41541</v>
      </c>
      <c r="K1073">
        <v>1</v>
      </c>
      <c r="L1073" t="s">
        <v>24</v>
      </c>
      <c r="M1073">
        <v>16</v>
      </c>
      <c r="N1073">
        <v>12</v>
      </c>
      <c r="O1073">
        <v>9</v>
      </c>
      <c r="P1073">
        <v>6</v>
      </c>
      <c r="Q1073">
        <f t="shared" si="16"/>
        <v>3</v>
      </c>
    </row>
    <row r="1074" spans="1:17" x14ac:dyDescent="0.25">
      <c r="A1074">
        <v>14</v>
      </c>
      <c r="B1074" t="s">
        <v>29</v>
      </c>
      <c r="C1074">
        <v>4</v>
      </c>
      <c r="D1074" t="s">
        <v>59</v>
      </c>
      <c r="E1074" t="s">
        <v>22</v>
      </c>
      <c r="F1074" t="s">
        <v>179</v>
      </c>
      <c r="G1074">
        <v>3</v>
      </c>
      <c r="H1074">
        <v>3</v>
      </c>
      <c r="I1074">
        <v>1</v>
      </c>
      <c r="J1074" s="2">
        <v>41541</v>
      </c>
      <c r="K1074">
        <v>1</v>
      </c>
      <c r="L1074" t="s">
        <v>24</v>
      </c>
      <c r="M1074">
        <v>16</v>
      </c>
      <c r="N1074">
        <v>12</v>
      </c>
      <c r="O1074">
        <v>9</v>
      </c>
      <c r="P1074">
        <v>6</v>
      </c>
      <c r="Q1074">
        <f t="shared" si="16"/>
        <v>3</v>
      </c>
    </row>
    <row r="1075" spans="1:17" x14ac:dyDescent="0.25">
      <c r="A1075">
        <v>14</v>
      </c>
      <c r="B1075" t="s">
        <v>29</v>
      </c>
      <c r="C1075">
        <v>4</v>
      </c>
      <c r="D1075" t="s">
        <v>59</v>
      </c>
      <c r="E1075" t="s">
        <v>22</v>
      </c>
      <c r="F1075" t="s">
        <v>180</v>
      </c>
      <c r="G1075">
        <v>4</v>
      </c>
      <c r="H1075">
        <v>4</v>
      </c>
      <c r="I1075">
        <v>1</v>
      </c>
      <c r="J1075" s="2">
        <v>41541</v>
      </c>
      <c r="K1075">
        <v>1</v>
      </c>
      <c r="L1075" t="s">
        <v>20</v>
      </c>
      <c r="M1075">
        <v>16</v>
      </c>
      <c r="N1075">
        <v>12</v>
      </c>
      <c r="O1075">
        <v>9</v>
      </c>
      <c r="P1075">
        <v>6</v>
      </c>
      <c r="Q1075">
        <f t="shared" si="16"/>
        <v>3</v>
      </c>
    </row>
    <row r="1076" spans="1:17" x14ac:dyDescent="0.25">
      <c r="A1076">
        <v>14</v>
      </c>
      <c r="B1076" t="s">
        <v>29</v>
      </c>
      <c r="C1076">
        <v>4</v>
      </c>
      <c r="D1076" t="s">
        <v>59</v>
      </c>
      <c r="E1076" t="s">
        <v>22</v>
      </c>
      <c r="F1076" t="s">
        <v>181</v>
      </c>
      <c r="G1076">
        <v>2</v>
      </c>
      <c r="H1076">
        <v>0</v>
      </c>
      <c r="I1076">
        <v>0</v>
      </c>
      <c r="J1076" s="2">
        <v>41541</v>
      </c>
      <c r="K1076">
        <v>1</v>
      </c>
      <c r="L1076" t="s">
        <v>24</v>
      </c>
      <c r="M1076">
        <v>16</v>
      </c>
      <c r="N1076">
        <v>12</v>
      </c>
      <c r="O1076">
        <v>9</v>
      </c>
      <c r="P1076">
        <v>6</v>
      </c>
      <c r="Q1076">
        <f t="shared" si="16"/>
        <v>3</v>
      </c>
    </row>
    <row r="1077" spans="1:17" x14ac:dyDescent="0.25">
      <c r="A1077">
        <v>14</v>
      </c>
      <c r="B1077" t="s">
        <v>29</v>
      </c>
      <c r="C1077">
        <v>4</v>
      </c>
      <c r="D1077" t="s">
        <v>131</v>
      </c>
      <c r="E1077" t="s">
        <v>18</v>
      </c>
      <c r="F1077" t="s">
        <v>128</v>
      </c>
      <c r="G1077">
        <v>1</v>
      </c>
      <c r="H1077">
        <v>1</v>
      </c>
      <c r="I1077">
        <v>1</v>
      </c>
      <c r="J1077" s="2">
        <v>41541</v>
      </c>
      <c r="K1077">
        <v>1</v>
      </c>
      <c r="L1077" t="s">
        <v>24</v>
      </c>
      <c r="M1077">
        <v>12</v>
      </c>
      <c r="N1077">
        <v>7</v>
      </c>
      <c r="O1077">
        <v>8</v>
      </c>
      <c r="P1077">
        <v>5</v>
      </c>
      <c r="Q1077">
        <f t="shared" si="16"/>
        <v>3</v>
      </c>
    </row>
    <row r="1078" spans="1:17" x14ac:dyDescent="0.25">
      <c r="A1078">
        <v>14</v>
      </c>
      <c r="B1078" t="s">
        <v>29</v>
      </c>
      <c r="C1078">
        <v>4</v>
      </c>
      <c r="D1078" t="s">
        <v>131</v>
      </c>
      <c r="E1078" t="s">
        <v>18</v>
      </c>
      <c r="F1078" t="s">
        <v>142</v>
      </c>
      <c r="G1078">
        <v>1</v>
      </c>
      <c r="H1078">
        <v>1</v>
      </c>
      <c r="I1078">
        <v>1</v>
      </c>
      <c r="J1078" s="2">
        <v>41541</v>
      </c>
      <c r="K1078">
        <v>1</v>
      </c>
      <c r="L1078" t="s">
        <v>24</v>
      </c>
      <c r="M1078">
        <v>12</v>
      </c>
      <c r="N1078">
        <v>7</v>
      </c>
      <c r="O1078">
        <v>8</v>
      </c>
      <c r="P1078">
        <v>5</v>
      </c>
      <c r="Q1078">
        <f t="shared" si="16"/>
        <v>3</v>
      </c>
    </row>
    <row r="1079" spans="1:17" x14ac:dyDescent="0.25">
      <c r="A1079">
        <v>14</v>
      </c>
      <c r="B1079" t="s">
        <v>29</v>
      </c>
      <c r="C1079">
        <v>4</v>
      </c>
      <c r="D1079" t="s">
        <v>131</v>
      </c>
      <c r="E1079" t="s">
        <v>18</v>
      </c>
      <c r="F1079" t="s">
        <v>156</v>
      </c>
      <c r="G1079">
        <v>3</v>
      </c>
      <c r="H1079">
        <v>0</v>
      </c>
      <c r="I1079">
        <v>0</v>
      </c>
      <c r="J1079" s="2">
        <v>41541</v>
      </c>
      <c r="K1079">
        <v>1</v>
      </c>
      <c r="L1079" t="s">
        <v>24</v>
      </c>
      <c r="M1079">
        <v>12</v>
      </c>
      <c r="N1079">
        <v>7</v>
      </c>
      <c r="O1079">
        <v>8</v>
      </c>
      <c r="P1079">
        <v>5</v>
      </c>
      <c r="Q1079">
        <f t="shared" si="16"/>
        <v>3</v>
      </c>
    </row>
    <row r="1080" spans="1:17" x14ac:dyDescent="0.25">
      <c r="A1080">
        <v>14</v>
      </c>
      <c r="B1080" t="s">
        <v>29</v>
      </c>
      <c r="C1080">
        <v>4</v>
      </c>
      <c r="D1080" t="s">
        <v>131</v>
      </c>
      <c r="E1080" t="s">
        <v>18</v>
      </c>
      <c r="F1080" t="s">
        <v>164</v>
      </c>
      <c r="G1080">
        <v>1</v>
      </c>
      <c r="H1080">
        <v>1</v>
      </c>
      <c r="I1080">
        <v>1</v>
      </c>
      <c r="J1080" s="2">
        <v>41541</v>
      </c>
      <c r="K1080">
        <v>1</v>
      </c>
      <c r="L1080" t="s">
        <v>20</v>
      </c>
      <c r="M1080">
        <v>12</v>
      </c>
      <c r="N1080">
        <v>7</v>
      </c>
      <c r="O1080">
        <v>8</v>
      </c>
      <c r="P1080">
        <v>5</v>
      </c>
      <c r="Q1080">
        <f t="shared" si="16"/>
        <v>3</v>
      </c>
    </row>
    <row r="1081" spans="1:17" x14ac:dyDescent="0.25">
      <c r="A1081">
        <v>14</v>
      </c>
      <c r="B1081" t="s">
        <v>29</v>
      </c>
      <c r="C1081">
        <v>4</v>
      </c>
      <c r="D1081" t="s">
        <v>131</v>
      </c>
      <c r="E1081" t="s">
        <v>18</v>
      </c>
      <c r="F1081" t="s">
        <v>175</v>
      </c>
      <c r="G1081">
        <v>1</v>
      </c>
      <c r="H1081">
        <v>0</v>
      </c>
      <c r="I1081">
        <v>0</v>
      </c>
      <c r="J1081" s="2">
        <v>41541</v>
      </c>
      <c r="K1081">
        <v>1</v>
      </c>
      <c r="L1081" t="s">
        <v>24</v>
      </c>
      <c r="M1081">
        <v>12</v>
      </c>
      <c r="N1081">
        <v>7</v>
      </c>
      <c r="O1081">
        <v>8</v>
      </c>
      <c r="P1081">
        <v>5</v>
      </c>
      <c r="Q1081">
        <f t="shared" si="16"/>
        <v>3</v>
      </c>
    </row>
    <row r="1082" spans="1:17" x14ac:dyDescent="0.25">
      <c r="A1082">
        <v>14</v>
      </c>
      <c r="B1082" t="s">
        <v>29</v>
      </c>
      <c r="C1082">
        <v>4</v>
      </c>
      <c r="D1082" t="s">
        <v>131</v>
      </c>
      <c r="E1082" t="s">
        <v>18</v>
      </c>
      <c r="F1082" t="s">
        <v>179</v>
      </c>
      <c r="G1082">
        <v>1</v>
      </c>
      <c r="H1082">
        <v>1</v>
      </c>
      <c r="I1082">
        <v>1</v>
      </c>
      <c r="J1082" s="2">
        <v>41541</v>
      </c>
      <c r="K1082">
        <v>1</v>
      </c>
      <c r="L1082" t="s">
        <v>24</v>
      </c>
      <c r="M1082">
        <v>12</v>
      </c>
      <c r="N1082">
        <v>7</v>
      </c>
      <c r="O1082">
        <v>8</v>
      </c>
      <c r="P1082">
        <v>5</v>
      </c>
      <c r="Q1082">
        <f t="shared" si="16"/>
        <v>3</v>
      </c>
    </row>
    <row r="1083" spans="1:17" x14ac:dyDescent="0.25">
      <c r="A1083">
        <v>14</v>
      </c>
      <c r="B1083" t="s">
        <v>29</v>
      </c>
      <c r="C1083">
        <v>4</v>
      </c>
      <c r="D1083" t="s">
        <v>131</v>
      </c>
      <c r="E1083" t="s">
        <v>18</v>
      </c>
      <c r="F1083" t="s">
        <v>180</v>
      </c>
      <c r="G1083">
        <v>3</v>
      </c>
      <c r="H1083">
        <v>3</v>
      </c>
      <c r="I1083">
        <v>1</v>
      </c>
      <c r="J1083" s="2">
        <v>41541</v>
      </c>
      <c r="K1083">
        <v>1</v>
      </c>
      <c r="L1083" t="s">
        <v>20</v>
      </c>
      <c r="M1083">
        <v>12</v>
      </c>
      <c r="N1083">
        <v>7</v>
      </c>
      <c r="O1083">
        <v>8</v>
      </c>
      <c r="P1083">
        <v>5</v>
      </c>
      <c r="Q1083">
        <f t="shared" si="16"/>
        <v>3</v>
      </c>
    </row>
    <row r="1084" spans="1:17" x14ac:dyDescent="0.25">
      <c r="A1084">
        <v>14</v>
      </c>
      <c r="B1084" t="s">
        <v>29</v>
      </c>
      <c r="C1084">
        <v>4</v>
      </c>
      <c r="D1084" t="s">
        <v>131</v>
      </c>
      <c r="E1084" t="s">
        <v>18</v>
      </c>
      <c r="F1084" t="s">
        <v>181</v>
      </c>
      <c r="G1084">
        <v>1</v>
      </c>
      <c r="H1084">
        <v>0</v>
      </c>
      <c r="I1084">
        <v>0</v>
      </c>
      <c r="J1084" s="2">
        <v>41541</v>
      </c>
      <c r="K1084">
        <v>1</v>
      </c>
      <c r="L1084" t="s">
        <v>24</v>
      </c>
      <c r="M1084">
        <v>12</v>
      </c>
      <c r="N1084">
        <v>7</v>
      </c>
      <c r="O1084">
        <v>8</v>
      </c>
      <c r="P1084">
        <v>5</v>
      </c>
      <c r="Q1084">
        <f t="shared" si="16"/>
        <v>3</v>
      </c>
    </row>
    <row r="1085" spans="1:17" x14ac:dyDescent="0.25">
      <c r="A1085">
        <v>14</v>
      </c>
      <c r="B1085" t="s">
        <v>29</v>
      </c>
      <c r="C1085">
        <v>5</v>
      </c>
      <c r="D1085" t="s">
        <v>110</v>
      </c>
      <c r="E1085" t="s">
        <v>22</v>
      </c>
      <c r="F1085" t="s">
        <v>111</v>
      </c>
      <c r="G1085">
        <v>10</v>
      </c>
      <c r="H1085">
        <v>0</v>
      </c>
      <c r="I1085">
        <v>0</v>
      </c>
      <c r="J1085" s="2">
        <v>41541</v>
      </c>
      <c r="K1085">
        <v>0</v>
      </c>
      <c r="L1085" t="s">
        <v>112</v>
      </c>
      <c r="M1085">
        <v>41</v>
      </c>
      <c r="N1085">
        <v>24</v>
      </c>
      <c r="O1085">
        <v>7</v>
      </c>
      <c r="P1085">
        <v>3</v>
      </c>
      <c r="Q1085">
        <f t="shared" si="16"/>
        <v>4</v>
      </c>
    </row>
    <row r="1086" spans="1:17" x14ac:dyDescent="0.25">
      <c r="A1086">
        <v>14</v>
      </c>
      <c r="B1086" t="s">
        <v>29</v>
      </c>
      <c r="C1086">
        <v>5</v>
      </c>
      <c r="D1086" t="s">
        <v>110</v>
      </c>
      <c r="E1086" t="s">
        <v>22</v>
      </c>
      <c r="F1086" t="s">
        <v>128</v>
      </c>
      <c r="G1086">
        <v>2</v>
      </c>
      <c r="H1086">
        <v>2</v>
      </c>
      <c r="I1086">
        <v>1</v>
      </c>
      <c r="J1086" s="2">
        <v>41541</v>
      </c>
      <c r="K1086">
        <v>1</v>
      </c>
      <c r="L1086" t="s">
        <v>24</v>
      </c>
      <c r="M1086">
        <v>41</v>
      </c>
      <c r="N1086">
        <v>24</v>
      </c>
      <c r="O1086">
        <v>7</v>
      </c>
      <c r="P1086">
        <v>3</v>
      </c>
      <c r="Q1086">
        <f t="shared" si="16"/>
        <v>4</v>
      </c>
    </row>
    <row r="1087" spans="1:17" x14ac:dyDescent="0.25">
      <c r="A1087">
        <v>14</v>
      </c>
      <c r="B1087" t="s">
        <v>29</v>
      </c>
      <c r="C1087">
        <v>5</v>
      </c>
      <c r="D1087" t="s">
        <v>110</v>
      </c>
      <c r="E1087" t="s">
        <v>22</v>
      </c>
      <c r="F1087" t="s">
        <v>134</v>
      </c>
      <c r="G1087">
        <v>2</v>
      </c>
      <c r="H1087">
        <v>2</v>
      </c>
      <c r="I1087">
        <v>1</v>
      </c>
      <c r="J1087" s="2">
        <v>41541</v>
      </c>
      <c r="K1087">
        <v>1</v>
      </c>
      <c r="L1087" t="s">
        <v>20</v>
      </c>
      <c r="M1087">
        <v>41</v>
      </c>
      <c r="N1087">
        <v>24</v>
      </c>
      <c r="O1087">
        <v>7</v>
      </c>
      <c r="P1087">
        <v>3</v>
      </c>
      <c r="Q1087">
        <f t="shared" si="16"/>
        <v>4</v>
      </c>
    </row>
    <row r="1088" spans="1:17" x14ac:dyDescent="0.25">
      <c r="A1088">
        <v>14</v>
      </c>
      <c r="B1088" t="s">
        <v>29</v>
      </c>
      <c r="C1088">
        <v>5</v>
      </c>
      <c r="D1088" t="s">
        <v>110</v>
      </c>
      <c r="E1088" t="s">
        <v>22</v>
      </c>
      <c r="F1088" t="s">
        <v>147</v>
      </c>
      <c r="G1088">
        <v>20</v>
      </c>
      <c r="H1088">
        <v>20</v>
      </c>
      <c r="I1088">
        <v>1</v>
      </c>
      <c r="J1088" s="2">
        <v>41541</v>
      </c>
      <c r="K1088">
        <v>1</v>
      </c>
      <c r="L1088" t="s">
        <v>24</v>
      </c>
      <c r="M1088">
        <v>41</v>
      </c>
      <c r="N1088">
        <v>24</v>
      </c>
      <c r="O1088">
        <v>7</v>
      </c>
      <c r="P1088">
        <v>3</v>
      </c>
      <c r="Q1088">
        <f t="shared" si="16"/>
        <v>4</v>
      </c>
    </row>
    <row r="1089" spans="1:17" x14ac:dyDescent="0.25">
      <c r="A1089">
        <v>14</v>
      </c>
      <c r="B1089" t="s">
        <v>29</v>
      </c>
      <c r="C1089">
        <v>5</v>
      </c>
      <c r="D1089" t="s">
        <v>110</v>
      </c>
      <c r="E1089" t="s">
        <v>22</v>
      </c>
      <c r="F1089" t="s">
        <v>156</v>
      </c>
      <c r="G1089">
        <v>3</v>
      </c>
      <c r="H1089">
        <v>0</v>
      </c>
      <c r="I1089">
        <v>0</v>
      </c>
      <c r="J1089" s="2">
        <v>41541</v>
      </c>
      <c r="K1089">
        <v>1</v>
      </c>
      <c r="L1089" t="s">
        <v>24</v>
      </c>
      <c r="M1089">
        <v>41</v>
      </c>
      <c r="N1089">
        <v>24</v>
      </c>
      <c r="O1089">
        <v>7</v>
      </c>
      <c r="P1089">
        <v>3</v>
      </c>
      <c r="Q1089">
        <f t="shared" ref="Q1089:Q1124" si="17">O1089-P1089</f>
        <v>4</v>
      </c>
    </row>
    <row r="1090" spans="1:17" x14ac:dyDescent="0.25">
      <c r="A1090">
        <v>14</v>
      </c>
      <c r="B1090" t="s">
        <v>29</v>
      </c>
      <c r="C1090">
        <v>5</v>
      </c>
      <c r="D1090" t="s">
        <v>110</v>
      </c>
      <c r="E1090" t="s">
        <v>22</v>
      </c>
      <c r="F1090" t="s">
        <v>177</v>
      </c>
      <c r="G1090">
        <v>2</v>
      </c>
      <c r="H1090">
        <v>0</v>
      </c>
      <c r="I1090">
        <v>0</v>
      </c>
      <c r="J1090" s="2">
        <v>41541</v>
      </c>
      <c r="K1090">
        <v>1</v>
      </c>
      <c r="L1090" t="s">
        <v>24</v>
      </c>
      <c r="M1090">
        <v>41</v>
      </c>
      <c r="N1090">
        <v>24</v>
      </c>
      <c r="O1090">
        <v>7</v>
      </c>
      <c r="P1090">
        <v>3</v>
      </c>
      <c r="Q1090">
        <f t="shared" si="17"/>
        <v>4</v>
      </c>
    </row>
    <row r="1091" spans="1:17" x14ac:dyDescent="0.25">
      <c r="A1091">
        <v>14</v>
      </c>
      <c r="B1091" t="s">
        <v>29</v>
      </c>
      <c r="C1091">
        <v>5</v>
      </c>
      <c r="D1091" t="s">
        <v>110</v>
      </c>
      <c r="E1091" t="s">
        <v>22</v>
      </c>
      <c r="F1091" t="s">
        <v>183</v>
      </c>
      <c r="G1091">
        <v>2</v>
      </c>
      <c r="H1091">
        <v>0</v>
      </c>
      <c r="I1091">
        <v>0</v>
      </c>
      <c r="J1091" s="2">
        <v>41541</v>
      </c>
      <c r="K1091">
        <v>1</v>
      </c>
      <c r="L1091" t="s">
        <v>24</v>
      </c>
      <c r="M1091">
        <v>41</v>
      </c>
      <c r="N1091">
        <v>24</v>
      </c>
      <c r="O1091">
        <v>7</v>
      </c>
      <c r="P1091">
        <v>3</v>
      </c>
      <c r="Q1091">
        <f t="shared" si="17"/>
        <v>4</v>
      </c>
    </row>
    <row r="1092" spans="1:17" x14ac:dyDescent="0.25">
      <c r="A1092">
        <v>14</v>
      </c>
      <c r="B1092" t="s">
        <v>29</v>
      </c>
      <c r="C1092">
        <v>5</v>
      </c>
      <c r="D1092" t="s">
        <v>96</v>
      </c>
      <c r="E1092" t="s">
        <v>18</v>
      </c>
      <c r="F1092" t="s">
        <v>78</v>
      </c>
      <c r="G1092">
        <v>1</v>
      </c>
      <c r="H1092">
        <v>1</v>
      </c>
      <c r="I1092">
        <v>1</v>
      </c>
      <c r="J1092" s="2">
        <v>41541</v>
      </c>
      <c r="K1092">
        <v>1</v>
      </c>
      <c r="L1092" t="s">
        <v>24</v>
      </c>
      <c r="M1092">
        <v>19</v>
      </c>
      <c r="N1092">
        <v>19</v>
      </c>
      <c r="O1092">
        <v>3</v>
      </c>
      <c r="P1092">
        <v>3</v>
      </c>
      <c r="Q1092">
        <f t="shared" si="17"/>
        <v>0</v>
      </c>
    </row>
    <row r="1093" spans="1:17" x14ac:dyDescent="0.25">
      <c r="A1093">
        <v>14</v>
      </c>
      <c r="B1093" t="s">
        <v>29</v>
      </c>
      <c r="C1093">
        <v>5</v>
      </c>
      <c r="D1093" t="s">
        <v>96</v>
      </c>
      <c r="E1093" t="s">
        <v>18</v>
      </c>
      <c r="F1093" t="s">
        <v>128</v>
      </c>
      <c r="G1093">
        <v>1</v>
      </c>
      <c r="H1093">
        <v>1</v>
      </c>
      <c r="I1093">
        <v>1</v>
      </c>
      <c r="J1093" s="2">
        <v>41541</v>
      </c>
      <c r="K1093">
        <v>1</v>
      </c>
      <c r="L1093" t="s">
        <v>24</v>
      </c>
      <c r="M1093">
        <v>19</v>
      </c>
      <c r="N1093">
        <v>19</v>
      </c>
      <c r="O1093">
        <v>3</v>
      </c>
      <c r="P1093">
        <v>3</v>
      </c>
      <c r="Q1093">
        <f t="shared" si="17"/>
        <v>0</v>
      </c>
    </row>
    <row r="1094" spans="1:17" x14ac:dyDescent="0.25">
      <c r="A1094">
        <v>14</v>
      </c>
      <c r="B1094" t="s">
        <v>29</v>
      </c>
      <c r="C1094">
        <v>5</v>
      </c>
      <c r="D1094" t="s">
        <v>96</v>
      </c>
      <c r="E1094" t="s">
        <v>18</v>
      </c>
      <c r="F1094" t="s">
        <v>147</v>
      </c>
      <c r="G1094">
        <v>17</v>
      </c>
      <c r="H1094">
        <v>17</v>
      </c>
      <c r="I1094">
        <v>1</v>
      </c>
      <c r="J1094" s="2">
        <v>41541</v>
      </c>
      <c r="K1094">
        <v>1</v>
      </c>
      <c r="L1094" t="s">
        <v>24</v>
      </c>
      <c r="M1094">
        <v>19</v>
      </c>
      <c r="N1094">
        <v>19</v>
      </c>
      <c r="O1094">
        <v>3</v>
      </c>
      <c r="P1094">
        <v>3</v>
      </c>
      <c r="Q1094">
        <f t="shared" si="17"/>
        <v>0</v>
      </c>
    </row>
    <row r="1095" spans="1:17" x14ac:dyDescent="0.25">
      <c r="A1095">
        <v>15</v>
      </c>
      <c r="B1095" t="s">
        <v>16</v>
      </c>
      <c r="C1095">
        <v>1</v>
      </c>
      <c r="D1095" t="s">
        <v>115</v>
      </c>
      <c r="E1095" t="s">
        <v>22</v>
      </c>
      <c r="F1095" t="s">
        <v>113</v>
      </c>
      <c r="G1095">
        <v>4</v>
      </c>
      <c r="H1095">
        <v>0</v>
      </c>
      <c r="I1095">
        <v>0</v>
      </c>
      <c r="J1095" s="2">
        <v>41541</v>
      </c>
      <c r="K1095">
        <v>0</v>
      </c>
      <c r="L1095" t="s">
        <v>114</v>
      </c>
      <c r="M1095">
        <v>9</v>
      </c>
      <c r="N1095">
        <v>3</v>
      </c>
      <c r="O1095">
        <v>5</v>
      </c>
      <c r="P1095">
        <v>2</v>
      </c>
      <c r="Q1095">
        <f t="shared" si="17"/>
        <v>3</v>
      </c>
    </row>
    <row r="1096" spans="1:17" x14ac:dyDescent="0.25">
      <c r="A1096">
        <v>15</v>
      </c>
      <c r="B1096" t="s">
        <v>16</v>
      </c>
      <c r="C1096">
        <v>1</v>
      </c>
      <c r="D1096" t="s">
        <v>115</v>
      </c>
      <c r="E1096" t="s">
        <v>22</v>
      </c>
      <c r="F1096" t="s">
        <v>164</v>
      </c>
      <c r="G1096">
        <v>2</v>
      </c>
      <c r="H1096">
        <v>2</v>
      </c>
      <c r="I1096">
        <v>1</v>
      </c>
      <c r="J1096" s="2">
        <v>41541</v>
      </c>
      <c r="K1096">
        <v>1</v>
      </c>
      <c r="L1096" t="s">
        <v>20</v>
      </c>
      <c r="M1096">
        <v>9</v>
      </c>
      <c r="N1096">
        <v>3</v>
      </c>
      <c r="O1096">
        <v>5</v>
      </c>
      <c r="P1096">
        <v>2</v>
      </c>
      <c r="Q1096">
        <f t="shared" si="17"/>
        <v>3</v>
      </c>
    </row>
    <row r="1097" spans="1:17" x14ac:dyDescent="0.25">
      <c r="A1097">
        <v>15</v>
      </c>
      <c r="B1097" t="s">
        <v>16</v>
      </c>
      <c r="C1097">
        <v>1</v>
      </c>
      <c r="D1097" t="s">
        <v>115</v>
      </c>
      <c r="E1097" t="s">
        <v>22</v>
      </c>
      <c r="F1097" t="s">
        <v>175</v>
      </c>
      <c r="G1097">
        <v>1</v>
      </c>
      <c r="H1097">
        <v>0</v>
      </c>
      <c r="I1097">
        <v>0</v>
      </c>
      <c r="J1097" s="2">
        <v>41541</v>
      </c>
      <c r="K1097">
        <v>1</v>
      </c>
      <c r="L1097" t="s">
        <v>24</v>
      </c>
      <c r="M1097">
        <v>9</v>
      </c>
      <c r="N1097">
        <v>3</v>
      </c>
      <c r="O1097">
        <v>5</v>
      </c>
      <c r="P1097">
        <v>2</v>
      </c>
      <c r="Q1097">
        <f t="shared" si="17"/>
        <v>3</v>
      </c>
    </row>
    <row r="1098" spans="1:17" x14ac:dyDescent="0.25">
      <c r="A1098">
        <v>15</v>
      </c>
      <c r="B1098" t="s">
        <v>16</v>
      </c>
      <c r="C1098">
        <v>1</v>
      </c>
      <c r="D1098" t="s">
        <v>115</v>
      </c>
      <c r="E1098" t="s">
        <v>22</v>
      </c>
      <c r="F1098" t="s">
        <v>179</v>
      </c>
      <c r="G1098">
        <v>1</v>
      </c>
      <c r="H1098">
        <v>1</v>
      </c>
      <c r="I1098">
        <v>1</v>
      </c>
      <c r="J1098" s="2">
        <v>41541</v>
      </c>
      <c r="K1098">
        <v>1</v>
      </c>
      <c r="L1098" t="s">
        <v>24</v>
      </c>
      <c r="M1098">
        <v>9</v>
      </c>
      <c r="N1098">
        <v>3</v>
      </c>
      <c r="O1098">
        <v>5</v>
      </c>
      <c r="P1098">
        <v>2</v>
      </c>
      <c r="Q1098">
        <f t="shared" si="17"/>
        <v>3</v>
      </c>
    </row>
    <row r="1099" spans="1:17" x14ac:dyDescent="0.25">
      <c r="A1099">
        <v>15</v>
      </c>
      <c r="B1099" t="s">
        <v>16</v>
      </c>
      <c r="C1099">
        <v>1</v>
      </c>
      <c r="D1099" t="s">
        <v>115</v>
      </c>
      <c r="E1099" t="s">
        <v>22</v>
      </c>
      <c r="F1099" t="s">
        <v>181</v>
      </c>
      <c r="G1099">
        <v>1</v>
      </c>
      <c r="H1099">
        <v>0</v>
      </c>
      <c r="I1099">
        <v>0</v>
      </c>
      <c r="J1099" s="2">
        <v>41541</v>
      </c>
      <c r="K1099">
        <v>1</v>
      </c>
      <c r="L1099" t="s">
        <v>24</v>
      </c>
      <c r="M1099">
        <v>9</v>
      </c>
      <c r="N1099">
        <v>3</v>
      </c>
      <c r="O1099">
        <v>5</v>
      </c>
      <c r="P1099">
        <v>2</v>
      </c>
      <c r="Q1099">
        <f t="shared" si="17"/>
        <v>3</v>
      </c>
    </row>
    <row r="1100" spans="1:17" x14ac:dyDescent="0.25">
      <c r="A1100">
        <v>15</v>
      </c>
      <c r="B1100" t="s">
        <v>16</v>
      </c>
      <c r="C1100">
        <v>1</v>
      </c>
      <c r="D1100" t="s">
        <v>75</v>
      </c>
      <c r="E1100" t="s">
        <v>18</v>
      </c>
      <c r="F1100" t="s">
        <v>76</v>
      </c>
      <c r="G1100">
        <v>2</v>
      </c>
      <c r="H1100">
        <v>0</v>
      </c>
      <c r="I1100">
        <v>0</v>
      </c>
      <c r="J1100" s="2">
        <v>41541</v>
      </c>
      <c r="K1100">
        <v>1</v>
      </c>
      <c r="L1100" t="s">
        <v>24</v>
      </c>
      <c r="M1100">
        <v>5</v>
      </c>
      <c r="N1100">
        <v>0</v>
      </c>
      <c r="O1100">
        <v>4</v>
      </c>
      <c r="P1100">
        <v>0</v>
      </c>
      <c r="Q1100">
        <f t="shared" si="17"/>
        <v>4</v>
      </c>
    </row>
    <row r="1101" spans="1:17" x14ac:dyDescent="0.25">
      <c r="A1101">
        <v>15</v>
      </c>
      <c r="B1101" t="s">
        <v>16</v>
      </c>
      <c r="C1101">
        <v>1</v>
      </c>
      <c r="D1101" t="s">
        <v>75</v>
      </c>
      <c r="E1101" t="s">
        <v>18</v>
      </c>
      <c r="F1101" t="s">
        <v>113</v>
      </c>
      <c r="G1101">
        <v>1</v>
      </c>
      <c r="H1101">
        <v>0</v>
      </c>
      <c r="I1101">
        <v>0</v>
      </c>
      <c r="J1101" s="2">
        <v>41541</v>
      </c>
      <c r="K1101">
        <v>0</v>
      </c>
      <c r="L1101" t="s">
        <v>114</v>
      </c>
      <c r="M1101">
        <v>5</v>
      </c>
      <c r="N1101">
        <v>0</v>
      </c>
      <c r="O1101">
        <v>4</v>
      </c>
      <c r="P1101">
        <v>0</v>
      </c>
      <c r="Q1101">
        <f t="shared" si="17"/>
        <v>4</v>
      </c>
    </row>
    <row r="1102" spans="1:17" x14ac:dyDescent="0.25">
      <c r="A1102">
        <v>15</v>
      </c>
      <c r="B1102" t="s">
        <v>16</v>
      </c>
      <c r="C1102">
        <v>1</v>
      </c>
      <c r="D1102" t="s">
        <v>75</v>
      </c>
      <c r="E1102" t="s">
        <v>18</v>
      </c>
      <c r="F1102" t="s">
        <v>181</v>
      </c>
      <c r="G1102">
        <v>1</v>
      </c>
      <c r="H1102">
        <v>0</v>
      </c>
      <c r="I1102">
        <v>0</v>
      </c>
      <c r="J1102" s="2">
        <v>41541</v>
      </c>
      <c r="K1102">
        <v>1</v>
      </c>
      <c r="L1102" t="s">
        <v>24</v>
      </c>
      <c r="M1102">
        <v>5</v>
      </c>
      <c r="N1102">
        <v>0</v>
      </c>
      <c r="O1102">
        <v>4</v>
      </c>
      <c r="P1102">
        <v>0</v>
      </c>
      <c r="Q1102">
        <f t="shared" si="17"/>
        <v>4</v>
      </c>
    </row>
    <row r="1103" spans="1:17" x14ac:dyDescent="0.25">
      <c r="A1103">
        <v>15</v>
      </c>
      <c r="B1103" t="s">
        <v>16</v>
      </c>
      <c r="C1103">
        <v>1</v>
      </c>
      <c r="D1103" t="s">
        <v>75</v>
      </c>
      <c r="E1103" t="s">
        <v>18</v>
      </c>
      <c r="F1103" t="s">
        <v>183</v>
      </c>
      <c r="G1103">
        <v>1</v>
      </c>
      <c r="H1103">
        <v>0</v>
      </c>
      <c r="I1103">
        <v>0</v>
      </c>
      <c r="J1103" s="2">
        <v>41541</v>
      </c>
      <c r="K1103">
        <v>1</v>
      </c>
      <c r="L1103" t="s">
        <v>24</v>
      </c>
      <c r="M1103">
        <v>5</v>
      </c>
      <c r="N1103">
        <v>0</v>
      </c>
      <c r="O1103">
        <v>4</v>
      </c>
      <c r="P1103">
        <v>0</v>
      </c>
      <c r="Q1103">
        <f t="shared" si="17"/>
        <v>4</v>
      </c>
    </row>
    <row r="1104" spans="1:17" x14ac:dyDescent="0.25">
      <c r="A1104">
        <v>15</v>
      </c>
      <c r="B1104" t="s">
        <v>16</v>
      </c>
      <c r="C1104">
        <v>2</v>
      </c>
      <c r="D1104" t="s">
        <v>116</v>
      </c>
      <c r="E1104" t="s">
        <v>22</v>
      </c>
      <c r="F1104" t="s">
        <v>113</v>
      </c>
      <c r="G1104">
        <v>3</v>
      </c>
      <c r="H1104">
        <v>0</v>
      </c>
      <c r="I1104">
        <v>0</v>
      </c>
      <c r="J1104" s="2">
        <v>41541</v>
      </c>
      <c r="K1104">
        <v>0</v>
      </c>
      <c r="L1104" t="s">
        <v>114</v>
      </c>
      <c r="M1104">
        <v>5</v>
      </c>
      <c r="N1104">
        <v>0</v>
      </c>
      <c r="O1104">
        <v>2</v>
      </c>
      <c r="P1104">
        <v>0</v>
      </c>
      <c r="Q1104">
        <f t="shared" si="17"/>
        <v>2</v>
      </c>
    </row>
    <row r="1105" spans="1:17" x14ac:dyDescent="0.25">
      <c r="A1105">
        <v>15</v>
      </c>
      <c r="B1105" t="s">
        <v>16</v>
      </c>
      <c r="C1105">
        <v>2</v>
      </c>
      <c r="D1105" t="s">
        <v>116</v>
      </c>
      <c r="E1105" t="s">
        <v>22</v>
      </c>
      <c r="F1105" t="s">
        <v>181</v>
      </c>
      <c r="G1105">
        <v>2</v>
      </c>
      <c r="H1105">
        <v>0</v>
      </c>
      <c r="I1105">
        <v>0</v>
      </c>
      <c r="J1105" s="2">
        <v>41541</v>
      </c>
      <c r="K1105">
        <v>1</v>
      </c>
      <c r="L1105" t="s">
        <v>24</v>
      </c>
      <c r="M1105">
        <v>5</v>
      </c>
      <c r="N1105">
        <v>0</v>
      </c>
      <c r="O1105">
        <v>2</v>
      </c>
      <c r="P1105">
        <v>0</v>
      </c>
      <c r="Q1105">
        <f t="shared" si="17"/>
        <v>2</v>
      </c>
    </row>
    <row r="1106" spans="1:17" x14ac:dyDescent="0.25">
      <c r="A1106">
        <v>15</v>
      </c>
      <c r="B1106" t="s">
        <v>16</v>
      </c>
      <c r="C1106">
        <v>2</v>
      </c>
      <c r="D1106" t="s">
        <v>117</v>
      </c>
      <c r="E1106" t="s">
        <v>18</v>
      </c>
      <c r="F1106" t="s">
        <v>113</v>
      </c>
      <c r="G1106">
        <v>3</v>
      </c>
      <c r="H1106">
        <v>0</v>
      </c>
      <c r="I1106">
        <v>0</v>
      </c>
      <c r="J1106" s="2">
        <v>41541</v>
      </c>
      <c r="K1106">
        <v>0</v>
      </c>
      <c r="L1106" t="s">
        <v>114</v>
      </c>
      <c r="M1106">
        <v>4</v>
      </c>
      <c r="N1106">
        <v>0</v>
      </c>
      <c r="O1106">
        <v>2</v>
      </c>
      <c r="P1106">
        <v>0</v>
      </c>
      <c r="Q1106">
        <f t="shared" si="17"/>
        <v>2</v>
      </c>
    </row>
    <row r="1107" spans="1:17" x14ac:dyDescent="0.25">
      <c r="A1107">
        <v>15</v>
      </c>
      <c r="B1107" t="s">
        <v>16</v>
      </c>
      <c r="C1107">
        <v>2</v>
      </c>
      <c r="D1107" t="s">
        <v>117</v>
      </c>
      <c r="E1107" t="s">
        <v>18</v>
      </c>
      <c r="F1107" t="s">
        <v>181</v>
      </c>
      <c r="G1107">
        <v>1</v>
      </c>
      <c r="H1107">
        <v>0</v>
      </c>
      <c r="I1107">
        <v>0</v>
      </c>
      <c r="J1107" s="2">
        <v>41541</v>
      </c>
      <c r="K1107">
        <v>1</v>
      </c>
      <c r="L1107" t="s">
        <v>24</v>
      </c>
      <c r="M1107">
        <v>4</v>
      </c>
      <c r="N1107">
        <v>0</v>
      </c>
      <c r="O1107">
        <v>2</v>
      </c>
      <c r="P1107">
        <v>0</v>
      </c>
      <c r="Q1107">
        <f t="shared" si="17"/>
        <v>2</v>
      </c>
    </row>
    <row r="1108" spans="1:17" x14ac:dyDescent="0.25">
      <c r="A1108">
        <v>15</v>
      </c>
      <c r="B1108" t="s">
        <v>16</v>
      </c>
      <c r="C1108">
        <v>3</v>
      </c>
      <c r="D1108" t="s">
        <v>118</v>
      </c>
      <c r="E1108" t="s">
        <v>22</v>
      </c>
      <c r="F1108" t="s">
        <v>113</v>
      </c>
      <c r="G1108">
        <v>1</v>
      </c>
      <c r="H1108">
        <v>0</v>
      </c>
      <c r="I1108">
        <v>0</v>
      </c>
      <c r="J1108" s="2">
        <v>41541</v>
      </c>
      <c r="K1108">
        <v>0</v>
      </c>
      <c r="L1108" t="s">
        <v>114</v>
      </c>
      <c r="M1108">
        <v>2</v>
      </c>
      <c r="N1108">
        <v>0</v>
      </c>
      <c r="O1108">
        <v>2</v>
      </c>
      <c r="P1108">
        <v>0</v>
      </c>
      <c r="Q1108">
        <f t="shared" si="17"/>
        <v>2</v>
      </c>
    </row>
    <row r="1109" spans="1:17" x14ac:dyDescent="0.25">
      <c r="A1109">
        <v>15</v>
      </c>
      <c r="B1109" t="s">
        <v>16</v>
      </c>
      <c r="C1109">
        <v>3</v>
      </c>
      <c r="D1109" t="s">
        <v>118</v>
      </c>
      <c r="E1109" t="s">
        <v>22</v>
      </c>
      <c r="F1109" t="s">
        <v>181</v>
      </c>
      <c r="G1109">
        <v>1</v>
      </c>
      <c r="H1109">
        <v>0</v>
      </c>
      <c r="I1109">
        <v>0</v>
      </c>
      <c r="J1109" s="2">
        <v>41541</v>
      </c>
      <c r="K1109">
        <v>1</v>
      </c>
      <c r="L1109" t="s">
        <v>24</v>
      </c>
      <c r="M1109">
        <v>2</v>
      </c>
      <c r="N1109">
        <v>0</v>
      </c>
      <c r="O1109">
        <v>2</v>
      </c>
      <c r="P1109">
        <v>0</v>
      </c>
      <c r="Q1109">
        <f t="shared" si="17"/>
        <v>2</v>
      </c>
    </row>
    <row r="1110" spans="1:17" x14ac:dyDescent="0.25">
      <c r="A1110">
        <v>15</v>
      </c>
      <c r="B1110" t="s">
        <v>16</v>
      </c>
      <c r="C1110">
        <v>3</v>
      </c>
      <c r="D1110" t="s">
        <v>119</v>
      </c>
      <c r="E1110" t="s">
        <v>18</v>
      </c>
      <c r="F1110" t="s">
        <v>113</v>
      </c>
      <c r="G1110">
        <v>5</v>
      </c>
      <c r="H1110">
        <v>0</v>
      </c>
      <c r="I1110">
        <v>0</v>
      </c>
      <c r="J1110" s="2">
        <v>41541</v>
      </c>
      <c r="K1110">
        <v>0</v>
      </c>
      <c r="L1110" t="s">
        <v>114</v>
      </c>
      <c r="M1110">
        <v>10</v>
      </c>
      <c r="N1110">
        <v>2</v>
      </c>
      <c r="O1110">
        <v>5</v>
      </c>
      <c r="P1110">
        <v>2</v>
      </c>
      <c r="Q1110">
        <f t="shared" si="17"/>
        <v>3</v>
      </c>
    </row>
    <row r="1111" spans="1:17" x14ac:dyDescent="0.25">
      <c r="A1111">
        <v>15</v>
      </c>
      <c r="B1111" t="s">
        <v>16</v>
      </c>
      <c r="C1111">
        <v>3</v>
      </c>
      <c r="D1111" t="s">
        <v>119</v>
      </c>
      <c r="E1111" t="s">
        <v>18</v>
      </c>
      <c r="F1111" t="s">
        <v>142</v>
      </c>
      <c r="G1111">
        <v>1</v>
      </c>
      <c r="H1111">
        <v>1</v>
      </c>
      <c r="I1111">
        <v>1</v>
      </c>
      <c r="J1111" s="2">
        <v>41541</v>
      </c>
      <c r="K1111">
        <v>1</v>
      </c>
      <c r="L1111" t="s">
        <v>24</v>
      </c>
      <c r="M1111">
        <v>10</v>
      </c>
      <c r="N1111">
        <v>2</v>
      </c>
      <c r="O1111">
        <v>5</v>
      </c>
      <c r="P1111">
        <v>2</v>
      </c>
      <c r="Q1111">
        <f t="shared" si="17"/>
        <v>3</v>
      </c>
    </row>
    <row r="1112" spans="1:17" x14ac:dyDescent="0.25">
      <c r="A1112">
        <v>15</v>
      </c>
      <c r="B1112" t="s">
        <v>16</v>
      </c>
      <c r="C1112">
        <v>3</v>
      </c>
      <c r="D1112" t="s">
        <v>119</v>
      </c>
      <c r="E1112" t="s">
        <v>18</v>
      </c>
      <c r="F1112" t="s">
        <v>177</v>
      </c>
      <c r="G1112">
        <v>1</v>
      </c>
      <c r="H1112">
        <v>0</v>
      </c>
      <c r="I1112">
        <v>0</v>
      </c>
      <c r="J1112" s="2">
        <v>41541</v>
      </c>
      <c r="K1112">
        <v>1</v>
      </c>
      <c r="L1112" t="s">
        <v>24</v>
      </c>
      <c r="M1112">
        <v>10</v>
      </c>
      <c r="N1112">
        <v>2</v>
      </c>
      <c r="O1112">
        <v>5</v>
      </c>
      <c r="P1112">
        <v>2</v>
      </c>
      <c r="Q1112">
        <f t="shared" si="17"/>
        <v>3</v>
      </c>
    </row>
    <row r="1113" spans="1:17" x14ac:dyDescent="0.25">
      <c r="A1113">
        <v>15</v>
      </c>
      <c r="B1113" t="s">
        <v>16</v>
      </c>
      <c r="C1113">
        <v>3</v>
      </c>
      <c r="D1113" t="s">
        <v>119</v>
      </c>
      <c r="E1113" t="s">
        <v>18</v>
      </c>
      <c r="F1113" t="s">
        <v>179</v>
      </c>
      <c r="G1113">
        <v>1</v>
      </c>
      <c r="H1113">
        <v>1</v>
      </c>
      <c r="I1113">
        <v>1</v>
      </c>
      <c r="J1113" s="2">
        <v>41541</v>
      </c>
      <c r="K1113">
        <v>1</v>
      </c>
      <c r="L1113" t="s">
        <v>24</v>
      </c>
      <c r="M1113">
        <v>10</v>
      </c>
      <c r="N1113">
        <v>2</v>
      </c>
      <c r="O1113">
        <v>5</v>
      </c>
      <c r="P1113">
        <v>2</v>
      </c>
      <c r="Q1113">
        <f t="shared" si="17"/>
        <v>3</v>
      </c>
    </row>
    <row r="1114" spans="1:17" x14ac:dyDescent="0.25">
      <c r="A1114">
        <v>15</v>
      </c>
      <c r="B1114" t="s">
        <v>16</v>
      </c>
      <c r="C1114">
        <v>3</v>
      </c>
      <c r="D1114" t="s">
        <v>119</v>
      </c>
      <c r="E1114" t="s">
        <v>18</v>
      </c>
      <c r="F1114" t="s">
        <v>181</v>
      </c>
      <c r="G1114">
        <v>2</v>
      </c>
      <c r="H1114">
        <v>0</v>
      </c>
      <c r="I1114">
        <v>0</v>
      </c>
      <c r="J1114" s="2">
        <v>41541</v>
      </c>
      <c r="K1114">
        <v>1</v>
      </c>
      <c r="L1114" t="s">
        <v>24</v>
      </c>
      <c r="M1114">
        <v>10</v>
      </c>
      <c r="N1114">
        <v>2</v>
      </c>
      <c r="O1114">
        <v>5</v>
      </c>
      <c r="P1114">
        <v>2</v>
      </c>
      <c r="Q1114">
        <f t="shared" si="17"/>
        <v>3</v>
      </c>
    </row>
    <row r="1115" spans="1:17" x14ac:dyDescent="0.25">
      <c r="A1115">
        <v>15</v>
      </c>
      <c r="B1115" t="s">
        <v>16</v>
      </c>
      <c r="C1115">
        <v>4</v>
      </c>
      <c r="D1115" t="s">
        <v>120</v>
      </c>
      <c r="E1115" t="s">
        <v>22</v>
      </c>
      <c r="F1115" t="s">
        <v>113</v>
      </c>
      <c r="G1115">
        <v>4</v>
      </c>
      <c r="H1115">
        <v>0</v>
      </c>
      <c r="I1115">
        <v>0</v>
      </c>
      <c r="J1115" s="2">
        <v>41541</v>
      </c>
      <c r="K1115">
        <v>0</v>
      </c>
      <c r="L1115" t="s">
        <v>114</v>
      </c>
      <c r="M1115">
        <v>5</v>
      </c>
      <c r="N1115">
        <v>0</v>
      </c>
      <c r="O1115">
        <v>2</v>
      </c>
      <c r="P1115">
        <v>0</v>
      </c>
      <c r="Q1115">
        <f t="shared" si="17"/>
        <v>2</v>
      </c>
    </row>
    <row r="1116" spans="1:17" x14ac:dyDescent="0.25">
      <c r="A1116">
        <v>15</v>
      </c>
      <c r="B1116" t="s">
        <v>16</v>
      </c>
      <c r="C1116">
        <v>4</v>
      </c>
      <c r="D1116" t="s">
        <v>120</v>
      </c>
      <c r="E1116" t="s">
        <v>22</v>
      </c>
      <c r="F1116" t="s">
        <v>173</v>
      </c>
      <c r="G1116">
        <v>1</v>
      </c>
      <c r="H1116">
        <v>0</v>
      </c>
      <c r="I1116">
        <v>0</v>
      </c>
      <c r="J1116" s="2">
        <v>41541</v>
      </c>
      <c r="K1116">
        <v>0</v>
      </c>
      <c r="L1116" t="s">
        <v>112</v>
      </c>
      <c r="M1116">
        <v>5</v>
      </c>
      <c r="N1116">
        <v>0</v>
      </c>
      <c r="O1116">
        <v>2</v>
      </c>
      <c r="P1116">
        <v>0</v>
      </c>
      <c r="Q1116">
        <f t="shared" si="17"/>
        <v>2</v>
      </c>
    </row>
    <row r="1117" spans="1:17" x14ac:dyDescent="0.25">
      <c r="A1117">
        <v>15</v>
      </c>
      <c r="B1117" t="s">
        <v>16</v>
      </c>
      <c r="C1117">
        <v>4</v>
      </c>
      <c r="D1117" t="s">
        <v>121</v>
      </c>
      <c r="E1117" t="s">
        <v>18</v>
      </c>
      <c r="F1117" t="s">
        <v>113</v>
      </c>
      <c r="G1117">
        <v>1</v>
      </c>
      <c r="H1117">
        <v>0</v>
      </c>
      <c r="I1117">
        <v>0</v>
      </c>
      <c r="J1117" s="2">
        <v>41541</v>
      </c>
      <c r="K1117">
        <v>0</v>
      </c>
      <c r="L1117" t="s">
        <v>114</v>
      </c>
      <c r="M1117">
        <v>1</v>
      </c>
      <c r="N1117">
        <v>0</v>
      </c>
      <c r="O1117">
        <v>1</v>
      </c>
      <c r="P1117">
        <v>0</v>
      </c>
      <c r="Q1117">
        <f t="shared" si="17"/>
        <v>1</v>
      </c>
    </row>
    <row r="1118" spans="1:17" x14ac:dyDescent="0.25">
      <c r="A1118">
        <v>15</v>
      </c>
      <c r="B1118" t="s">
        <v>16</v>
      </c>
      <c r="C1118">
        <v>5</v>
      </c>
      <c r="D1118" t="s">
        <v>122</v>
      </c>
      <c r="E1118" t="s">
        <v>22</v>
      </c>
      <c r="F1118" t="s">
        <v>113</v>
      </c>
      <c r="G1118">
        <v>2</v>
      </c>
      <c r="H1118">
        <v>0</v>
      </c>
      <c r="I1118">
        <v>0</v>
      </c>
      <c r="J1118" s="2">
        <v>41541</v>
      </c>
      <c r="K1118">
        <v>0</v>
      </c>
      <c r="L1118" t="s">
        <v>114</v>
      </c>
      <c r="M1118">
        <v>2</v>
      </c>
      <c r="N1118">
        <v>0</v>
      </c>
      <c r="O1118">
        <v>1</v>
      </c>
      <c r="P1118">
        <v>0</v>
      </c>
      <c r="Q1118">
        <f t="shared" si="17"/>
        <v>1</v>
      </c>
    </row>
    <row r="1119" spans="1:17" x14ac:dyDescent="0.25">
      <c r="A1119">
        <v>15</v>
      </c>
      <c r="B1119" t="s">
        <v>16</v>
      </c>
      <c r="C1119">
        <v>5</v>
      </c>
      <c r="D1119" t="s">
        <v>123</v>
      </c>
      <c r="E1119" t="s">
        <v>18</v>
      </c>
      <c r="F1119" t="s">
        <v>113</v>
      </c>
      <c r="G1119">
        <v>2</v>
      </c>
      <c r="H1119">
        <v>0</v>
      </c>
      <c r="I1119">
        <v>0</v>
      </c>
      <c r="J1119" s="2">
        <v>41541</v>
      </c>
      <c r="K1119">
        <v>0</v>
      </c>
      <c r="L1119" t="s">
        <v>114</v>
      </c>
      <c r="M1119">
        <v>2</v>
      </c>
      <c r="N1119">
        <v>0</v>
      </c>
      <c r="O1119">
        <v>1</v>
      </c>
      <c r="P1119">
        <v>0</v>
      </c>
      <c r="Q1119">
        <f t="shared" si="17"/>
        <v>1</v>
      </c>
    </row>
    <row r="1120" spans="1:17" x14ac:dyDescent="0.25">
      <c r="A1120">
        <v>15</v>
      </c>
      <c r="B1120" t="s">
        <v>29</v>
      </c>
      <c r="C1120">
        <v>1</v>
      </c>
      <c r="D1120" t="s">
        <v>137</v>
      </c>
      <c r="E1120" t="s">
        <v>22</v>
      </c>
      <c r="F1120" t="s">
        <v>138</v>
      </c>
      <c r="G1120">
        <v>1</v>
      </c>
      <c r="H1120">
        <v>0</v>
      </c>
      <c r="I1120">
        <v>0</v>
      </c>
      <c r="J1120" s="2">
        <v>41541</v>
      </c>
      <c r="K1120">
        <v>1</v>
      </c>
      <c r="L1120" t="s">
        <v>24</v>
      </c>
      <c r="M1120">
        <v>1</v>
      </c>
      <c r="N1120">
        <v>0</v>
      </c>
      <c r="O1120">
        <v>1</v>
      </c>
      <c r="P1120">
        <v>0</v>
      </c>
      <c r="Q1120">
        <f t="shared" si="17"/>
        <v>1</v>
      </c>
    </row>
    <row r="1121" spans="1:17" x14ac:dyDescent="0.25">
      <c r="A1121">
        <v>15</v>
      </c>
      <c r="B1121" t="s">
        <v>29</v>
      </c>
      <c r="C1121">
        <v>1</v>
      </c>
      <c r="D1121" t="s">
        <v>127</v>
      </c>
      <c r="E1121" t="s">
        <v>18</v>
      </c>
      <c r="F1121" t="s">
        <v>126</v>
      </c>
      <c r="G1121">
        <v>3</v>
      </c>
      <c r="H1121">
        <v>0</v>
      </c>
      <c r="I1121">
        <v>0</v>
      </c>
      <c r="J1121" s="2">
        <v>41541</v>
      </c>
      <c r="K1121">
        <v>0</v>
      </c>
      <c r="L1121" t="s">
        <v>112</v>
      </c>
      <c r="M1121">
        <v>10</v>
      </c>
      <c r="N1121">
        <v>1</v>
      </c>
      <c r="O1121">
        <v>4</v>
      </c>
      <c r="P1121">
        <v>1</v>
      </c>
      <c r="Q1121">
        <f t="shared" si="17"/>
        <v>3</v>
      </c>
    </row>
    <row r="1122" spans="1:17" x14ac:dyDescent="0.25">
      <c r="A1122">
        <v>15</v>
      </c>
      <c r="B1122" t="s">
        <v>29</v>
      </c>
      <c r="C1122">
        <v>1</v>
      </c>
      <c r="D1122" t="s">
        <v>127</v>
      </c>
      <c r="E1122" t="s">
        <v>18</v>
      </c>
      <c r="F1122" t="s">
        <v>138</v>
      </c>
      <c r="G1122">
        <v>3</v>
      </c>
      <c r="H1122">
        <v>0</v>
      </c>
      <c r="I1122">
        <v>0</v>
      </c>
      <c r="J1122" s="2">
        <v>41541</v>
      </c>
      <c r="K1122">
        <v>1</v>
      </c>
      <c r="L1122" t="s">
        <v>24</v>
      </c>
      <c r="M1122">
        <v>10</v>
      </c>
      <c r="N1122">
        <v>1</v>
      </c>
      <c r="O1122">
        <v>4</v>
      </c>
      <c r="P1122">
        <v>1</v>
      </c>
      <c r="Q1122">
        <f t="shared" si="17"/>
        <v>3</v>
      </c>
    </row>
    <row r="1123" spans="1:17" x14ac:dyDescent="0.25">
      <c r="A1123">
        <v>15</v>
      </c>
      <c r="B1123" t="s">
        <v>29</v>
      </c>
      <c r="C1123">
        <v>1</v>
      </c>
      <c r="D1123" t="s">
        <v>127</v>
      </c>
      <c r="E1123" t="s">
        <v>18</v>
      </c>
      <c r="F1123" t="s">
        <v>179</v>
      </c>
      <c r="G1123">
        <v>1</v>
      </c>
      <c r="H1123">
        <v>1</v>
      </c>
      <c r="I1123">
        <v>1</v>
      </c>
      <c r="J1123" s="2">
        <v>41541</v>
      </c>
      <c r="K1123">
        <v>1</v>
      </c>
      <c r="L1123" t="s">
        <v>24</v>
      </c>
      <c r="M1123">
        <v>10</v>
      </c>
      <c r="N1123">
        <v>1</v>
      </c>
      <c r="O1123">
        <v>4</v>
      </c>
      <c r="P1123">
        <v>1</v>
      </c>
      <c r="Q1123">
        <f t="shared" si="17"/>
        <v>3</v>
      </c>
    </row>
    <row r="1124" spans="1:17" x14ac:dyDescent="0.25">
      <c r="A1124">
        <v>15</v>
      </c>
      <c r="B1124" t="s">
        <v>29</v>
      </c>
      <c r="C1124">
        <v>1</v>
      </c>
      <c r="D1124" t="s">
        <v>127</v>
      </c>
      <c r="E1124" t="s">
        <v>18</v>
      </c>
      <c r="F1124" t="s">
        <v>181</v>
      </c>
      <c r="G1124">
        <v>3</v>
      </c>
      <c r="H1124">
        <v>0</v>
      </c>
      <c r="I1124">
        <v>0</v>
      </c>
      <c r="J1124" s="2">
        <v>41541</v>
      </c>
      <c r="K1124">
        <v>1</v>
      </c>
      <c r="L1124" t="s">
        <v>24</v>
      </c>
      <c r="M1124">
        <v>10</v>
      </c>
      <c r="N1124">
        <v>1</v>
      </c>
      <c r="O1124">
        <v>4</v>
      </c>
      <c r="P1124">
        <v>1</v>
      </c>
      <c r="Q1124">
        <f t="shared" si="17"/>
        <v>3</v>
      </c>
    </row>
    <row r="1125" spans="1:17" x14ac:dyDescent="0.25">
      <c r="A1125">
        <v>15</v>
      </c>
      <c r="B1125" t="s">
        <v>29</v>
      </c>
      <c r="C1125">
        <v>2</v>
      </c>
      <c r="D1125" t="s">
        <v>132</v>
      </c>
      <c r="E1125" t="s">
        <v>22</v>
      </c>
      <c r="F1125" t="s">
        <v>128</v>
      </c>
      <c r="G1125">
        <v>1</v>
      </c>
      <c r="H1125">
        <v>1</v>
      </c>
      <c r="I1125">
        <v>1</v>
      </c>
      <c r="J1125" s="2">
        <v>41541</v>
      </c>
      <c r="K1125">
        <v>1</v>
      </c>
      <c r="L1125" t="s">
        <v>24</v>
      </c>
      <c r="M1125">
        <v>5</v>
      </c>
      <c r="N1125" t="s">
        <v>43</v>
      </c>
      <c r="O1125">
        <v>4</v>
      </c>
      <c r="P1125" t="s">
        <v>43</v>
      </c>
      <c r="Q1125" t="s">
        <v>43</v>
      </c>
    </row>
    <row r="1126" spans="1:17" x14ac:dyDescent="0.25">
      <c r="A1126">
        <v>15</v>
      </c>
      <c r="B1126" t="s">
        <v>29</v>
      </c>
      <c r="C1126">
        <v>2</v>
      </c>
      <c r="D1126" t="s">
        <v>132</v>
      </c>
      <c r="E1126" t="s">
        <v>22</v>
      </c>
      <c r="F1126" t="s">
        <v>134</v>
      </c>
      <c r="G1126">
        <v>2</v>
      </c>
      <c r="H1126">
        <v>2</v>
      </c>
      <c r="I1126">
        <v>1</v>
      </c>
      <c r="J1126" s="2">
        <v>41541</v>
      </c>
      <c r="K1126">
        <v>1</v>
      </c>
      <c r="L1126" t="s">
        <v>20</v>
      </c>
      <c r="M1126">
        <v>5</v>
      </c>
      <c r="N1126" t="s">
        <v>43</v>
      </c>
      <c r="O1126">
        <v>4</v>
      </c>
      <c r="P1126" t="s">
        <v>43</v>
      </c>
      <c r="Q1126" t="s">
        <v>43</v>
      </c>
    </row>
    <row r="1127" spans="1:17" x14ac:dyDescent="0.25">
      <c r="A1127">
        <v>15</v>
      </c>
      <c r="B1127" t="s">
        <v>29</v>
      </c>
      <c r="C1127">
        <v>2</v>
      </c>
      <c r="D1127" t="s">
        <v>132</v>
      </c>
      <c r="E1127" t="s">
        <v>22</v>
      </c>
      <c r="F1127" t="s">
        <v>152</v>
      </c>
      <c r="G1127">
        <v>1</v>
      </c>
      <c r="H1127" t="s">
        <v>43</v>
      </c>
      <c r="I1127" t="s">
        <v>43</v>
      </c>
      <c r="J1127" s="2">
        <v>41541</v>
      </c>
      <c r="K1127">
        <v>0</v>
      </c>
      <c r="L1127" t="s">
        <v>112</v>
      </c>
      <c r="M1127">
        <v>5</v>
      </c>
      <c r="N1127" t="s">
        <v>43</v>
      </c>
      <c r="O1127">
        <v>4</v>
      </c>
      <c r="P1127" t="s">
        <v>43</v>
      </c>
      <c r="Q1127" t="s">
        <v>43</v>
      </c>
    </row>
    <row r="1128" spans="1:17" x14ac:dyDescent="0.25">
      <c r="A1128">
        <v>15</v>
      </c>
      <c r="B1128" t="s">
        <v>29</v>
      </c>
      <c r="C1128">
        <v>2</v>
      </c>
      <c r="D1128" t="s">
        <v>132</v>
      </c>
      <c r="E1128" t="s">
        <v>22</v>
      </c>
      <c r="F1128" t="s">
        <v>181</v>
      </c>
      <c r="G1128">
        <v>1</v>
      </c>
      <c r="H1128">
        <v>0</v>
      </c>
      <c r="I1128">
        <v>0</v>
      </c>
      <c r="J1128" s="2">
        <v>41541</v>
      </c>
      <c r="K1128">
        <v>1</v>
      </c>
      <c r="L1128" t="s">
        <v>24</v>
      </c>
      <c r="M1128">
        <v>5</v>
      </c>
      <c r="N1128" t="s">
        <v>43</v>
      </c>
      <c r="O1128">
        <v>4</v>
      </c>
      <c r="P1128" t="s">
        <v>43</v>
      </c>
      <c r="Q1128" t="s">
        <v>43</v>
      </c>
    </row>
    <row r="1129" spans="1:17" x14ac:dyDescent="0.25">
      <c r="A1129">
        <v>15</v>
      </c>
      <c r="B1129" t="s">
        <v>29</v>
      </c>
      <c r="C1129">
        <v>2</v>
      </c>
      <c r="D1129" t="s">
        <v>109</v>
      </c>
      <c r="E1129" t="s">
        <v>18</v>
      </c>
      <c r="F1129" t="s">
        <v>103</v>
      </c>
      <c r="G1129">
        <v>1</v>
      </c>
      <c r="H1129">
        <v>1</v>
      </c>
      <c r="I1129">
        <v>1</v>
      </c>
      <c r="J1129" s="2">
        <v>41541</v>
      </c>
      <c r="K1129">
        <v>1</v>
      </c>
      <c r="L1129" t="s">
        <v>20</v>
      </c>
      <c r="M1129">
        <v>5</v>
      </c>
      <c r="N1129">
        <v>2</v>
      </c>
      <c r="O1129">
        <v>5</v>
      </c>
      <c r="P1129">
        <v>2</v>
      </c>
      <c r="Q1129">
        <f t="shared" ref="Q1129:Q1192" si="18">O1129-P1129</f>
        <v>3</v>
      </c>
    </row>
    <row r="1130" spans="1:17" x14ac:dyDescent="0.25">
      <c r="A1130">
        <v>15</v>
      </c>
      <c r="B1130" t="s">
        <v>29</v>
      </c>
      <c r="C1130">
        <v>2</v>
      </c>
      <c r="D1130" t="s">
        <v>109</v>
      </c>
      <c r="E1130" t="s">
        <v>18</v>
      </c>
      <c r="F1130" t="s">
        <v>138</v>
      </c>
      <c r="G1130">
        <v>1</v>
      </c>
      <c r="H1130">
        <v>0</v>
      </c>
      <c r="I1130">
        <v>0</v>
      </c>
      <c r="J1130" s="2">
        <v>41541</v>
      </c>
      <c r="K1130">
        <v>1</v>
      </c>
      <c r="L1130" t="s">
        <v>24</v>
      </c>
      <c r="M1130">
        <v>5</v>
      </c>
      <c r="N1130">
        <v>2</v>
      </c>
      <c r="O1130">
        <v>5</v>
      </c>
      <c r="P1130">
        <v>2</v>
      </c>
      <c r="Q1130">
        <f t="shared" si="18"/>
        <v>3</v>
      </c>
    </row>
    <row r="1131" spans="1:17" x14ac:dyDescent="0.25">
      <c r="A1131">
        <v>15</v>
      </c>
      <c r="B1131" t="s">
        <v>29</v>
      </c>
      <c r="C1131">
        <v>2</v>
      </c>
      <c r="D1131" t="s">
        <v>109</v>
      </c>
      <c r="E1131" t="s">
        <v>18</v>
      </c>
      <c r="F1131" t="s">
        <v>179</v>
      </c>
      <c r="G1131">
        <v>1</v>
      </c>
      <c r="H1131">
        <v>1</v>
      </c>
      <c r="I1131">
        <v>1</v>
      </c>
      <c r="J1131" s="2">
        <v>41541</v>
      </c>
      <c r="K1131">
        <v>1</v>
      </c>
      <c r="L1131" t="s">
        <v>24</v>
      </c>
      <c r="M1131">
        <v>5</v>
      </c>
      <c r="N1131">
        <v>2</v>
      </c>
      <c r="O1131">
        <v>5</v>
      </c>
      <c r="P1131">
        <v>2</v>
      </c>
      <c r="Q1131">
        <f t="shared" si="18"/>
        <v>3</v>
      </c>
    </row>
    <row r="1132" spans="1:17" x14ac:dyDescent="0.25">
      <c r="A1132">
        <v>15</v>
      </c>
      <c r="B1132" t="s">
        <v>29</v>
      </c>
      <c r="C1132">
        <v>2</v>
      </c>
      <c r="D1132" t="s">
        <v>109</v>
      </c>
      <c r="E1132" t="s">
        <v>18</v>
      </c>
      <c r="F1132" t="s">
        <v>181</v>
      </c>
      <c r="G1132">
        <v>1</v>
      </c>
      <c r="H1132">
        <v>0</v>
      </c>
      <c r="I1132">
        <v>0</v>
      </c>
      <c r="J1132" s="2">
        <v>41541</v>
      </c>
      <c r="K1132">
        <v>1</v>
      </c>
      <c r="L1132" t="s">
        <v>24</v>
      </c>
      <c r="M1132">
        <v>5</v>
      </c>
      <c r="N1132">
        <v>2</v>
      </c>
      <c r="O1132">
        <v>5</v>
      </c>
      <c r="P1132">
        <v>2</v>
      </c>
      <c r="Q1132">
        <f t="shared" si="18"/>
        <v>3</v>
      </c>
    </row>
    <row r="1133" spans="1:17" x14ac:dyDescent="0.25">
      <c r="A1133">
        <v>15</v>
      </c>
      <c r="B1133" t="s">
        <v>29</v>
      </c>
      <c r="C1133">
        <v>2</v>
      </c>
      <c r="D1133" t="s">
        <v>109</v>
      </c>
      <c r="E1133" t="s">
        <v>18</v>
      </c>
      <c r="F1133" t="s">
        <v>183</v>
      </c>
      <c r="G1133">
        <v>1</v>
      </c>
      <c r="H1133">
        <v>0</v>
      </c>
      <c r="I1133">
        <v>0</v>
      </c>
      <c r="J1133" s="2">
        <v>41541</v>
      </c>
      <c r="K1133">
        <v>1</v>
      </c>
      <c r="L1133" t="s">
        <v>24</v>
      </c>
      <c r="M1133">
        <v>5</v>
      </c>
      <c r="N1133">
        <v>2</v>
      </c>
      <c r="O1133">
        <v>5</v>
      </c>
      <c r="P1133">
        <v>2</v>
      </c>
      <c r="Q1133">
        <f t="shared" si="18"/>
        <v>3</v>
      </c>
    </row>
    <row r="1134" spans="1:17" x14ac:dyDescent="0.25">
      <c r="A1134">
        <v>15</v>
      </c>
      <c r="B1134" t="s">
        <v>29</v>
      </c>
      <c r="C1134">
        <v>3</v>
      </c>
      <c r="D1134" t="s">
        <v>182</v>
      </c>
      <c r="E1134" t="s">
        <v>22</v>
      </c>
      <c r="F1134" t="s">
        <v>181</v>
      </c>
      <c r="G1134">
        <v>2</v>
      </c>
      <c r="H1134">
        <v>0</v>
      </c>
      <c r="I1134">
        <v>0</v>
      </c>
      <c r="J1134" s="2">
        <v>41541</v>
      </c>
      <c r="K1134">
        <v>1</v>
      </c>
      <c r="L1134" t="s">
        <v>24</v>
      </c>
      <c r="M1134">
        <v>2</v>
      </c>
      <c r="N1134">
        <v>0</v>
      </c>
      <c r="O1134">
        <v>1</v>
      </c>
      <c r="P1134">
        <v>0</v>
      </c>
      <c r="Q1134">
        <f t="shared" si="18"/>
        <v>1</v>
      </c>
    </row>
    <row r="1135" spans="1:17" x14ac:dyDescent="0.25">
      <c r="A1135">
        <v>15</v>
      </c>
      <c r="B1135" t="s">
        <v>29</v>
      </c>
      <c r="C1135">
        <v>3</v>
      </c>
      <c r="D1135" t="s">
        <v>133</v>
      </c>
      <c r="E1135" t="s">
        <v>18</v>
      </c>
      <c r="F1135" t="s">
        <v>128</v>
      </c>
      <c r="G1135">
        <v>1</v>
      </c>
      <c r="H1135">
        <v>1</v>
      </c>
      <c r="I1135">
        <v>1</v>
      </c>
      <c r="J1135" s="2">
        <v>41541</v>
      </c>
      <c r="K1135">
        <v>1</v>
      </c>
      <c r="L1135" t="s">
        <v>24</v>
      </c>
      <c r="M1135">
        <v>4</v>
      </c>
      <c r="N1135">
        <v>4</v>
      </c>
      <c r="O1135">
        <v>2</v>
      </c>
      <c r="P1135">
        <v>2</v>
      </c>
      <c r="Q1135">
        <f t="shared" si="18"/>
        <v>0</v>
      </c>
    </row>
    <row r="1136" spans="1:17" x14ac:dyDescent="0.25">
      <c r="A1136">
        <v>15</v>
      </c>
      <c r="B1136" t="s">
        <v>29</v>
      </c>
      <c r="C1136">
        <v>3</v>
      </c>
      <c r="D1136" t="s">
        <v>133</v>
      </c>
      <c r="E1136" t="s">
        <v>18</v>
      </c>
      <c r="F1136" t="s">
        <v>134</v>
      </c>
      <c r="G1136">
        <v>3</v>
      </c>
      <c r="H1136">
        <v>3</v>
      </c>
      <c r="I1136">
        <v>1</v>
      </c>
      <c r="J1136" s="2">
        <v>41541</v>
      </c>
      <c r="K1136">
        <v>1</v>
      </c>
      <c r="L1136" t="s">
        <v>20</v>
      </c>
      <c r="M1136">
        <v>4</v>
      </c>
      <c r="N1136">
        <v>4</v>
      </c>
      <c r="O1136">
        <v>2</v>
      </c>
      <c r="P1136">
        <v>2</v>
      </c>
      <c r="Q1136">
        <f t="shared" si="18"/>
        <v>0</v>
      </c>
    </row>
    <row r="1137" spans="1:17" x14ac:dyDescent="0.25">
      <c r="A1137">
        <v>15</v>
      </c>
      <c r="B1137" t="s">
        <v>29</v>
      </c>
      <c r="C1137">
        <v>4</v>
      </c>
      <c r="D1137" t="s">
        <v>124</v>
      </c>
      <c r="E1137" t="s">
        <v>22</v>
      </c>
      <c r="F1137" t="s">
        <v>113</v>
      </c>
      <c r="G1137">
        <v>3</v>
      </c>
      <c r="H1137">
        <v>0</v>
      </c>
      <c r="I1137">
        <v>0</v>
      </c>
      <c r="J1137" s="2">
        <v>41541</v>
      </c>
      <c r="K1137">
        <v>0</v>
      </c>
      <c r="L1137" t="s">
        <v>114</v>
      </c>
      <c r="M1137">
        <v>11</v>
      </c>
      <c r="N1137">
        <v>0</v>
      </c>
      <c r="O1137">
        <v>6</v>
      </c>
      <c r="P1137">
        <v>0</v>
      </c>
      <c r="Q1137">
        <f t="shared" si="18"/>
        <v>6</v>
      </c>
    </row>
    <row r="1138" spans="1:17" x14ac:dyDescent="0.25">
      <c r="A1138">
        <v>15</v>
      </c>
      <c r="B1138" t="s">
        <v>29</v>
      </c>
      <c r="C1138">
        <v>4</v>
      </c>
      <c r="D1138" t="s">
        <v>124</v>
      </c>
      <c r="E1138" t="s">
        <v>22</v>
      </c>
      <c r="F1138" t="s">
        <v>126</v>
      </c>
      <c r="G1138">
        <v>1</v>
      </c>
      <c r="H1138">
        <v>0</v>
      </c>
      <c r="I1138">
        <v>0</v>
      </c>
      <c r="J1138" s="2">
        <v>41541</v>
      </c>
      <c r="K1138">
        <v>0</v>
      </c>
      <c r="L1138" t="s">
        <v>112</v>
      </c>
      <c r="M1138">
        <v>11</v>
      </c>
      <c r="N1138">
        <v>0</v>
      </c>
      <c r="O1138">
        <v>6</v>
      </c>
      <c r="P1138">
        <v>0</v>
      </c>
      <c r="Q1138">
        <f t="shared" si="18"/>
        <v>6</v>
      </c>
    </row>
    <row r="1139" spans="1:17" x14ac:dyDescent="0.25">
      <c r="A1139">
        <v>15</v>
      </c>
      <c r="B1139" t="s">
        <v>29</v>
      </c>
      <c r="C1139">
        <v>4</v>
      </c>
      <c r="D1139" t="s">
        <v>124</v>
      </c>
      <c r="E1139" t="s">
        <v>22</v>
      </c>
      <c r="F1139" t="s">
        <v>138</v>
      </c>
      <c r="G1139">
        <v>2</v>
      </c>
      <c r="H1139">
        <v>0</v>
      </c>
      <c r="I1139">
        <v>0</v>
      </c>
      <c r="J1139" s="2">
        <v>41541</v>
      </c>
      <c r="K1139">
        <v>1</v>
      </c>
      <c r="L1139" t="s">
        <v>24</v>
      </c>
      <c r="M1139">
        <v>11</v>
      </c>
      <c r="N1139">
        <v>0</v>
      </c>
      <c r="O1139">
        <v>6</v>
      </c>
      <c r="P1139">
        <v>0</v>
      </c>
      <c r="Q1139">
        <f t="shared" si="18"/>
        <v>6</v>
      </c>
    </row>
    <row r="1140" spans="1:17" x14ac:dyDescent="0.25">
      <c r="A1140">
        <v>15</v>
      </c>
      <c r="B1140" t="s">
        <v>29</v>
      </c>
      <c r="C1140">
        <v>4</v>
      </c>
      <c r="D1140" t="s">
        <v>124</v>
      </c>
      <c r="E1140" t="s">
        <v>22</v>
      </c>
      <c r="F1140" t="s">
        <v>151</v>
      </c>
      <c r="G1140">
        <v>1</v>
      </c>
      <c r="H1140">
        <v>0</v>
      </c>
      <c r="I1140">
        <v>0</v>
      </c>
      <c r="J1140" s="2">
        <v>41541</v>
      </c>
      <c r="K1140">
        <v>1</v>
      </c>
      <c r="L1140" t="s">
        <v>24</v>
      </c>
      <c r="M1140">
        <v>11</v>
      </c>
      <c r="N1140">
        <v>0</v>
      </c>
      <c r="O1140">
        <v>6</v>
      </c>
      <c r="P1140">
        <v>0</v>
      </c>
      <c r="Q1140">
        <f t="shared" si="18"/>
        <v>6</v>
      </c>
    </row>
    <row r="1141" spans="1:17" x14ac:dyDescent="0.25">
      <c r="A1141">
        <v>15</v>
      </c>
      <c r="B1141" t="s">
        <v>29</v>
      </c>
      <c r="C1141">
        <v>4</v>
      </c>
      <c r="D1141" t="s">
        <v>124</v>
      </c>
      <c r="E1141" t="s">
        <v>22</v>
      </c>
      <c r="F1141" t="s">
        <v>181</v>
      </c>
      <c r="G1141">
        <v>1</v>
      </c>
      <c r="H1141">
        <v>0</v>
      </c>
      <c r="I1141">
        <v>0</v>
      </c>
      <c r="J1141" s="2">
        <v>41541</v>
      </c>
      <c r="K1141">
        <v>1</v>
      </c>
      <c r="L1141" t="s">
        <v>24</v>
      </c>
      <c r="M1141">
        <v>11</v>
      </c>
      <c r="N1141">
        <v>0</v>
      </c>
      <c r="O1141">
        <v>6</v>
      </c>
      <c r="P1141">
        <v>0</v>
      </c>
      <c r="Q1141">
        <f t="shared" si="18"/>
        <v>6</v>
      </c>
    </row>
    <row r="1142" spans="1:17" x14ac:dyDescent="0.25">
      <c r="A1142">
        <v>15</v>
      </c>
      <c r="B1142" t="s">
        <v>29</v>
      </c>
      <c r="C1142">
        <v>4</v>
      </c>
      <c r="D1142" t="s">
        <v>124</v>
      </c>
      <c r="E1142" t="s">
        <v>22</v>
      </c>
      <c r="F1142" t="s">
        <v>183</v>
      </c>
      <c r="G1142">
        <v>3</v>
      </c>
      <c r="H1142">
        <v>0</v>
      </c>
      <c r="I1142">
        <v>0</v>
      </c>
      <c r="J1142" s="2">
        <v>41541</v>
      </c>
      <c r="K1142">
        <v>1</v>
      </c>
      <c r="L1142" t="s">
        <v>24</v>
      </c>
      <c r="M1142">
        <v>11</v>
      </c>
      <c r="N1142">
        <v>0</v>
      </c>
      <c r="O1142">
        <v>6</v>
      </c>
      <c r="P1142">
        <v>0</v>
      </c>
      <c r="Q1142">
        <f t="shared" si="18"/>
        <v>6</v>
      </c>
    </row>
    <row r="1143" spans="1:17" x14ac:dyDescent="0.25">
      <c r="A1143">
        <v>15</v>
      </c>
      <c r="B1143" t="s">
        <v>29</v>
      </c>
      <c r="C1143">
        <v>4</v>
      </c>
      <c r="D1143" t="s">
        <v>162</v>
      </c>
      <c r="E1143" t="s">
        <v>18</v>
      </c>
      <c r="F1143" t="s">
        <v>43</v>
      </c>
      <c r="G1143" t="s">
        <v>43</v>
      </c>
      <c r="H1143" t="s">
        <v>43</v>
      </c>
      <c r="I1143" t="s">
        <v>43</v>
      </c>
      <c r="J1143" s="2">
        <v>41541</v>
      </c>
      <c r="K1143">
        <v>0</v>
      </c>
      <c r="L1143" t="s">
        <v>43</v>
      </c>
      <c r="M1143" t="s">
        <v>43</v>
      </c>
      <c r="N1143" t="s">
        <v>43</v>
      </c>
      <c r="O1143">
        <v>1</v>
      </c>
      <c r="P1143" t="s">
        <v>43</v>
      </c>
      <c r="Q1143" t="e">
        <f t="shared" si="18"/>
        <v>#VALUE!</v>
      </c>
    </row>
    <row r="1144" spans="1:17" x14ac:dyDescent="0.25">
      <c r="A1144">
        <v>15</v>
      </c>
      <c r="B1144" t="s">
        <v>29</v>
      </c>
      <c r="C1144">
        <v>5</v>
      </c>
      <c r="D1144" t="s">
        <v>125</v>
      </c>
      <c r="E1144" t="s">
        <v>22</v>
      </c>
      <c r="F1144" t="s">
        <v>113</v>
      </c>
      <c r="G1144">
        <v>1</v>
      </c>
      <c r="H1144">
        <v>0</v>
      </c>
      <c r="I1144">
        <v>0</v>
      </c>
      <c r="J1144" s="2">
        <v>41541</v>
      </c>
      <c r="K1144">
        <v>0</v>
      </c>
      <c r="L1144" t="s">
        <v>114</v>
      </c>
      <c r="M1144">
        <v>3</v>
      </c>
      <c r="N1144">
        <v>0</v>
      </c>
      <c r="O1144">
        <v>3</v>
      </c>
      <c r="P1144">
        <v>0</v>
      </c>
      <c r="Q1144">
        <f t="shared" si="18"/>
        <v>3</v>
      </c>
    </row>
    <row r="1145" spans="1:17" x14ac:dyDescent="0.25">
      <c r="A1145">
        <v>15</v>
      </c>
      <c r="B1145" t="s">
        <v>29</v>
      </c>
      <c r="C1145">
        <v>5</v>
      </c>
      <c r="D1145" t="s">
        <v>125</v>
      </c>
      <c r="E1145" t="s">
        <v>22</v>
      </c>
      <c r="F1145" t="s">
        <v>151</v>
      </c>
      <c r="G1145">
        <v>1</v>
      </c>
      <c r="H1145">
        <v>0</v>
      </c>
      <c r="I1145">
        <v>0</v>
      </c>
      <c r="J1145" s="2">
        <v>41541</v>
      </c>
      <c r="K1145">
        <v>1</v>
      </c>
      <c r="L1145" t="s">
        <v>24</v>
      </c>
      <c r="M1145">
        <v>3</v>
      </c>
      <c r="N1145">
        <v>0</v>
      </c>
      <c r="O1145">
        <v>3</v>
      </c>
      <c r="P1145">
        <v>0</v>
      </c>
      <c r="Q1145">
        <f t="shared" si="18"/>
        <v>3</v>
      </c>
    </row>
    <row r="1146" spans="1:17" x14ac:dyDescent="0.25">
      <c r="A1146">
        <v>15</v>
      </c>
      <c r="B1146" t="s">
        <v>29</v>
      </c>
      <c r="C1146">
        <v>5</v>
      </c>
      <c r="D1146" t="s">
        <v>125</v>
      </c>
      <c r="E1146" t="s">
        <v>22</v>
      </c>
      <c r="F1146" t="s">
        <v>183</v>
      </c>
      <c r="G1146">
        <v>1</v>
      </c>
      <c r="H1146">
        <v>0</v>
      </c>
      <c r="I1146">
        <v>0</v>
      </c>
      <c r="J1146" s="2">
        <v>41541</v>
      </c>
      <c r="K1146">
        <v>1</v>
      </c>
      <c r="L1146" t="s">
        <v>24</v>
      </c>
      <c r="M1146">
        <v>3</v>
      </c>
      <c r="N1146">
        <v>0</v>
      </c>
      <c r="O1146">
        <v>3</v>
      </c>
      <c r="P1146">
        <v>0</v>
      </c>
      <c r="Q1146">
        <f t="shared" si="18"/>
        <v>3</v>
      </c>
    </row>
    <row r="1147" spans="1:17" x14ac:dyDescent="0.25">
      <c r="A1147">
        <v>15</v>
      </c>
      <c r="B1147" t="s">
        <v>29</v>
      </c>
      <c r="C1147">
        <v>5</v>
      </c>
      <c r="D1147" t="s">
        <v>97</v>
      </c>
      <c r="E1147" t="s">
        <v>18</v>
      </c>
      <c r="F1147" t="s">
        <v>78</v>
      </c>
      <c r="G1147">
        <v>1</v>
      </c>
      <c r="H1147">
        <v>1</v>
      </c>
      <c r="I1147">
        <v>1</v>
      </c>
      <c r="J1147" s="2">
        <v>41541</v>
      </c>
      <c r="K1147">
        <v>1</v>
      </c>
      <c r="L1147" t="s">
        <v>24</v>
      </c>
      <c r="M1147">
        <v>1</v>
      </c>
      <c r="N1147">
        <v>1</v>
      </c>
      <c r="O1147">
        <v>1</v>
      </c>
      <c r="P1147">
        <v>1</v>
      </c>
      <c r="Q1147">
        <f t="shared" si="18"/>
        <v>0</v>
      </c>
    </row>
    <row r="1148" spans="1:17" x14ac:dyDescent="0.25">
      <c r="A1148">
        <v>16</v>
      </c>
      <c r="B1148" t="s">
        <v>16</v>
      </c>
      <c r="C1148">
        <v>1</v>
      </c>
      <c r="D1148" t="s">
        <v>44</v>
      </c>
      <c r="E1148" t="s">
        <v>22</v>
      </c>
      <c r="F1148" t="s">
        <v>23</v>
      </c>
      <c r="G1148">
        <v>3</v>
      </c>
      <c r="H1148">
        <v>3</v>
      </c>
      <c r="I1148">
        <v>1</v>
      </c>
      <c r="J1148" s="2">
        <v>41541</v>
      </c>
      <c r="K1148">
        <v>1</v>
      </c>
      <c r="L1148" t="s">
        <v>24</v>
      </c>
      <c r="M1148">
        <v>18</v>
      </c>
      <c r="N1148">
        <v>18</v>
      </c>
      <c r="O1148">
        <v>2</v>
      </c>
      <c r="P1148">
        <v>2</v>
      </c>
      <c r="Q1148">
        <f t="shared" si="18"/>
        <v>0</v>
      </c>
    </row>
    <row r="1149" spans="1:17" x14ac:dyDescent="0.25">
      <c r="A1149">
        <v>16</v>
      </c>
      <c r="B1149" t="s">
        <v>16</v>
      </c>
      <c r="C1149">
        <v>1</v>
      </c>
      <c r="D1149" t="s">
        <v>44</v>
      </c>
      <c r="E1149" t="s">
        <v>22</v>
      </c>
      <c r="F1149" t="s">
        <v>180</v>
      </c>
      <c r="G1149">
        <v>15</v>
      </c>
      <c r="H1149">
        <v>15</v>
      </c>
      <c r="I1149">
        <v>1</v>
      </c>
      <c r="J1149" s="2">
        <v>41541</v>
      </c>
      <c r="K1149">
        <v>1</v>
      </c>
      <c r="L1149" t="s">
        <v>20</v>
      </c>
      <c r="M1149">
        <v>18</v>
      </c>
      <c r="N1149">
        <v>18</v>
      </c>
      <c r="O1149">
        <v>2</v>
      </c>
      <c r="P1149">
        <v>2</v>
      </c>
      <c r="Q1149">
        <f t="shared" si="18"/>
        <v>0</v>
      </c>
    </row>
    <row r="1150" spans="1:17" x14ac:dyDescent="0.25">
      <c r="A1150">
        <v>16</v>
      </c>
      <c r="B1150" t="s">
        <v>16</v>
      </c>
      <c r="C1150">
        <v>1</v>
      </c>
      <c r="D1150" t="s">
        <v>45</v>
      </c>
      <c r="E1150" t="s">
        <v>18</v>
      </c>
      <c r="F1150" t="s">
        <v>23</v>
      </c>
      <c r="G1150">
        <v>3</v>
      </c>
      <c r="H1150">
        <v>3</v>
      </c>
      <c r="I1150">
        <v>1</v>
      </c>
      <c r="J1150" s="2">
        <v>41541</v>
      </c>
      <c r="K1150">
        <v>1</v>
      </c>
      <c r="L1150" t="s">
        <v>24</v>
      </c>
      <c r="M1150">
        <v>34</v>
      </c>
      <c r="N1150">
        <v>33</v>
      </c>
      <c r="O1150">
        <v>4</v>
      </c>
      <c r="P1150">
        <v>3</v>
      </c>
      <c r="Q1150">
        <f t="shared" si="18"/>
        <v>1</v>
      </c>
    </row>
    <row r="1151" spans="1:17" x14ac:dyDescent="0.25">
      <c r="A1151">
        <v>16</v>
      </c>
      <c r="B1151" t="s">
        <v>16</v>
      </c>
      <c r="C1151">
        <v>1</v>
      </c>
      <c r="D1151" t="s">
        <v>45</v>
      </c>
      <c r="E1151" t="s">
        <v>18</v>
      </c>
      <c r="F1151" t="s">
        <v>103</v>
      </c>
      <c r="G1151">
        <v>10</v>
      </c>
      <c r="H1151">
        <v>10</v>
      </c>
      <c r="I1151">
        <v>1</v>
      </c>
      <c r="J1151" s="2">
        <v>41541</v>
      </c>
      <c r="K1151">
        <v>1</v>
      </c>
      <c r="L1151" t="s">
        <v>20</v>
      </c>
      <c r="M1151">
        <v>34</v>
      </c>
      <c r="N1151">
        <v>33</v>
      </c>
      <c r="O1151">
        <v>4</v>
      </c>
      <c r="P1151">
        <v>3</v>
      </c>
      <c r="Q1151">
        <f t="shared" si="18"/>
        <v>1</v>
      </c>
    </row>
    <row r="1152" spans="1:17" x14ac:dyDescent="0.25">
      <c r="A1152">
        <v>16</v>
      </c>
      <c r="B1152" t="s">
        <v>16</v>
      </c>
      <c r="C1152">
        <v>1</v>
      </c>
      <c r="D1152" t="s">
        <v>45</v>
      </c>
      <c r="E1152" t="s">
        <v>18</v>
      </c>
      <c r="F1152" t="s">
        <v>174</v>
      </c>
      <c r="G1152">
        <v>1</v>
      </c>
      <c r="H1152">
        <v>0</v>
      </c>
      <c r="I1152">
        <v>0</v>
      </c>
      <c r="J1152" s="2">
        <v>41541</v>
      </c>
      <c r="K1152">
        <v>0</v>
      </c>
      <c r="L1152" t="s">
        <v>114</v>
      </c>
      <c r="M1152">
        <v>34</v>
      </c>
      <c r="N1152">
        <v>33</v>
      </c>
      <c r="O1152">
        <v>4</v>
      </c>
      <c r="P1152">
        <v>3</v>
      </c>
      <c r="Q1152">
        <f t="shared" si="18"/>
        <v>1</v>
      </c>
    </row>
    <row r="1153" spans="1:17" x14ac:dyDescent="0.25">
      <c r="A1153">
        <v>16</v>
      </c>
      <c r="B1153" t="s">
        <v>16</v>
      </c>
      <c r="C1153">
        <v>1</v>
      </c>
      <c r="D1153" t="s">
        <v>45</v>
      </c>
      <c r="E1153" t="s">
        <v>18</v>
      </c>
      <c r="F1153" t="s">
        <v>180</v>
      </c>
      <c r="G1153">
        <v>20</v>
      </c>
      <c r="H1153">
        <v>20</v>
      </c>
      <c r="I1153">
        <v>1</v>
      </c>
      <c r="J1153" s="2">
        <v>41541</v>
      </c>
      <c r="K1153">
        <v>1</v>
      </c>
      <c r="L1153" t="s">
        <v>20</v>
      </c>
      <c r="M1153">
        <v>34</v>
      </c>
      <c r="N1153">
        <v>33</v>
      </c>
      <c r="O1153">
        <v>4</v>
      </c>
      <c r="P1153">
        <v>3</v>
      </c>
      <c r="Q1153">
        <f t="shared" si="18"/>
        <v>1</v>
      </c>
    </row>
    <row r="1154" spans="1:17" x14ac:dyDescent="0.25">
      <c r="A1154">
        <v>16</v>
      </c>
      <c r="B1154" t="s">
        <v>16</v>
      </c>
      <c r="C1154">
        <v>2</v>
      </c>
      <c r="D1154" t="s">
        <v>163</v>
      </c>
      <c r="E1154" t="s">
        <v>22</v>
      </c>
      <c r="F1154" t="s">
        <v>43</v>
      </c>
      <c r="G1154" t="s">
        <v>43</v>
      </c>
      <c r="H1154" t="s">
        <v>43</v>
      </c>
      <c r="I1154" t="s">
        <v>43</v>
      </c>
      <c r="J1154" s="2">
        <v>41541</v>
      </c>
      <c r="K1154">
        <v>0</v>
      </c>
      <c r="L1154" t="s">
        <v>43</v>
      </c>
      <c r="M1154" t="s">
        <v>43</v>
      </c>
      <c r="N1154" t="s">
        <v>43</v>
      </c>
      <c r="O1154">
        <v>1</v>
      </c>
      <c r="P1154" t="s">
        <v>43</v>
      </c>
      <c r="Q1154" t="e">
        <f t="shared" si="18"/>
        <v>#VALUE!</v>
      </c>
    </row>
    <row r="1155" spans="1:17" x14ac:dyDescent="0.25">
      <c r="A1155">
        <v>16</v>
      </c>
      <c r="B1155" t="s">
        <v>16</v>
      </c>
      <c r="C1155">
        <v>2</v>
      </c>
      <c r="D1155" t="s">
        <v>46</v>
      </c>
      <c r="E1155" t="s">
        <v>18</v>
      </c>
      <c r="F1155" t="s">
        <v>23</v>
      </c>
      <c r="G1155">
        <v>3</v>
      </c>
      <c r="H1155">
        <v>3</v>
      </c>
      <c r="I1155">
        <v>1</v>
      </c>
      <c r="J1155" s="2">
        <v>41541</v>
      </c>
      <c r="K1155">
        <v>1</v>
      </c>
      <c r="L1155" t="s">
        <v>24</v>
      </c>
      <c r="M1155">
        <v>18</v>
      </c>
      <c r="N1155">
        <v>18</v>
      </c>
      <c r="O1155">
        <v>2</v>
      </c>
      <c r="P1155">
        <v>2</v>
      </c>
      <c r="Q1155">
        <f t="shared" si="18"/>
        <v>0</v>
      </c>
    </row>
    <row r="1156" spans="1:17" x14ac:dyDescent="0.25">
      <c r="A1156">
        <v>16</v>
      </c>
      <c r="B1156" t="s">
        <v>16</v>
      </c>
      <c r="C1156">
        <v>2</v>
      </c>
      <c r="D1156" t="s">
        <v>46</v>
      </c>
      <c r="E1156" t="s">
        <v>18</v>
      </c>
      <c r="F1156" t="s">
        <v>180</v>
      </c>
      <c r="G1156">
        <v>15</v>
      </c>
      <c r="H1156">
        <v>15</v>
      </c>
      <c r="I1156">
        <v>1</v>
      </c>
      <c r="J1156" s="2">
        <v>41541</v>
      </c>
      <c r="K1156">
        <v>1</v>
      </c>
      <c r="L1156" t="s">
        <v>20</v>
      </c>
      <c r="M1156">
        <v>18</v>
      </c>
      <c r="N1156">
        <v>18</v>
      </c>
      <c r="O1156">
        <v>2</v>
      </c>
      <c r="P1156">
        <v>2</v>
      </c>
      <c r="Q1156">
        <f t="shared" si="18"/>
        <v>0</v>
      </c>
    </row>
    <row r="1157" spans="1:17" x14ac:dyDescent="0.25">
      <c r="A1157">
        <v>16</v>
      </c>
      <c r="B1157" t="s">
        <v>16</v>
      </c>
      <c r="C1157">
        <v>3</v>
      </c>
      <c r="D1157" t="s">
        <v>47</v>
      </c>
      <c r="E1157" t="s">
        <v>22</v>
      </c>
      <c r="F1157" t="s">
        <v>23</v>
      </c>
      <c r="G1157">
        <v>3</v>
      </c>
      <c r="H1157">
        <v>3</v>
      </c>
      <c r="I1157">
        <v>1</v>
      </c>
      <c r="J1157" s="2">
        <v>41541</v>
      </c>
      <c r="K1157">
        <v>1</v>
      </c>
      <c r="L1157" t="s">
        <v>24</v>
      </c>
      <c r="M1157">
        <v>20</v>
      </c>
      <c r="N1157">
        <v>20</v>
      </c>
      <c r="O1157">
        <v>3</v>
      </c>
      <c r="P1157">
        <v>3</v>
      </c>
      <c r="Q1157">
        <f t="shared" si="18"/>
        <v>0</v>
      </c>
    </row>
    <row r="1158" spans="1:17" x14ac:dyDescent="0.25">
      <c r="A1158">
        <v>16</v>
      </c>
      <c r="B1158" t="s">
        <v>16</v>
      </c>
      <c r="C1158">
        <v>3</v>
      </c>
      <c r="D1158" t="s">
        <v>47</v>
      </c>
      <c r="E1158" t="s">
        <v>22</v>
      </c>
      <c r="F1158" t="s">
        <v>164</v>
      </c>
      <c r="G1158">
        <v>7</v>
      </c>
      <c r="H1158">
        <v>7</v>
      </c>
      <c r="I1158">
        <v>1</v>
      </c>
      <c r="J1158" s="2">
        <v>41541</v>
      </c>
      <c r="K1158">
        <v>1</v>
      </c>
      <c r="L1158" t="s">
        <v>20</v>
      </c>
      <c r="M1158">
        <v>20</v>
      </c>
      <c r="N1158">
        <v>20</v>
      </c>
      <c r="O1158">
        <v>3</v>
      </c>
      <c r="P1158">
        <v>3</v>
      </c>
      <c r="Q1158">
        <f t="shared" si="18"/>
        <v>0</v>
      </c>
    </row>
    <row r="1159" spans="1:17" x14ac:dyDescent="0.25">
      <c r="A1159">
        <v>16</v>
      </c>
      <c r="B1159" t="s">
        <v>16</v>
      </c>
      <c r="C1159">
        <v>3</v>
      </c>
      <c r="D1159" t="s">
        <v>47</v>
      </c>
      <c r="E1159" t="s">
        <v>22</v>
      </c>
      <c r="F1159" t="s">
        <v>180</v>
      </c>
      <c r="G1159">
        <v>10</v>
      </c>
      <c r="H1159">
        <v>10</v>
      </c>
      <c r="I1159">
        <v>1</v>
      </c>
      <c r="J1159" s="2">
        <v>41541</v>
      </c>
      <c r="K1159">
        <v>1</v>
      </c>
      <c r="L1159" t="s">
        <v>20</v>
      </c>
      <c r="M1159">
        <v>20</v>
      </c>
      <c r="N1159">
        <v>20</v>
      </c>
      <c r="O1159">
        <v>3</v>
      </c>
      <c r="P1159">
        <v>3</v>
      </c>
      <c r="Q1159">
        <f t="shared" si="18"/>
        <v>0</v>
      </c>
    </row>
    <row r="1160" spans="1:17" x14ac:dyDescent="0.25">
      <c r="A1160">
        <v>16</v>
      </c>
      <c r="B1160" t="s">
        <v>16</v>
      </c>
      <c r="C1160">
        <v>3</v>
      </c>
      <c r="D1160" t="s">
        <v>48</v>
      </c>
      <c r="E1160" t="s">
        <v>18</v>
      </c>
      <c r="F1160" t="s">
        <v>23</v>
      </c>
      <c r="G1160">
        <v>3</v>
      </c>
      <c r="H1160">
        <v>3</v>
      </c>
      <c r="I1160">
        <v>1</v>
      </c>
      <c r="J1160" s="2">
        <v>41541</v>
      </c>
      <c r="K1160">
        <v>1</v>
      </c>
      <c r="L1160" t="s">
        <v>24</v>
      </c>
      <c r="M1160">
        <v>4</v>
      </c>
      <c r="N1160">
        <v>4</v>
      </c>
      <c r="O1160">
        <v>2</v>
      </c>
      <c r="P1160">
        <v>2</v>
      </c>
      <c r="Q1160">
        <f t="shared" si="18"/>
        <v>0</v>
      </c>
    </row>
    <row r="1161" spans="1:17" x14ac:dyDescent="0.25">
      <c r="A1161">
        <v>16</v>
      </c>
      <c r="B1161" t="s">
        <v>16</v>
      </c>
      <c r="C1161">
        <v>3</v>
      </c>
      <c r="D1161" t="s">
        <v>48</v>
      </c>
      <c r="E1161" t="s">
        <v>18</v>
      </c>
      <c r="F1161" t="s">
        <v>164</v>
      </c>
      <c r="G1161">
        <v>1</v>
      </c>
      <c r="H1161">
        <v>1</v>
      </c>
      <c r="I1161">
        <v>1</v>
      </c>
      <c r="J1161" s="2">
        <v>41541</v>
      </c>
      <c r="K1161">
        <v>1</v>
      </c>
      <c r="L1161" t="s">
        <v>20</v>
      </c>
      <c r="M1161">
        <v>4</v>
      </c>
      <c r="N1161">
        <v>4</v>
      </c>
      <c r="O1161">
        <v>2</v>
      </c>
      <c r="P1161">
        <v>2</v>
      </c>
      <c r="Q1161">
        <f t="shared" si="18"/>
        <v>0</v>
      </c>
    </row>
    <row r="1162" spans="1:17" x14ac:dyDescent="0.25">
      <c r="A1162">
        <v>16</v>
      </c>
      <c r="B1162" t="s">
        <v>16</v>
      </c>
      <c r="C1162">
        <v>4</v>
      </c>
      <c r="D1162" t="s">
        <v>49</v>
      </c>
      <c r="E1162" t="s">
        <v>22</v>
      </c>
      <c r="F1162" t="s">
        <v>23</v>
      </c>
      <c r="G1162">
        <v>2</v>
      </c>
      <c r="H1162">
        <v>2</v>
      </c>
      <c r="I1162">
        <v>1</v>
      </c>
      <c r="J1162" s="2">
        <v>41541</v>
      </c>
      <c r="K1162">
        <v>1</v>
      </c>
      <c r="L1162" t="s">
        <v>24</v>
      </c>
      <c r="M1162">
        <v>4</v>
      </c>
      <c r="N1162">
        <v>4</v>
      </c>
      <c r="O1162">
        <v>3</v>
      </c>
      <c r="P1162">
        <v>3</v>
      </c>
      <c r="Q1162">
        <f t="shared" si="18"/>
        <v>0</v>
      </c>
    </row>
    <row r="1163" spans="1:17" x14ac:dyDescent="0.25">
      <c r="A1163">
        <v>16</v>
      </c>
      <c r="B1163" t="s">
        <v>16</v>
      </c>
      <c r="C1163">
        <v>4</v>
      </c>
      <c r="D1163" t="s">
        <v>49</v>
      </c>
      <c r="E1163" t="s">
        <v>22</v>
      </c>
      <c r="F1163" t="s">
        <v>78</v>
      </c>
      <c r="G1163">
        <v>1</v>
      </c>
      <c r="H1163">
        <v>1</v>
      </c>
      <c r="I1163">
        <v>1</v>
      </c>
      <c r="J1163" s="2">
        <v>41541</v>
      </c>
      <c r="K1163">
        <v>1</v>
      </c>
      <c r="L1163" t="s">
        <v>24</v>
      </c>
      <c r="M1163">
        <v>4</v>
      </c>
      <c r="N1163">
        <v>4</v>
      </c>
      <c r="O1163">
        <v>3</v>
      </c>
      <c r="P1163">
        <v>3</v>
      </c>
      <c r="Q1163">
        <f t="shared" si="18"/>
        <v>0</v>
      </c>
    </row>
    <row r="1164" spans="1:17" x14ac:dyDescent="0.25">
      <c r="A1164">
        <v>16</v>
      </c>
      <c r="B1164" t="s">
        <v>16</v>
      </c>
      <c r="C1164">
        <v>4</v>
      </c>
      <c r="D1164" t="s">
        <v>49</v>
      </c>
      <c r="E1164" t="s">
        <v>22</v>
      </c>
      <c r="F1164" t="s">
        <v>155</v>
      </c>
      <c r="G1164">
        <v>1</v>
      </c>
      <c r="H1164">
        <v>1</v>
      </c>
      <c r="I1164">
        <v>1</v>
      </c>
      <c r="J1164" s="2">
        <v>41541</v>
      </c>
      <c r="K1164">
        <v>1</v>
      </c>
      <c r="L1164" t="s">
        <v>24</v>
      </c>
      <c r="M1164">
        <v>4</v>
      </c>
      <c r="N1164">
        <v>4</v>
      </c>
      <c r="O1164">
        <v>3</v>
      </c>
      <c r="P1164">
        <v>3</v>
      </c>
      <c r="Q1164">
        <f t="shared" si="18"/>
        <v>0</v>
      </c>
    </row>
    <row r="1165" spans="1:17" x14ac:dyDescent="0.25">
      <c r="A1165">
        <v>16</v>
      </c>
      <c r="B1165" t="s">
        <v>16</v>
      </c>
      <c r="C1165">
        <v>4</v>
      </c>
      <c r="D1165" t="s">
        <v>50</v>
      </c>
      <c r="E1165" t="s">
        <v>18</v>
      </c>
      <c r="F1165" t="s">
        <v>23</v>
      </c>
      <c r="G1165">
        <v>1</v>
      </c>
      <c r="H1165">
        <v>1</v>
      </c>
      <c r="I1165">
        <v>1</v>
      </c>
      <c r="J1165" s="2">
        <v>41541</v>
      </c>
      <c r="K1165">
        <v>1</v>
      </c>
      <c r="L1165" t="s">
        <v>24</v>
      </c>
      <c r="M1165">
        <v>5</v>
      </c>
      <c r="N1165">
        <v>5</v>
      </c>
      <c r="O1165">
        <v>3</v>
      </c>
      <c r="P1165">
        <v>3</v>
      </c>
      <c r="Q1165">
        <f t="shared" si="18"/>
        <v>0</v>
      </c>
    </row>
    <row r="1166" spans="1:17" x14ac:dyDescent="0.25">
      <c r="A1166">
        <v>16</v>
      </c>
      <c r="B1166" t="s">
        <v>16</v>
      </c>
      <c r="C1166">
        <v>4</v>
      </c>
      <c r="D1166" t="s">
        <v>50</v>
      </c>
      <c r="E1166" t="s">
        <v>18</v>
      </c>
      <c r="F1166" t="s">
        <v>78</v>
      </c>
      <c r="G1166">
        <v>1</v>
      </c>
      <c r="H1166">
        <v>1</v>
      </c>
      <c r="I1166">
        <v>1</v>
      </c>
      <c r="J1166" s="2">
        <v>41541</v>
      </c>
      <c r="K1166">
        <v>1</v>
      </c>
      <c r="L1166" t="s">
        <v>24</v>
      </c>
      <c r="M1166">
        <v>5</v>
      </c>
      <c r="N1166">
        <v>5</v>
      </c>
      <c r="O1166">
        <v>3</v>
      </c>
      <c r="P1166">
        <v>3</v>
      </c>
      <c r="Q1166">
        <f t="shared" si="18"/>
        <v>0</v>
      </c>
    </row>
    <row r="1167" spans="1:17" x14ac:dyDescent="0.25">
      <c r="A1167">
        <v>16</v>
      </c>
      <c r="B1167" t="s">
        <v>16</v>
      </c>
      <c r="C1167">
        <v>4</v>
      </c>
      <c r="D1167" t="s">
        <v>50</v>
      </c>
      <c r="E1167" t="s">
        <v>18</v>
      </c>
      <c r="F1167" t="s">
        <v>180</v>
      </c>
      <c r="G1167">
        <v>3</v>
      </c>
      <c r="H1167">
        <v>3</v>
      </c>
      <c r="I1167">
        <v>1</v>
      </c>
      <c r="J1167" s="2">
        <v>41541</v>
      </c>
      <c r="K1167">
        <v>1</v>
      </c>
      <c r="L1167" t="s">
        <v>20</v>
      </c>
      <c r="M1167">
        <v>5</v>
      </c>
      <c r="N1167">
        <v>5</v>
      </c>
      <c r="O1167">
        <v>3</v>
      </c>
      <c r="P1167">
        <v>3</v>
      </c>
      <c r="Q1167">
        <f t="shared" si="18"/>
        <v>0</v>
      </c>
    </row>
    <row r="1168" spans="1:17" x14ac:dyDescent="0.25">
      <c r="A1168">
        <v>16</v>
      </c>
      <c r="B1168" t="s">
        <v>16</v>
      </c>
      <c r="C1168">
        <v>5</v>
      </c>
      <c r="D1168" t="s">
        <v>51</v>
      </c>
      <c r="E1168" t="s">
        <v>22</v>
      </c>
      <c r="F1168" t="s">
        <v>23</v>
      </c>
      <c r="G1168">
        <v>1</v>
      </c>
      <c r="H1168">
        <v>1</v>
      </c>
      <c r="I1168">
        <v>1</v>
      </c>
      <c r="J1168" s="2">
        <v>41541</v>
      </c>
      <c r="K1168">
        <v>1</v>
      </c>
      <c r="L1168" t="s">
        <v>24</v>
      </c>
      <c r="M1168">
        <v>5</v>
      </c>
      <c r="N1168">
        <v>4</v>
      </c>
      <c r="O1168">
        <v>3</v>
      </c>
      <c r="P1168">
        <v>2</v>
      </c>
      <c r="Q1168">
        <f t="shared" si="18"/>
        <v>1</v>
      </c>
    </row>
    <row r="1169" spans="1:17" x14ac:dyDescent="0.25">
      <c r="A1169">
        <v>16</v>
      </c>
      <c r="B1169" t="s">
        <v>16</v>
      </c>
      <c r="C1169">
        <v>5</v>
      </c>
      <c r="D1169" t="s">
        <v>51</v>
      </c>
      <c r="E1169" t="s">
        <v>22</v>
      </c>
      <c r="F1169" t="s">
        <v>78</v>
      </c>
      <c r="G1169">
        <v>3</v>
      </c>
      <c r="H1169">
        <v>3</v>
      </c>
      <c r="I1169">
        <v>1</v>
      </c>
      <c r="J1169" s="2">
        <v>41541</v>
      </c>
      <c r="K1169">
        <v>1</v>
      </c>
      <c r="L1169" t="s">
        <v>24</v>
      </c>
      <c r="M1169">
        <v>5</v>
      </c>
      <c r="N1169">
        <v>4</v>
      </c>
      <c r="O1169">
        <v>3</v>
      </c>
      <c r="P1169">
        <v>2</v>
      </c>
      <c r="Q1169">
        <f t="shared" si="18"/>
        <v>1</v>
      </c>
    </row>
    <row r="1170" spans="1:17" x14ac:dyDescent="0.25">
      <c r="A1170">
        <v>16</v>
      </c>
      <c r="B1170" t="s">
        <v>16</v>
      </c>
      <c r="C1170">
        <v>5</v>
      </c>
      <c r="D1170" t="s">
        <v>51</v>
      </c>
      <c r="E1170" t="s">
        <v>22</v>
      </c>
      <c r="F1170" t="s">
        <v>181</v>
      </c>
      <c r="G1170">
        <v>1</v>
      </c>
      <c r="H1170">
        <v>0</v>
      </c>
      <c r="I1170">
        <v>0</v>
      </c>
      <c r="J1170" s="2">
        <v>41541</v>
      </c>
      <c r="K1170">
        <v>1</v>
      </c>
      <c r="L1170" t="s">
        <v>24</v>
      </c>
      <c r="M1170">
        <v>5</v>
      </c>
      <c r="N1170">
        <v>4</v>
      </c>
      <c r="O1170">
        <v>3</v>
      </c>
      <c r="P1170">
        <v>2</v>
      </c>
      <c r="Q1170">
        <f t="shared" si="18"/>
        <v>1</v>
      </c>
    </row>
    <row r="1171" spans="1:17" x14ac:dyDescent="0.25">
      <c r="A1171">
        <v>16</v>
      </c>
      <c r="B1171" t="s">
        <v>16</v>
      </c>
      <c r="C1171">
        <v>5</v>
      </c>
      <c r="D1171" t="s">
        <v>52</v>
      </c>
      <c r="E1171" t="s">
        <v>18</v>
      </c>
      <c r="F1171" t="s">
        <v>23</v>
      </c>
      <c r="G1171">
        <v>3</v>
      </c>
      <c r="H1171">
        <v>3</v>
      </c>
      <c r="I1171">
        <v>1</v>
      </c>
      <c r="J1171" s="2">
        <v>41541</v>
      </c>
      <c r="K1171">
        <v>1</v>
      </c>
      <c r="L1171" t="s">
        <v>24</v>
      </c>
      <c r="M1171">
        <v>6</v>
      </c>
      <c r="N1171">
        <v>6</v>
      </c>
      <c r="O1171">
        <v>2</v>
      </c>
      <c r="P1171">
        <v>2</v>
      </c>
      <c r="Q1171">
        <f t="shared" si="18"/>
        <v>0</v>
      </c>
    </row>
    <row r="1172" spans="1:17" x14ac:dyDescent="0.25">
      <c r="A1172">
        <v>16</v>
      </c>
      <c r="B1172" t="s">
        <v>16</v>
      </c>
      <c r="C1172">
        <v>5</v>
      </c>
      <c r="D1172" t="s">
        <v>52</v>
      </c>
      <c r="E1172" t="s">
        <v>18</v>
      </c>
      <c r="F1172" t="s">
        <v>78</v>
      </c>
      <c r="G1172">
        <v>3</v>
      </c>
      <c r="H1172">
        <v>3</v>
      </c>
      <c r="I1172">
        <v>1</v>
      </c>
      <c r="J1172" s="2">
        <v>41541</v>
      </c>
      <c r="K1172">
        <v>1</v>
      </c>
      <c r="L1172" t="s">
        <v>24</v>
      </c>
      <c r="M1172">
        <v>6</v>
      </c>
      <c r="N1172">
        <v>6</v>
      </c>
      <c r="O1172">
        <v>2</v>
      </c>
      <c r="P1172">
        <v>2</v>
      </c>
      <c r="Q1172">
        <f t="shared" si="18"/>
        <v>0</v>
      </c>
    </row>
    <row r="1173" spans="1:17" x14ac:dyDescent="0.25">
      <c r="A1173">
        <v>16</v>
      </c>
      <c r="B1173" t="s">
        <v>29</v>
      </c>
      <c r="C1173">
        <v>1</v>
      </c>
      <c r="D1173" t="s">
        <v>165</v>
      </c>
      <c r="E1173" t="s">
        <v>22</v>
      </c>
      <c r="F1173" t="s">
        <v>164</v>
      </c>
      <c r="G1173">
        <v>6</v>
      </c>
      <c r="H1173">
        <v>6</v>
      </c>
      <c r="I1173">
        <v>1</v>
      </c>
      <c r="J1173" s="2">
        <v>41541</v>
      </c>
      <c r="K1173">
        <v>1</v>
      </c>
      <c r="L1173" t="s">
        <v>20</v>
      </c>
      <c r="M1173">
        <v>21</v>
      </c>
      <c r="N1173">
        <v>18</v>
      </c>
      <c r="O1173">
        <v>4</v>
      </c>
      <c r="P1173">
        <v>2</v>
      </c>
      <c r="Q1173">
        <f t="shared" si="18"/>
        <v>2</v>
      </c>
    </row>
    <row r="1174" spans="1:17" x14ac:dyDescent="0.25">
      <c r="A1174">
        <v>16</v>
      </c>
      <c r="B1174" t="s">
        <v>29</v>
      </c>
      <c r="C1174">
        <v>1</v>
      </c>
      <c r="D1174" t="s">
        <v>165</v>
      </c>
      <c r="E1174" t="s">
        <v>22</v>
      </c>
      <c r="F1174" t="s">
        <v>174</v>
      </c>
      <c r="G1174">
        <v>1</v>
      </c>
      <c r="H1174">
        <v>0</v>
      </c>
      <c r="I1174">
        <v>0</v>
      </c>
      <c r="J1174" s="2">
        <v>41541</v>
      </c>
      <c r="K1174">
        <v>0</v>
      </c>
      <c r="L1174" t="s">
        <v>114</v>
      </c>
      <c r="M1174">
        <v>21</v>
      </c>
      <c r="N1174">
        <v>18</v>
      </c>
      <c r="O1174">
        <v>4</v>
      </c>
      <c r="P1174">
        <v>2</v>
      </c>
      <c r="Q1174">
        <f t="shared" si="18"/>
        <v>2</v>
      </c>
    </row>
    <row r="1175" spans="1:17" x14ac:dyDescent="0.25">
      <c r="A1175">
        <v>16</v>
      </c>
      <c r="B1175" t="s">
        <v>29</v>
      </c>
      <c r="C1175">
        <v>1</v>
      </c>
      <c r="D1175" t="s">
        <v>165</v>
      </c>
      <c r="E1175" t="s">
        <v>22</v>
      </c>
      <c r="F1175" t="s">
        <v>180</v>
      </c>
      <c r="G1175">
        <v>12</v>
      </c>
      <c r="H1175">
        <v>12</v>
      </c>
      <c r="I1175">
        <v>1</v>
      </c>
      <c r="J1175" s="2">
        <v>41541</v>
      </c>
      <c r="K1175">
        <v>1</v>
      </c>
      <c r="L1175" t="s">
        <v>20</v>
      </c>
      <c r="M1175">
        <v>21</v>
      </c>
      <c r="N1175">
        <v>18</v>
      </c>
      <c r="O1175">
        <v>4</v>
      </c>
      <c r="P1175">
        <v>2</v>
      </c>
      <c r="Q1175">
        <f t="shared" si="18"/>
        <v>2</v>
      </c>
    </row>
    <row r="1176" spans="1:17" x14ac:dyDescent="0.25">
      <c r="A1176">
        <v>16</v>
      </c>
      <c r="B1176" t="s">
        <v>29</v>
      </c>
      <c r="C1176">
        <v>1</v>
      </c>
      <c r="D1176" t="s">
        <v>165</v>
      </c>
      <c r="E1176" t="s">
        <v>22</v>
      </c>
      <c r="F1176" t="s">
        <v>181</v>
      </c>
      <c r="G1176">
        <v>2</v>
      </c>
      <c r="H1176">
        <v>0</v>
      </c>
      <c r="I1176">
        <v>0</v>
      </c>
      <c r="J1176" s="2">
        <v>41541</v>
      </c>
      <c r="K1176">
        <v>1</v>
      </c>
      <c r="L1176" t="s">
        <v>24</v>
      </c>
      <c r="M1176">
        <v>21</v>
      </c>
      <c r="N1176">
        <v>18</v>
      </c>
      <c r="O1176">
        <v>4</v>
      </c>
      <c r="P1176">
        <v>2</v>
      </c>
      <c r="Q1176">
        <f t="shared" si="18"/>
        <v>2</v>
      </c>
    </row>
    <row r="1177" spans="1:17" x14ac:dyDescent="0.25">
      <c r="A1177">
        <v>16</v>
      </c>
      <c r="B1177" t="s">
        <v>29</v>
      </c>
      <c r="C1177">
        <v>1</v>
      </c>
      <c r="D1177" t="s">
        <v>98</v>
      </c>
      <c r="E1177" t="s">
        <v>18</v>
      </c>
      <c r="F1177" t="s">
        <v>78</v>
      </c>
      <c r="G1177">
        <v>1</v>
      </c>
      <c r="H1177">
        <v>1</v>
      </c>
      <c r="I1177">
        <v>1</v>
      </c>
      <c r="J1177" s="2">
        <v>41541</v>
      </c>
      <c r="K1177">
        <v>1</v>
      </c>
      <c r="L1177" t="s">
        <v>24</v>
      </c>
      <c r="M1177">
        <v>19</v>
      </c>
      <c r="N1177">
        <v>14</v>
      </c>
      <c r="O1177">
        <v>5</v>
      </c>
      <c r="P1177">
        <v>3</v>
      </c>
      <c r="Q1177">
        <f t="shared" si="18"/>
        <v>2</v>
      </c>
    </row>
    <row r="1178" spans="1:17" x14ac:dyDescent="0.25">
      <c r="A1178">
        <v>16</v>
      </c>
      <c r="B1178" t="s">
        <v>29</v>
      </c>
      <c r="C1178">
        <v>1</v>
      </c>
      <c r="D1178" t="s">
        <v>98</v>
      </c>
      <c r="E1178" t="s">
        <v>18</v>
      </c>
      <c r="F1178" t="s">
        <v>164</v>
      </c>
      <c r="G1178">
        <v>10</v>
      </c>
      <c r="H1178">
        <v>10</v>
      </c>
      <c r="I1178">
        <v>1</v>
      </c>
      <c r="J1178" s="2">
        <v>41541</v>
      </c>
      <c r="K1178">
        <v>1</v>
      </c>
      <c r="L1178" t="s">
        <v>20</v>
      </c>
      <c r="M1178">
        <v>19</v>
      </c>
      <c r="N1178">
        <v>14</v>
      </c>
      <c r="O1178">
        <v>5</v>
      </c>
      <c r="P1178">
        <v>3</v>
      </c>
      <c r="Q1178">
        <f t="shared" si="18"/>
        <v>2</v>
      </c>
    </row>
    <row r="1179" spans="1:17" x14ac:dyDescent="0.25">
      <c r="A1179">
        <v>16</v>
      </c>
      <c r="B1179" t="s">
        <v>29</v>
      </c>
      <c r="C1179">
        <v>1</v>
      </c>
      <c r="D1179" t="s">
        <v>98</v>
      </c>
      <c r="E1179" t="s">
        <v>18</v>
      </c>
      <c r="F1179" t="s">
        <v>174</v>
      </c>
      <c r="G1179">
        <v>1</v>
      </c>
      <c r="H1179">
        <v>0</v>
      </c>
      <c r="I1179">
        <v>0</v>
      </c>
      <c r="J1179" s="2">
        <v>41541</v>
      </c>
      <c r="K1179">
        <v>0</v>
      </c>
      <c r="L1179" t="s">
        <v>114</v>
      </c>
      <c r="M1179">
        <v>19</v>
      </c>
      <c r="N1179">
        <v>14</v>
      </c>
      <c r="O1179">
        <v>5</v>
      </c>
      <c r="P1179">
        <v>3</v>
      </c>
      <c r="Q1179">
        <f t="shared" si="18"/>
        <v>2</v>
      </c>
    </row>
    <row r="1180" spans="1:17" x14ac:dyDescent="0.25">
      <c r="A1180">
        <v>16</v>
      </c>
      <c r="B1180" t="s">
        <v>29</v>
      </c>
      <c r="C1180">
        <v>1</v>
      </c>
      <c r="D1180" t="s">
        <v>98</v>
      </c>
      <c r="E1180" t="s">
        <v>18</v>
      </c>
      <c r="F1180" t="s">
        <v>180</v>
      </c>
      <c r="G1180">
        <v>3</v>
      </c>
      <c r="H1180">
        <v>3</v>
      </c>
      <c r="I1180">
        <v>1</v>
      </c>
      <c r="J1180" s="2">
        <v>41541</v>
      </c>
      <c r="K1180">
        <v>1</v>
      </c>
      <c r="L1180" t="s">
        <v>20</v>
      </c>
      <c r="M1180">
        <v>19</v>
      </c>
      <c r="N1180">
        <v>14</v>
      </c>
      <c r="O1180">
        <v>5</v>
      </c>
      <c r="P1180">
        <v>3</v>
      </c>
      <c r="Q1180">
        <f t="shared" si="18"/>
        <v>2</v>
      </c>
    </row>
    <row r="1181" spans="1:17" x14ac:dyDescent="0.25">
      <c r="A1181">
        <v>16</v>
      </c>
      <c r="B1181" t="s">
        <v>29</v>
      </c>
      <c r="C1181">
        <v>1</v>
      </c>
      <c r="D1181" t="s">
        <v>98</v>
      </c>
      <c r="E1181" t="s">
        <v>18</v>
      </c>
      <c r="F1181" t="s">
        <v>181</v>
      </c>
      <c r="G1181">
        <v>4</v>
      </c>
      <c r="H1181">
        <v>0</v>
      </c>
      <c r="I1181">
        <v>0</v>
      </c>
      <c r="J1181" s="2">
        <v>41541</v>
      </c>
      <c r="K1181">
        <v>1</v>
      </c>
      <c r="L1181" t="s">
        <v>24</v>
      </c>
      <c r="M1181">
        <v>19</v>
      </c>
      <c r="N1181">
        <v>14</v>
      </c>
      <c r="O1181">
        <v>5</v>
      </c>
      <c r="P1181">
        <v>3</v>
      </c>
      <c r="Q1181">
        <f t="shared" si="18"/>
        <v>2</v>
      </c>
    </row>
    <row r="1182" spans="1:17" x14ac:dyDescent="0.25">
      <c r="A1182">
        <v>16</v>
      </c>
      <c r="B1182" t="s">
        <v>29</v>
      </c>
      <c r="C1182">
        <v>2</v>
      </c>
      <c r="D1182" t="s">
        <v>166</v>
      </c>
      <c r="E1182" t="s">
        <v>22</v>
      </c>
      <c r="F1182" t="s">
        <v>164</v>
      </c>
      <c r="G1182">
        <v>15</v>
      </c>
      <c r="H1182">
        <v>15</v>
      </c>
      <c r="I1182">
        <v>1</v>
      </c>
      <c r="J1182" s="2">
        <v>41541</v>
      </c>
      <c r="K1182">
        <v>1</v>
      </c>
      <c r="L1182" t="s">
        <v>20</v>
      </c>
      <c r="M1182">
        <v>63</v>
      </c>
      <c r="N1182">
        <v>60</v>
      </c>
      <c r="O1182">
        <v>3</v>
      </c>
      <c r="P1182">
        <v>2</v>
      </c>
      <c r="Q1182">
        <f t="shared" si="18"/>
        <v>1</v>
      </c>
    </row>
    <row r="1183" spans="1:17" x14ac:dyDescent="0.25">
      <c r="A1183">
        <v>16</v>
      </c>
      <c r="B1183" t="s">
        <v>29</v>
      </c>
      <c r="C1183">
        <v>2</v>
      </c>
      <c r="D1183" t="s">
        <v>166</v>
      </c>
      <c r="E1183" t="s">
        <v>22</v>
      </c>
      <c r="F1183" t="s">
        <v>180</v>
      </c>
      <c r="G1183">
        <v>45</v>
      </c>
      <c r="H1183">
        <v>45</v>
      </c>
      <c r="I1183">
        <v>1</v>
      </c>
      <c r="J1183" s="2">
        <v>41541</v>
      </c>
      <c r="K1183">
        <v>1</v>
      </c>
      <c r="L1183" t="s">
        <v>20</v>
      </c>
      <c r="M1183">
        <v>63</v>
      </c>
      <c r="N1183">
        <v>60</v>
      </c>
      <c r="O1183">
        <v>3</v>
      </c>
      <c r="P1183">
        <v>2</v>
      </c>
      <c r="Q1183">
        <f t="shared" si="18"/>
        <v>1</v>
      </c>
    </row>
    <row r="1184" spans="1:17" x14ac:dyDescent="0.25">
      <c r="A1184">
        <v>16</v>
      </c>
      <c r="B1184" t="s">
        <v>29</v>
      </c>
      <c r="C1184">
        <v>2</v>
      </c>
      <c r="D1184" t="s">
        <v>166</v>
      </c>
      <c r="E1184" t="s">
        <v>22</v>
      </c>
      <c r="F1184" t="s">
        <v>181</v>
      </c>
      <c r="G1184">
        <v>3</v>
      </c>
      <c r="H1184">
        <v>0</v>
      </c>
      <c r="I1184">
        <v>0</v>
      </c>
      <c r="J1184" s="2">
        <v>41541</v>
      </c>
      <c r="K1184">
        <v>1</v>
      </c>
      <c r="L1184" t="s">
        <v>24</v>
      </c>
      <c r="M1184">
        <v>63</v>
      </c>
      <c r="N1184">
        <v>60</v>
      </c>
      <c r="O1184">
        <v>3</v>
      </c>
      <c r="P1184">
        <v>2</v>
      </c>
      <c r="Q1184">
        <f t="shared" si="18"/>
        <v>1</v>
      </c>
    </row>
    <row r="1185" spans="1:17" x14ac:dyDescent="0.25">
      <c r="A1185">
        <v>16</v>
      </c>
      <c r="B1185" t="s">
        <v>29</v>
      </c>
      <c r="C1185">
        <v>2</v>
      </c>
      <c r="D1185" t="s">
        <v>99</v>
      </c>
      <c r="E1185" t="s">
        <v>18</v>
      </c>
      <c r="F1185" t="s">
        <v>78</v>
      </c>
      <c r="G1185">
        <v>1</v>
      </c>
      <c r="H1185">
        <v>1</v>
      </c>
      <c r="I1185">
        <v>1</v>
      </c>
      <c r="J1185" s="2">
        <v>41541</v>
      </c>
      <c r="K1185">
        <v>1</v>
      </c>
      <c r="L1185" t="s">
        <v>24</v>
      </c>
      <c r="M1185">
        <v>26</v>
      </c>
      <c r="N1185">
        <v>26</v>
      </c>
      <c r="O1185">
        <v>5</v>
      </c>
      <c r="P1185">
        <v>5</v>
      </c>
      <c r="Q1185">
        <f t="shared" si="18"/>
        <v>0</v>
      </c>
    </row>
    <row r="1186" spans="1:17" x14ac:dyDescent="0.25">
      <c r="A1186">
        <v>16</v>
      </c>
      <c r="B1186" t="s">
        <v>29</v>
      </c>
      <c r="C1186">
        <v>2</v>
      </c>
      <c r="D1186" t="s">
        <v>99</v>
      </c>
      <c r="E1186" t="s">
        <v>18</v>
      </c>
      <c r="F1186" t="s">
        <v>134</v>
      </c>
      <c r="G1186">
        <v>1</v>
      </c>
      <c r="H1186">
        <v>1</v>
      </c>
      <c r="I1186">
        <v>1</v>
      </c>
      <c r="J1186" s="2">
        <v>41541</v>
      </c>
      <c r="K1186">
        <v>1</v>
      </c>
      <c r="L1186" t="s">
        <v>20</v>
      </c>
      <c r="M1186">
        <v>26</v>
      </c>
      <c r="N1186">
        <v>26</v>
      </c>
      <c r="O1186">
        <v>5</v>
      </c>
      <c r="P1186">
        <v>5</v>
      </c>
      <c r="Q1186">
        <f t="shared" si="18"/>
        <v>0</v>
      </c>
    </row>
    <row r="1187" spans="1:17" x14ac:dyDescent="0.25">
      <c r="A1187">
        <v>16</v>
      </c>
      <c r="B1187" t="s">
        <v>29</v>
      </c>
      <c r="C1187">
        <v>2</v>
      </c>
      <c r="D1187" t="s">
        <v>99</v>
      </c>
      <c r="E1187" t="s">
        <v>18</v>
      </c>
      <c r="F1187" t="s">
        <v>164</v>
      </c>
      <c r="G1187">
        <v>3</v>
      </c>
      <c r="H1187">
        <v>3</v>
      </c>
      <c r="I1187">
        <v>1</v>
      </c>
      <c r="J1187" s="2">
        <v>41541</v>
      </c>
      <c r="K1187">
        <v>1</v>
      </c>
      <c r="L1187" t="s">
        <v>20</v>
      </c>
      <c r="M1187">
        <v>26</v>
      </c>
      <c r="N1187">
        <v>26</v>
      </c>
      <c r="O1187">
        <v>5</v>
      </c>
      <c r="P1187">
        <v>5</v>
      </c>
      <c r="Q1187">
        <f t="shared" si="18"/>
        <v>0</v>
      </c>
    </row>
    <row r="1188" spans="1:17" x14ac:dyDescent="0.25">
      <c r="A1188">
        <v>16</v>
      </c>
      <c r="B1188" t="s">
        <v>29</v>
      </c>
      <c r="C1188">
        <v>2</v>
      </c>
      <c r="D1188" t="s">
        <v>99</v>
      </c>
      <c r="E1188" t="s">
        <v>18</v>
      </c>
      <c r="F1188" t="s">
        <v>179</v>
      </c>
      <c r="G1188">
        <v>1</v>
      </c>
      <c r="H1188">
        <v>1</v>
      </c>
      <c r="I1188">
        <v>1</v>
      </c>
      <c r="J1188" s="2">
        <v>41541</v>
      </c>
      <c r="K1188">
        <v>1</v>
      </c>
      <c r="L1188" t="s">
        <v>24</v>
      </c>
      <c r="M1188">
        <v>26</v>
      </c>
      <c r="N1188">
        <v>26</v>
      </c>
      <c r="O1188">
        <v>5</v>
      </c>
      <c r="P1188">
        <v>5</v>
      </c>
      <c r="Q1188">
        <f t="shared" si="18"/>
        <v>0</v>
      </c>
    </row>
    <row r="1189" spans="1:17" x14ac:dyDescent="0.25">
      <c r="A1189">
        <v>16</v>
      </c>
      <c r="B1189" t="s">
        <v>29</v>
      </c>
      <c r="C1189">
        <v>2</v>
      </c>
      <c r="D1189" t="s">
        <v>99</v>
      </c>
      <c r="E1189" t="s">
        <v>18</v>
      </c>
      <c r="F1189" t="s">
        <v>180</v>
      </c>
      <c r="G1189">
        <v>20</v>
      </c>
      <c r="H1189">
        <v>20</v>
      </c>
      <c r="I1189">
        <v>1</v>
      </c>
      <c r="J1189" s="2">
        <v>41541</v>
      </c>
      <c r="K1189">
        <v>1</v>
      </c>
      <c r="L1189" t="s">
        <v>20</v>
      </c>
      <c r="M1189">
        <v>26</v>
      </c>
      <c r="N1189">
        <v>26</v>
      </c>
      <c r="O1189">
        <v>5</v>
      </c>
      <c r="P1189">
        <v>5</v>
      </c>
      <c r="Q1189">
        <f t="shared" si="18"/>
        <v>0</v>
      </c>
    </row>
    <row r="1190" spans="1:17" x14ac:dyDescent="0.25">
      <c r="A1190">
        <v>16</v>
      </c>
      <c r="B1190" t="s">
        <v>29</v>
      </c>
      <c r="C1190">
        <v>3</v>
      </c>
      <c r="D1190" t="s">
        <v>167</v>
      </c>
      <c r="E1190" t="s">
        <v>22</v>
      </c>
      <c r="F1190" t="s">
        <v>164</v>
      </c>
      <c r="G1190">
        <v>5</v>
      </c>
      <c r="H1190">
        <v>5</v>
      </c>
      <c r="I1190">
        <v>1</v>
      </c>
      <c r="J1190" s="2">
        <v>41541</v>
      </c>
      <c r="K1190">
        <v>1</v>
      </c>
      <c r="L1190" t="s">
        <v>20</v>
      </c>
      <c r="M1190">
        <v>22</v>
      </c>
      <c r="N1190">
        <v>20</v>
      </c>
      <c r="O1190">
        <v>4</v>
      </c>
      <c r="P1190">
        <v>2</v>
      </c>
      <c r="Q1190">
        <f t="shared" si="18"/>
        <v>2</v>
      </c>
    </row>
    <row r="1191" spans="1:17" x14ac:dyDescent="0.25">
      <c r="A1191">
        <v>16</v>
      </c>
      <c r="B1191" t="s">
        <v>29</v>
      </c>
      <c r="C1191">
        <v>3</v>
      </c>
      <c r="D1191" t="s">
        <v>167</v>
      </c>
      <c r="E1191" t="s">
        <v>22</v>
      </c>
      <c r="F1191" t="s">
        <v>169</v>
      </c>
      <c r="G1191">
        <v>1</v>
      </c>
      <c r="H1191">
        <v>0</v>
      </c>
      <c r="I1191">
        <v>0</v>
      </c>
      <c r="J1191" s="2">
        <v>41541</v>
      </c>
      <c r="K1191">
        <v>1</v>
      </c>
      <c r="L1191" t="s">
        <v>24</v>
      </c>
      <c r="M1191">
        <v>22</v>
      </c>
      <c r="N1191">
        <v>20</v>
      </c>
      <c r="O1191">
        <v>4</v>
      </c>
      <c r="P1191">
        <v>2</v>
      </c>
      <c r="Q1191">
        <f t="shared" si="18"/>
        <v>2</v>
      </c>
    </row>
    <row r="1192" spans="1:17" x14ac:dyDescent="0.25">
      <c r="A1192">
        <v>16</v>
      </c>
      <c r="B1192" t="s">
        <v>29</v>
      </c>
      <c r="C1192">
        <v>3</v>
      </c>
      <c r="D1192" t="s">
        <v>167</v>
      </c>
      <c r="E1192" t="s">
        <v>22</v>
      </c>
      <c r="F1192" t="s">
        <v>180</v>
      </c>
      <c r="G1192">
        <v>15</v>
      </c>
      <c r="H1192">
        <v>15</v>
      </c>
      <c r="I1192">
        <v>1</v>
      </c>
      <c r="J1192" s="2">
        <v>41541</v>
      </c>
      <c r="K1192">
        <v>1</v>
      </c>
      <c r="L1192" t="s">
        <v>20</v>
      </c>
      <c r="M1192">
        <v>22</v>
      </c>
      <c r="N1192">
        <v>20</v>
      </c>
      <c r="O1192">
        <v>4</v>
      </c>
      <c r="P1192">
        <v>2</v>
      </c>
      <c r="Q1192">
        <f t="shared" si="18"/>
        <v>2</v>
      </c>
    </row>
    <row r="1193" spans="1:17" x14ac:dyDescent="0.25">
      <c r="A1193">
        <v>16</v>
      </c>
      <c r="B1193" t="s">
        <v>29</v>
      </c>
      <c r="C1193">
        <v>3</v>
      </c>
      <c r="D1193" t="s">
        <v>167</v>
      </c>
      <c r="E1193" t="s">
        <v>22</v>
      </c>
      <c r="F1193" t="s">
        <v>181</v>
      </c>
      <c r="G1193">
        <v>1</v>
      </c>
      <c r="H1193">
        <v>0</v>
      </c>
      <c r="I1193">
        <v>0</v>
      </c>
      <c r="J1193" s="2">
        <v>41541</v>
      </c>
      <c r="K1193">
        <v>1</v>
      </c>
      <c r="L1193" t="s">
        <v>24</v>
      </c>
      <c r="M1193">
        <v>22</v>
      </c>
      <c r="N1193">
        <v>20</v>
      </c>
      <c r="O1193">
        <v>4</v>
      </c>
      <c r="P1193">
        <v>2</v>
      </c>
      <c r="Q1193">
        <f t="shared" ref="Q1193:Q1205" si="19">O1193-P1193</f>
        <v>2</v>
      </c>
    </row>
    <row r="1194" spans="1:17" x14ac:dyDescent="0.25">
      <c r="A1194">
        <v>16</v>
      </c>
      <c r="B1194" t="s">
        <v>29</v>
      </c>
      <c r="C1194">
        <v>3</v>
      </c>
      <c r="D1194" t="s">
        <v>168</v>
      </c>
      <c r="E1194" t="s">
        <v>18</v>
      </c>
      <c r="F1194" t="s">
        <v>164</v>
      </c>
      <c r="G1194">
        <v>10</v>
      </c>
      <c r="H1194">
        <v>10</v>
      </c>
      <c r="I1194">
        <v>1</v>
      </c>
      <c r="J1194" s="2">
        <v>41541</v>
      </c>
      <c r="K1194">
        <v>1</v>
      </c>
      <c r="L1194" t="s">
        <v>20</v>
      </c>
      <c r="M1194">
        <v>36</v>
      </c>
      <c r="N1194">
        <v>35</v>
      </c>
      <c r="O1194">
        <v>3</v>
      </c>
      <c r="P1194">
        <v>2</v>
      </c>
      <c r="Q1194">
        <f t="shared" si="19"/>
        <v>1</v>
      </c>
    </row>
    <row r="1195" spans="1:17" x14ac:dyDescent="0.25">
      <c r="A1195">
        <v>16</v>
      </c>
      <c r="B1195" t="s">
        <v>29</v>
      </c>
      <c r="C1195">
        <v>3</v>
      </c>
      <c r="D1195" t="s">
        <v>168</v>
      </c>
      <c r="E1195" t="s">
        <v>18</v>
      </c>
      <c r="F1195" t="s">
        <v>169</v>
      </c>
      <c r="G1195">
        <v>1</v>
      </c>
      <c r="H1195">
        <v>0</v>
      </c>
      <c r="I1195">
        <v>0</v>
      </c>
      <c r="J1195" s="2">
        <v>41541</v>
      </c>
      <c r="K1195">
        <v>1</v>
      </c>
      <c r="L1195" t="s">
        <v>24</v>
      </c>
      <c r="M1195">
        <v>36</v>
      </c>
      <c r="N1195">
        <v>35</v>
      </c>
      <c r="O1195">
        <v>3</v>
      </c>
      <c r="P1195">
        <v>2</v>
      </c>
      <c r="Q1195">
        <f t="shared" si="19"/>
        <v>1</v>
      </c>
    </row>
    <row r="1196" spans="1:17" x14ac:dyDescent="0.25">
      <c r="A1196">
        <v>16</v>
      </c>
      <c r="B1196" t="s">
        <v>29</v>
      </c>
      <c r="C1196">
        <v>3</v>
      </c>
      <c r="D1196" t="s">
        <v>168</v>
      </c>
      <c r="E1196" t="s">
        <v>18</v>
      </c>
      <c r="F1196" t="s">
        <v>180</v>
      </c>
      <c r="G1196">
        <v>25</v>
      </c>
      <c r="H1196">
        <v>25</v>
      </c>
      <c r="I1196">
        <v>1</v>
      </c>
      <c r="J1196" s="2">
        <v>41541</v>
      </c>
      <c r="K1196">
        <v>1</v>
      </c>
      <c r="L1196" t="s">
        <v>20</v>
      </c>
      <c r="M1196">
        <v>36</v>
      </c>
      <c r="N1196">
        <v>35</v>
      </c>
      <c r="O1196">
        <v>3</v>
      </c>
      <c r="P1196">
        <v>2</v>
      </c>
      <c r="Q1196">
        <f t="shared" si="19"/>
        <v>1</v>
      </c>
    </row>
    <row r="1197" spans="1:17" x14ac:dyDescent="0.25">
      <c r="A1197">
        <v>16</v>
      </c>
      <c r="B1197" t="s">
        <v>29</v>
      </c>
      <c r="C1197">
        <v>4</v>
      </c>
      <c r="D1197" t="s">
        <v>100</v>
      </c>
      <c r="E1197" t="s">
        <v>22</v>
      </c>
      <c r="F1197" t="s">
        <v>78</v>
      </c>
      <c r="G1197">
        <v>1</v>
      </c>
      <c r="H1197">
        <v>1</v>
      </c>
      <c r="I1197">
        <v>1</v>
      </c>
      <c r="J1197" s="2">
        <v>41541</v>
      </c>
      <c r="K1197">
        <v>1</v>
      </c>
      <c r="L1197" t="s">
        <v>24</v>
      </c>
      <c r="M1197">
        <v>2</v>
      </c>
      <c r="N1197">
        <v>2</v>
      </c>
      <c r="O1197">
        <v>2</v>
      </c>
      <c r="P1197">
        <v>2</v>
      </c>
      <c r="Q1197">
        <f t="shared" si="19"/>
        <v>0</v>
      </c>
    </row>
    <row r="1198" spans="1:17" x14ac:dyDescent="0.25">
      <c r="A1198">
        <v>16</v>
      </c>
      <c r="B1198" t="s">
        <v>29</v>
      </c>
      <c r="C1198">
        <v>4</v>
      </c>
      <c r="D1198" t="s">
        <v>100</v>
      </c>
      <c r="E1198" t="s">
        <v>22</v>
      </c>
      <c r="F1198" t="s">
        <v>164</v>
      </c>
      <c r="G1198">
        <v>1</v>
      </c>
      <c r="H1198">
        <v>1</v>
      </c>
      <c r="I1198">
        <v>1</v>
      </c>
      <c r="J1198" s="2">
        <v>41541</v>
      </c>
      <c r="K1198">
        <v>1</v>
      </c>
      <c r="L1198" t="s">
        <v>20</v>
      </c>
      <c r="M1198">
        <v>2</v>
      </c>
      <c r="N1198">
        <v>2</v>
      </c>
      <c r="O1198">
        <v>2</v>
      </c>
      <c r="P1198">
        <v>2</v>
      </c>
      <c r="Q1198">
        <f t="shared" si="19"/>
        <v>0</v>
      </c>
    </row>
    <row r="1199" spans="1:17" x14ac:dyDescent="0.25">
      <c r="A1199">
        <v>16</v>
      </c>
      <c r="B1199" t="s">
        <v>29</v>
      </c>
      <c r="C1199">
        <v>4</v>
      </c>
      <c r="D1199" t="s">
        <v>53</v>
      </c>
      <c r="E1199" t="s">
        <v>18</v>
      </c>
      <c r="F1199" t="s">
        <v>23</v>
      </c>
      <c r="G1199">
        <v>1</v>
      </c>
      <c r="H1199">
        <v>1</v>
      </c>
      <c r="I1199">
        <v>1</v>
      </c>
      <c r="J1199" s="2">
        <v>41541</v>
      </c>
      <c r="K1199">
        <v>1</v>
      </c>
      <c r="L1199" t="s">
        <v>24</v>
      </c>
      <c r="M1199">
        <v>11</v>
      </c>
      <c r="N1199">
        <v>10</v>
      </c>
      <c r="O1199">
        <v>4</v>
      </c>
      <c r="P1199">
        <v>3</v>
      </c>
      <c r="Q1199">
        <f t="shared" si="19"/>
        <v>1</v>
      </c>
    </row>
    <row r="1200" spans="1:17" x14ac:dyDescent="0.25">
      <c r="A1200">
        <v>16</v>
      </c>
      <c r="B1200" t="s">
        <v>29</v>
      </c>
      <c r="C1200">
        <v>4</v>
      </c>
      <c r="D1200" t="s">
        <v>53</v>
      </c>
      <c r="E1200" t="s">
        <v>18</v>
      </c>
      <c r="F1200" t="s">
        <v>78</v>
      </c>
      <c r="G1200">
        <v>2</v>
      </c>
      <c r="H1200">
        <v>2</v>
      </c>
      <c r="I1200">
        <v>1</v>
      </c>
      <c r="J1200" s="2">
        <v>41541</v>
      </c>
      <c r="K1200">
        <v>1</v>
      </c>
      <c r="L1200" t="s">
        <v>24</v>
      </c>
      <c r="M1200">
        <v>11</v>
      </c>
      <c r="N1200">
        <v>10</v>
      </c>
      <c r="O1200">
        <v>4</v>
      </c>
      <c r="P1200">
        <v>3</v>
      </c>
      <c r="Q1200">
        <f t="shared" si="19"/>
        <v>1</v>
      </c>
    </row>
    <row r="1201" spans="1:17" x14ac:dyDescent="0.25">
      <c r="A1201">
        <v>16</v>
      </c>
      <c r="B1201" t="s">
        <v>29</v>
      </c>
      <c r="C1201">
        <v>4</v>
      </c>
      <c r="D1201" t="s">
        <v>53</v>
      </c>
      <c r="E1201" t="s">
        <v>18</v>
      </c>
      <c r="F1201" t="s">
        <v>174</v>
      </c>
      <c r="G1201">
        <v>1</v>
      </c>
      <c r="H1201">
        <v>0</v>
      </c>
      <c r="I1201">
        <v>0</v>
      </c>
      <c r="J1201" s="2">
        <v>41541</v>
      </c>
      <c r="K1201">
        <v>0</v>
      </c>
      <c r="L1201" t="s">
        <v>114</v>
      </c>
      <c r="M1201">
        <v>11</v>
      </c>
      <c r="N1201">
        <v>10</v>
      </c>
      <c r="O1201">
        <v>4</v>
      </c>
      <c r="P1201">
        <v>3</v>
      </c>
      <c r="Q1201">
        <f t="shared" si="19"/>
        <v>1</v>
      </c>
    </row>
    <row r="1202" spans="1:17" x14ac:dyDescent="0.25">
      <c r="A1202">
        <v>16</v>
      </c>
      <c r="B1202" t="s">
        <v>29</v>
      </c>
      <c r="C1202">
        <v>4</v>
      </c>
      <c r="D1202" t="s">
        <v>53</v>
      </c>
      <c r="E1202" t="s">
        <v>18</v>
      </c>
      <c r="F1202" t="s">
        <v>180</v>
      </c>
      <c r="G1202">
        <v>7</v>
      </c>
      <c r="H1202">
        <v>7</v>
      </c>
      <c r="I1202">
        <v>1</v>
      </c>
      <c r="J1202" s="2">
        <v>41541</v>
      </c>
      <c r="K1202">
        <v>1</v>
      </c>
      <c r="L1202" t="s">
        <v>20</v>
      </c>
      <c r="M1202">
        <v>11</v>
      </c>
      <c r="N1202">
        <v>10</v>
      </c>
      <c r="O1202">
        <v>4</v>
      </c>
      <c r="P1202">
        <v>3</v>
      </c>
      <c r="Q1202">
        <f t="shared" si="19"/>
        <v>1</v>
      </c>
    </row>
    <row r="1203" spans="1:17" x14ac:dyDescent="0.25">
      <c r="A1203">
        <v>16</v>
      </c>
      <c r="B1203" t="s">
        <v>29</v>
      </c>
      <c r="C1203">
        <v>5</v>
      </c>
      <c r="D1203" t="s">
        <v>101</v>
      </c>
      <c r="E1203" t="s">
        <v>22</v>
      </c>
      <c r="F1203" t="s">
        <v>78</v>
      </c>
      <c r="G1203">
        <v>2</v>
      </c>
      <c r="H1203">
        <v>2</v>
      </c>
      <c r="I1203">
        <v>1</v>
      </c>
      <c r="J1203" s="2">
        <v>41541</v>
      </c>
      <c r="K1203">
        <v>1</v>
      </c>
      <c r="L1203" t="s">
        <v>24</v>
      </c>
      <c r="M1203">
        <v>3</v>
      </c>
      <c r="N1203">
        <v>2</v>
      </c>
      <c r="O1203">
        <v>2</v>
      </c>
      <c r="P1203">
        <v>1</v>
      </c>
      <c r="Q1203">
        <f t="shared" si="19"/>
        <v>1</v>
      </c>
    </row>
    <row r="1204" spans="1:17" x14ac:dyDescent="0.25">
      <c r="A1204">
        <v>16</v>
      </c>
      <c r="B1204" t="s">
        <v>29</v>
      </c>
      <c r="C1204">
        <v>5</v>
      </c>
      <c r="D1204" t="s">
        <v>101</v>
      </c>
      <c r="E1204" t="s">
        <v>22</v>
      </c>
      <c r="F1204" t="s">
        <v>174</v>
      </c>
      <c r="G1204">
        <v>1</v>
      </c>
      <c r="H1204">
        <v>0</v>
      </c>
      <c r="I1204">
        <v>0</v>
      </c>
      <c r="J1204" s="2">
        <v>41541</v>
      </c>
      <c r="K1204">
        <v>0</v>
      </c>
      <c r="L1204" t="s">
        <v>114</v>
      </c>
      <c r="M1204">
        <v>3</v>
      </c>
      <c r="N1204">
        <v>2</v>
      </c>
      <c r="O1204">
        <v>2</v>
      </c>
      <c r="P1204">
        <v>1</v>
      </c>
      <c r="Q1204">
        <f t="shared" si="19"/>
        <v>1</v>
      </c>
    </row>
    <row r="1205" spans="1:17" x14ac:dyDescent="0.25">
      <c r="A1205">
        <v>16</v>
      </c>
      <c r="B1205" t="s">
        <v>29</v>
      </c>
      <c r="C1205">
        <v>5</v>
      </c>
      <c r="D1205" t="s">
        <v>102</v>
      </c>
      <c r="E1205" t="s">
        <v>18</v>
      </c>
      <c r="F1205" t="s">
        <v>78</v>
      </c>
      <c r="G1205">
        <v>3</v>
      </c>
      <c r="H1205">
        <v>3</v>
      </c>
      <c r="I1205">
        <v>1</v>
      </c>
      <c r="J1205" s="2">
        <v>41541</v>
      </c>
      <c r="K1205">
        <v>1</v>
      </c>
      <c r="L1205" t="s">
        <v>24</v>
      </c>
      <c r="M1205">
        <v>3</v>
      </c>
      <c r="N1205">
        <v>3</v>
      </c>
      <c r="O1205">
        <v>1</v>
      </c>
      <c r="P1205">
        <v>1</v>
      </c>
      <c r="Q1205">
        <f t="shared" si="19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"/>
  <sheetViews>
    <sheetView workbookViewId="0">
      <selection sqref="A1:AU121"/>
    </sheetView>
  </sheetViews>
  <sheetFormatPr defaultRowHeight="15" x14ac:dyDescent="0.25"/>
  <sheetData>
    <row r="1" spans="1:47" x14ac:dyDescent="0.25">
      <c r="A1" t="s">
        <v>0</v>
      </c>
      <c r="B1" t="s">
        <v>192</v>
      </c>
      <c r="C1" t="s">
        <v>4</v>
      </c>
      <c r="D1" t="s">
        <v>3</v>
      </c>
      <c r="E1" t="s">
        <v>23</v>
      </c>
      <c r="F1" t="s">
        <v>239</v>
      </c>
      <c r="G1" t="s">
        <v>60</v>
      </c>
      <c r="H1" t="s">
        <v>238</v>
      </c>
      <c r="I1" t="s">
        <v>78</v>
      </c>
      <c r="J1" t="s">
        <v>240</v>
      </c>
      <c r="K1" t="s">
        <v>218</v>
      </c>
      <c r="L1" t="s">
        <v>235</v>
      </c>
      <c r="M1" t="s">
        <v>233</v>
      </c>
      <c r="N1" t="s">
        <v>111</v>
      </c>
      <c r="O1" t="s">
        <v>226</v>
      </c>
      <c r="P1" t="s">
        <v>113</v>
      </c>
      <c r="Q1" t="s">
        <v>126</v>
      </c>
      <c r="R1" t="s">
        <v>128</v>
      </c>
      <c r="S1" t="s">
        <v>215</v>
      </c>
      <c r="T1" t="s">
        <v>138</v>
      </c>
      <c r="U1" t="s">
        <v>139</v>
      </c>
      <c r="V1" t="s">
        <v>141</v>
      </c>
      <c r="W1" t="s">
        <v>142</v>
      </c>
      <c r="X1" t="s">
        <v>146</v>
      </c>
      <c r="Y1" t="s">
        <v>147</v>
      </c>
      <c r="Z1" t="s">
        <v>152</v>
      </c>
      <c r="AA1" t="s">
        <v>154</v>
      </c>
      <c r="AB1" t="s">
        <v>155</v>
      </c>
      <c r="AC1" t="s">
        <v>156</v>
      </c>
      <c r="AD1" t="s">
        <v>161</v>
      </c>
      <c r="AE1" t="s">
        <v>164</v>
      </c>
      <c r="AF1" t="s">
        <v>169</v>
      </c>
      <c r="AG1" t="s">
        <v>170</v>
      </c>
      <c r="AH1" t="s">
        <v>231</v>
      </c>
      <c r="AI1" t="s">
        <v>232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234</v>
      </c>
      <c r="AP1" t="s">
        <v>237</v>
      </c>
      <c r="AQ1" t="s">
        <v>179</v>
      </c>
      <c r="AR1" t="s">
        <v>180</v>
      </c>
      <c r="AS1" t="s">
        <v>181</v>
      </c>
      <c r="AT1" t="s">
        <v>236</v>
      </c>
      <c r="AU1" t="s">
        <v>185</v>
      </c>
    </row>
    <row r="2" spans="1:47" x14ac:dyDescent="0.25">
      <c r="A2">
        <v>10</v>
      </c>
      <c r="B2" t="s">
        <v>206</v>
      </c>
      <c r="C2" t="s">
        <v>22</v>
      </c>
      <c r="D2" t="s">
        <v>77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25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2</v>
      </c>
      <c r="AT2">
        <v>0</v>
      </c>
      <c r="AU2">
        <v>0</v>
      </c>
    </row>
    <row r="3" spans="1:47" x14ac:dyDescent="0.25">
      <c r="A3">
        <v>10</v>
      </c>
      <c r="B3" t="s">
        <v>206</v>
      </c>
      <c r="C3" t="s">
        <v>22</v>
      </c>
      <c r="D3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7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12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2</v>
      </c>
      <c r="AS3">
        <v>2</v>
      </c>
      <c r="AT3">
        <v>0</v>
      </c>
      <c r="AU3">
        <v>0</v>
      </c>
    </row>
    <row r="4" spans="1:47" x14ac:dyDescent="0.25">
      <c r="A4">
        <v>10</v>
      </c>
      <c r="B4" t="s">
        <v>206</v>
      </c>
      <c r="C4" t="s">
        <v>22</v>
      </c>
      <c r="D4" t="s">
        <v>21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</row>
    <row r="5" spans="1:47" x14ac:dyDescent="0.25">
      <c r="A5">
        <v>10</v>
      </c>
      <c r="B5" t="s">
        <v>206</v>
      </c>
      <c r="C5" t="s">
        <v>22</v>
      </c>
      <c r="D5" t="s">
        <v>80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7</v>
      </c>
      <c r="AR5">
        <v>1</v>
      </c>
      <c r="AS5">
        <v>0</v>
      </c>
      <c r="AT5">
        <v>0</v>
      </c>
      <c r="AU5">
        <v>0</v>
      </c>
    </row>
    <row r="6" spans="1:47" x14ac:dyDescent="0.25">
      <c r="A6">
        <v>10</v>
      </c>
      <c r="B6" t="s">
        <v>206</v>
      </c>
      <c r="C6" t="s">
        <v>22</v>
      </c>
      <c r="D6" t="s">
        <v>143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21</v>
      </c>
      <c r="Z6">
        <v>0</v>
      </c>
      <c r="AA6">
        <v>1</v>
      </c>
      <c r="AB6">
        <v>0</v>
      </c>
      <c r="AC6">
        <v>45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10</v>
      </c>
      <c r="B7" t="s">
        <v>206</v>
      </c>
      <c r="C7" t="s">
        <v>22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</v>
      </c>
      <c r="AT7">
        <v>0</v>
      </c>
      <c r="AU7">
        <v>0</v>
      </c>
    </row>
    <row r="8" spans="1:47" x14ac:dyDescent="0.25">
      <c r="A8">
        <v>10</v>
      </c>
      <c r="B8" t="s">
        <v>206</v>
      </c>
      <c r="C8" t="s">
        <v>22</v>
      </c>
      <c r="D8" t="s">
        <v>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17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</row>
    <row r="9" spans="1:47" x14ac:dyDescent="0.25">
      <c r="A9">
        <v>10</v>
      </c>
      <c r="B9" t="s">
        <v>206</v>
      </c>
      <c r="C9" t="s">
        <v>22</v>
      </c>
      <c r="D9" t="s">
        <v>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3</v>
      </c>
      <c r="AT9">
        <v>7</v>
      </c>
      <c r="AU9">
        <v>0</v>
      </c>
    </row>
    <row r="10" spans="1:47" x14ac:dyDescent="0.25">
      <c r="A10">
        <v>10</v>
      </c>
      <c r="B10" t="s">
        <v>206</v>
      </c>
      <c r="C10" t="s">
        <v>22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</v>
      </c>
      <c r="AR10">
        <v>0</v>
      </c>
      <c r="AS10">
        <v>0</v>
      </c>
      <c r="AT10">
        <v>12</v>
      </c>
      <c r="AU10">
        <v>0</v>
      </c>
    </row>
    <row r="11" spans="1:47" x14ac:dyDescent="0.25">
      <c r="A11">
        <v>10</v>
      </c>
      <c r="B11" t="s">
        <v>206</v>
      </c>
      <c r="C11" t="s">
        <v>22</v>
      </c>
      <c r="D11" t="s">
        <v>135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8</v>
      </c>
      <c r="AR11">
        <v>0</v>
      </c>
      <c r="AS11">
        <v>2</v>
      </c>
      <c r="AT11">
        <v>4</v>
      </c>
      <c r="AU11">
        <v>0</v>
      </c>
    </row>
    <row r="12" spans="1:47" x14ac:dyDescent="0.25">
      <c r="A12">
        <v>11</v>
      </c>
      <c r="B12" t="s">
        <v>206</v>
      </c>
      <c r="C12" t="s">
        <v>22</v>
      </c>
      <c r="D12" t="s">
        <v>26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16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14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11</v>
      </c>
      <c r="B13" t="s">
        <v>206</v>
      </c>
      <c r="C13" t="s">
        <v>22</v>
      </c>
      <c r="D13" t="s">
        <v>106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14</v>
      </c>
      <c r="L13">
        <v>14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>
        <v>11</v>
      </c>
      <c r="B14" t="s">
        <v>206</v>
      </c>
      <c r="C14" t="s">
        <v>22</v>
      </c>
      <c r="D14" t="s">
        <v>86</v>
      </c>
      <c r="E14">
        <v>0</v>
      </c>
      <c r="F14">
        <v>0</v>
      </c>
      <c r="G14">
        <v>0</v>
      </c>
      <c r="H14">
        <v>1</v>
      </c>
      <c r="I14">
        <v>3</v>
      </c>
      <c r="J14">
        <v>0</v>
      </c>
      <c r="K14">
        <v>12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>
        <v>11</v>
      </c>
      <c r="B15" t="s">
        <v>206</v>
      </c>
      <c r="C15" t="s">
        <v>22</v>
      </c>
      <c r="D15" t="s">
        <v>87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11</v>
      </c>
      <c r="B16" t="s">
        <v>206</v>
      </c>
      <c r="C16" t="s">
        <v>22</v>
      </c>
      <c r="D16" t="s">
        <v>89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</row>
    <row r="17" spans="1:47" x14ac:dyDescent="0.25">
      <c r="A17">
        <v>11</v>
      </c>
      <c r="B17" t="s">
        <v>206</v>
      </c>
      <c r="C17" t="s">
        <v>22</v>
      </c>
      <c r="D17" t="s">
        <v>107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5</v>
      </c>
      <c r="L17">
        <v>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16</v>
      </c>
      <c r="AS17">
        <v>1</v>
      </c>
      <c r="AT17">
        <v>0</v>
      </c>
      <c r="AU17">
        <v>0</v>
      </c>
    </row>
    <row r="18" spans="1:47" x14ac:dyDescent="0.25">
      <c r="A18">
        <v>11</v>
      </c>
      <c r="B18" t="s">
        <v>206</v>
      </c>
      <c r="C18" t="s">
        <v>22</v>
      </c>
      <c r="D18" t="s">
        <v>30</v>
      </c>
      <c r="E18">
        <v>1</v>
      </c>
      <c r="F18">
        <v>1</v>
      </c>
      <c r="G18">
        <v>0</v>
      </c>
      <c r="H18">
        <v>0</v>
      </c>
      <c r="I18">
        <v>3</v>
      </c>
      <c r="J18">
        <v>0</v>
      </c>
      <c r="K18">
        <v>5</v>
      </c>
      <c r="L18">
        <v>10</v>
      </c>
      <c r="M18">
        <v>2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5</v>
      </c>
      <c r="AS18">
        <v>0</v>
      </c>
      <c r="AT18">
        <v>0</v>
      </c>
      <c r="AU18">
        <v>0</v>
      </c>
    </row>
    <row r="19" spans="1:47" x14ac:dyDescent="0.25">
      <c r="A19">
        <v>11</v>
      </c>
      <c r="B19" t="s">
        <v>206</v>
      </c>
      <c r="C19" t="s">
        <v>22</v>
      </c>
      <c r="D19" t="s">
        <v>130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0</v>
      </c>
    </row>
    <row r="20" spans="1:47" x14ac:dyDescent="0.25">
      <c r="A20">
        <v>11</v>
      </c>
      <c r="B20" t="s">
        <v>206</v>
      </c>
      <c r="C20" t="s">
        <v>22</v>
      </c>
      <c r="D20" t="s">
        <v>92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11</v>
      </c>
      <c r="B21" t="s">
        <v>206</v>
      </c>
      <c r="C21" t="s">
        <v>22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13</v>
      </c>
      <c r="B22" t="s">
        <v>220</v>
      </c>
      <c r="C22" t="s">
        <v>22</v>
      </c>
      <c r="D22" t="s">
        <v>33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5</v>
      </c>
      <c r="AT22">
        <v>0</v>
      </c>
      <c r="AU22">
        <v>12</v>
      </c>
    </row>
    <row r="23" spans="1:47" x14ac:dyDescent="0.25">
      <c r="A23">
        <v>13</v>
      </c>
      <c r="B23" t="s">
        <v>220</v>
      </c>
      <c r="C23" t="s">
        <v>22</v>
      </c>
      <c r="D23" t="s">
        <v>34</v>
      </c>
      <c r="E23">
        <v>1</v>
      </c>
      <c r="F23">
        <v>0</v>
      </c>
      <c r="G23">
        <v>8</v>
      </c>
      <c r="H23">
        <v>7</v>
      </c>
      <c r="I23">
        <v>0</v>
      </c>
      <c r="J23">
        <v>0</v>
      </c>
      <c r="K23">
        <v>0</v>
      </c>
      <c r="L23">
        <v>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13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13</v>
      </c>
      <c r="AS23">
        <v>17</v>
      </c>
      <c r="AT23">
        <v>0</v>
      </c>
      <c r="AU23">
        <v>0</v>
      </c>
    </row>
    <row r="24" spans="1:47" x14ac:dyDescent="0.25">
      <c r="A24">
        <v>13</v>
      </c>
      <c r="B24" t="s">
        <v>220</v>
      </c>
      <c r="C24" t="s">
        <v>22</v>
      </c>
      <c r="D24" t="s">
        <v>63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10</v>
      </c>
      <c r="L24">
        <v>15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</row>
    <row r="25" spans="1:47" x14ac:dyDescent="0.25">
      <c r="A25">
        <v>13</v>
      </c>
      <c r="B25" t="s">
        <v>220</v>
      </c>
      <c r="C25" t="s">
        <v>22</v>
      </c>
      <c r="D25" t="s">
        <v>64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36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6</v>
      </c>
      <c r="AT25">
        <v>0</v>
      </c>
      <c r="AU25">
        <v>0</v>
      </c>
    </row>
    <row r="26" spans="1:47" x14ac:dyDescent="0.25">
      <c r="A26">
        <v>13</v>
      </c>
      <c r="B26" t="s">
        <v>220</v>
      </c>
      <c r="C26" t="s">
        <v>22</v>
      </c>
      <c r="D26" t="s">
        <v>222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>
        <v>13</v>
      </c>
      <c r="B27" t="s">
        <v>220</v>
      </c>
      <c r="C27" t="s">
        <v>22</v>
      </c>
      <c r="D27" t="s">
        <v>66</v>
      </c>
      <c r="E27">
        <v>0</v>
      </c>
      <c r="F27">
        <v>9</v>
      </c>
      <c r="G27">
        <v>0</v>
      </c>
      <c r="H27">
        <v>5</v>
      </c>
      <c r="I27">
        <v>0</v>
      </c>
      <c r="J27">
        <v>0</v>
      </c>
      <c r="K27">
        <v>2</v>
      </c>
      <c r="L27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</v>
      </c>
      <c r="AT27">
        <v>0</v>
      </c>
      <c r="AU27">
        <v>0</v>
      </c>
    </row>
    <row r="28" spans="1:47" x14ac:dyDescent="0.25">
      <c r="A28">
        <v>13</v>
      </c>
      <c r="B28" t="s">
        <v>220</v>
      </c>
      <c r="C28" t="s">
        <v>22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  <c r="L28">
        <v>22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0</v>
      </c>
      <c r="AU28">
        <v>0</v>
      </c>
    </row>
    <row r="29" spans="1:47" x14ac:dyDescent="0.25">
      <c r="A29">
        <v>13</v>
      </c>
      <c r="B29" t="s">
        <v>220</v>
      </c>
      <c r="C29" t="s">
        <v>22</v>
      </c>
      <c r="D29" t="s">
        <v>140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7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0</v>
      </c>
      <c r="AU29">
        <v>0</v>
      </c>
    </row>
    <row r="30" spans="1:47" x14ac:dyDescent="0.25">
      <c r="A30">
        <v>13</v>
      </c>
      <c r="B30" t="s">
        <v>220</v>
      </c>
      <c r="C30" t="s">
        <v>22</v>
      </c>
      <c r="D30" t="s">
        <v>38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</v>
      </c>
      <c r="AT30">
        <v>0</v>
      </c>
      <c r="AU30">
        <v>0</v>
      </c>
    </row>
    <row r="31" spans="1:47" x14ac:dyDescent="0.25">
      <c r="A31">
        <v>13</v>
      </c>
      <c r="B31" t="s">
        <v>220</v>
      </c>
      <c r="C31" t="s">
        <v>22</v>
      </c>
      <c r="D31" t="s">
        <v>39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</row>
    <row r="32" spans="1:47" x14ac:dyDescent="0.25">
      <c r="A32">
        <v>14</v>
      </c>
      <c r="B32" t="s">
        <v>206</v>
      </c>
      <c r="C32" t="s">
        <v>22</v>
      </c>
      <c r="D32" t="s">
        <v>136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2</v>
      </c>
      <c r="L32">
        <v>7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26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14</v>
      </c>
      <c r="B33" t="s">
        <v>206</v>
      </c>
      <c r="C33" t="s">
        <v>22</v>
      </c>
      <c r="D33" t="s">
        <v>145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</row>
    <row r="34" spans="1:47" x14ac:dyDescent="0.25">
      <c r="A34">
        <v>14</v>
      </c>
      <c r="B34" t="s">
        <v>206</v>
      </c>
      <c r="C34" t="s">
        <v>22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14</v>
      </c>
      <c r="B35" t="s">
        <v>206</v>
      </c>
      <c r="C35" t="s">
        <v>22</v>
      </c>
      <c r="D35" t="s">
        <v>149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>
        <v>14</v>
      </c>
      <c r="B36" t="s">
        <v>206</v>
      </c>
      <c r="C36" t="s">
        <v>22</v>
      </c>
      <c r="D36" t="s">
        <v>95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13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14</v>
      </c>
      <c r="B37" t="s">
        <v>206</v>
      </c>
      <c r="C37" t="s">
        <v>22</v>
      </c>
      <c r="D37" t="s">
        <v>225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>
        <v>14</v>
      </c>
      <c r="B38" t="s">
        <v>206</v>
      </c>
      <c r="C38" t="s">
        <v>22</v>
      </c>
      <c r="D38" t="s">
        <v>71</v>
      </c>
      <c r="E38">
        <v>0</v>
      </c>
      <c r="F38">
        <v>0</v>
      </c>
      <c r="G38">
        <v>0</v>
      </c>
      <c r="H38">
        <v>35</v>
      </c>
      <c r="I38">
        <v>0</v>
      </c>
      <c r="J38">
        <v>0</v>
      </c>
      <c r="K38">
        <v>0</v>
      </c>
      <c r="L38">
        <v>14</v>
      </c>
      <c r="M38">
        <v>1</v>
      </c>
      <c r="N38">
        <v>0</v>
      </c>
      <c r="O38">
        <v>0</v>
      </c>
      <c r="P38">
        <v>2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>
        <v>14</v>
      </c>
      <c r="B39" t="s">
        <v>206</v>
      </c>
      <c r="C39" t="s">
        <v>22</v>
      </c>
      <c r="D39" t="s">
        <v>73</v>
      </c>
      <c r="E39">
        <v>0</v>
      </c>
      <c r="F39">
        <v>0</v>
      </c>
      <c r="G39">
        <v>0</v>
      </c>
      <c r="H39">
        <v>17</v>
      </c>
      <c r="I39">
        <v>1</v>
      </c>
      <c r="J39">
        <v>0</v>
      </c>
      <c r="K39">
        <v>7</v>
      </c>
      <c r="L39">
        <v>5</v>
      </c>
      <c r="M39">
        <v>2</v>
      </c>
      <c r="N39">
        <v>0</v>
      </c>
      <c r="O39">
        <v>0</v>
      </c>
      <c r="P39">
        <v>3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</v>
      </c>
      <c r="AT39">
        <v>0</v>
      </c>
      <c r="AU39">
        <v>0</v>
      </c>
    </row>
    <row r="40" spans="1:47" x14ac:dyDescent="0.25">
      <c r="A40">
        <v>14</v>
      </c>
      <c r="B40" t="s">
        <v>206</v>
      </c>
      <c r="C40" t="s">
        <v>22</v>
      </c>
      <c r="D40" t="s">
        <v>59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3</v>
      </c>
      <c r="AT40">
        <v>0</v>
      </c>
      <c r="AU40">
        <v>0</v>
      </c>
    </row>
    <row r="41" spans="1:47" x14ac:dyDescent="0.25">
      <c r="A41">
        <v>14</v>
      </c>
      <c r="B41" t="s">
        <v>206</v>
      </c>
      <c r="C41" t="s">
        <v>22</v>
      </c>
      <c r="D41" t="s">
        <v>110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</v>
      </c>
      <c r="AF41">
        <v>0</v>
      </c>
      <c r="AG41">
        <v>0</v>
      </c>
      <c r="AH41">
        <v>0</v>
      </c>
      <c r="AI41">
        <v>7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>
        <v>15</v>
      </c>
      <c r="B42" t="s">
        <v>206</v>
      </c>
      <c r="C42" t="s">
        <v>22</v>
      </c>
      <c r="D42" t="s">
        <v>115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</row>
    <row r="43" spans="1:47" x14ac:dyDescent="0.25">
      <c r="A43">
        <v>15</v>
      </c>
      <c r="B43" t="s">
        <v>206</v>
      </c>
      <c r="C43" t="s">
        <v>22</v>
      </c>
      <c r="D43" t="s">
        <v>116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</row>
    <row r="44" spans="1:47" x14ac:dyDescent="0.25">
      <c r="A44">
        <v>15</v>
      </c>
      <c r="B44" t="s">
        <v>206</v>
      </c>
      <c r="C44" t="s">
        <v>22</v>
      </c>
      <c r="D44" t="s">
        <v>118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</row>
    <row r="45" spans="1:47" x14ac:dyDescent="0.25">
      <c r="A45">
        <v>15</v>
      </c>
      <c r="B45" t="s">
        <v>206</v>
      </c>
      <c r="C45" t="s">
        <v>22</v>
      </c>
      <c r="D45" t="s">
        <v>120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</row>
    <row r="46" spans="1:47" x14ac:dyDescent="0.25">
      <c r="A46">
        <v>15</v>
      </c>
      <c r="B46" t="s">
        <v>206</v>
      </c>
      <c r="C46" t="s">
        <v>22</v>
      </c>
      <c r="D46" t="s">
        <v>122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</v>
      </c>
      <c r="AU46">
        <v>0</v>
      </c>
    </row>
    <row r="47" spans="1:47" x14ac:dyDescent="0.25">
      <c r="A47">
        <v>15</v>
      </c>
      <c r="B47" t="s">
        <v>206</v>
      </c>
      <c r="C47" t="s">
        <v>22</v>
      </c>
      <c r="D47" t="s">
        <v>137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3</v>
      </c>
      <c r="AU47">
        <v>0</v>
      </c>
    </row>
    <row r="48" spans="1:47" x14ac:dyDescent="0.25">
      <c r="A48">
        <v>15</v>
      </c>
      <c r="B48" t="s">
        <v>206</v>
      </c>
      <c r="C48" t="s">
        <v>22</v>
      </c>
      <c r="D48" t="s">
        <v>132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15</v>
      </c>
      <c r="B49" t="s">
        <v>206</v>
      </c>
      <c r="C49" t="s">
        <v>22</v>
      </c>
      <c r="D49" t="s">
        <v>182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0</v>
      </c>
    </row>
    <row r="50" spans="1:47" x14ac:dyDescent="0.25">
      <c r="A50">
        <v>15</v>
      </c>
      <c r="B50" t="s">
        <v>206</v>
      </c>
      <c r="C50" t="s">
        <v>22</v>
      </c>
      <c r="D50" t="s">
        <v>124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0</v>
      </c>
    </row>
    <row r="51" spans="1:47" x14ac:dyDescent="0.25">
      <c r="A51">
        <v>15</v>
      </c>
      <c r="B51" t="s">
        <v>206</v>
      </c>
      <c r="C51" t="s">
        <v>22</v>
      </c>
      <c r="D51" t="s">
        <v>125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</v>
      </c>
      <c r="AU51">
        <v>0</v>
      </c>
    </row>
    <row r="52" spans="1:47" x14ac:dyDescent="0.25">
      <c r="A52">
        <v>16</v>
      </c>
      <c r="B52" t="s">
        <v>220</v>
      </c>
      <c r="C52" t="s">
        <v>22</v>
      </c>
      <c r="D52" t="s">
        <v>44</v>
      </c>
      <c r="E52">
        <v>14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25</v>
      </c>
      <c r="AS52">
        <v>0</v>
      </c>
      <c r="AT52">
        <v>0</v>
      </c>
      <c r="AU52">
        <v>0</v>
      </c>
    </row>
    <row r="53" spans="1:47" x14ac:dyDescent="0.25">
      <c r="A53">
        <v>16</v>
      </c>
      <c r="B53" t="s">
        <v>220</v>
      </c>
      <c r="C53" t="s">
        <v>22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16</v>
      </c>
      <c r="B54" t="s">
        <v>220</v>
      </c>
      <c r="C54" t="s">
        <v>22</v>
      </c>
      <c r="D54" t="s">
        <v>47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45</v>
      </c>
      <c r="M54">
        <v>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15</v>
      </c>
      <c r="AS54">
        <v>1</v>
      </c>
      <c r="AT54">
        <v>0</v>
      </c>
      <c r="AU54">
        <v>0</v>
      </c>
    </row>
    <row r="55" spans="1:47" x14ac:dyDescent="0.25">
      <c r="A55">
        <v>16</v>
      </c>
      <c r="B55" t="s">
        <v>220</v>
      </c>
      <c r="C55" t="s">
        <v>22</v>
      </c>
      <c r="D55" t="s">
        <v>49</v>
      </c>
      <c r="E55">
        <v>1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>
        <v>16</v>
      </c>
      <c r="B56" t="s">
        <v>220</v>
      </c>
      <c r="C56" t="s">
        <v>22</v>
      </c>
      <c r="D56" t="s">
        <v>51</v>
      </c>
      <c r="E56">
        <v>1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16</v>
      </c>
      <c r="B57" t="s">
        <v>220</v>
      </c>
      <c r="C57" t="s">
        <v>22</v>
      </c>
      <c r="D57" t="s">
        <v>165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14</v>
      </c>
      <c r="L57">
        <v>3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</v>
      </c>
      <c r="AF57">
        <v>0</v>
      </c>
      <c r="AG57">
        <v>0</v>
      </c>
      <c r="AH57">
        <v>0</v>
      </c>
      <c r="AI57">
        <v>0</v>
      </c>
      <c r="AJ57">
        <v>10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</v>
      </c>
      <c r="AS57">
        <v>4</v>
      </c>
      <c r="AT57">
        <v>0</v>
      </c>
      <c r="AU57">
        <v>0</v>
      </c>
    </row>
    <row r="58" spans="1:47" x14ac:dyDescent="0.25">
      <c r="A58">
        <v>16</v>
      </c>
      <c r="B58" t="s">
        <v>220</v>
      </c>
      <c r="C58" t="s">
        <v>22</v>
      </c>
      <c r="D58" t="s">
        <v>166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7</v>
      </c>
      <c r="L58">
        <v>0</v>
      </c>
      <c r="M58">
        <v>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30</v>
      </c>
      <c r="AS58">
        <v>3</v>
      </c>
      <c r="AT58">
        <v>0</v>
      </c>
      <c r="AU58">
        <v>0</v>
      </c>
    </row>
    <row r="59" spans="1:47" x14ac:dyDescent="0.25">
      <c r="A59">
        <v>16</v>
      </c>
      <c r="B59" t="s">
        <v>220</v>
      </c>
      <c r="C59" t="s">
        <v>22</v>
      </c>
      <c r="D59" t="s">
        <v>167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13</v>
      </c>
      <c r="L59">
        <v>0</v>
      </c>
      <c r="M59">
        <v>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11</v>
      </c>
      <c r="AF59">
        <v>1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</v>
      </c>
      <c r="AS59">
        <v>0</v>
      </c>
      <c r="AT59">
        <v>0</v>
      </c>
      <c r="AU59">
        <v>0</v>
      </c>
    </row>
    <row r="60" spans="1:47" x14ac:dyDescent="0.25">
      <c r="A60">
        <v>16</v>
      </c>
      <c r="B60" t="s">
        <v>220</v>
      </c>
      <c r="C60" t="s">
        <v>22</v>
      </c>
      <c r="D60" t="s">
        <v>100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16</v>
      </c>
      <c r="B61" t="s">
        <v>220</v>
      </c>
      <c r="C61" t="s">
        <v>22</v>
      </c>
      <c r="D61" t="s">
        <v>101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10</v>
      </c>
      <c r="B62" t="s">
        <v>206</v>
      </c>
      <c r="C62" t="s">
        <v>18</v>
      </c>
      <c r="D62" t="s">
        <v>79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3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</row>
    <row r="63" spans="1:47" x14ac:dyDescent="0.25">
      <c r="A63">
        <v>10</v>
      </c>
      <c r="B63" t="s">
        <v>206</v>
      </c>
      <c r="C63" t="s">
        <v>18</v>
      </c>
      <c r="D63" t="s">
        <v>104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5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>
        <v>10</v>
      </c>
      <c r="B64" t="s">
        <v>206</v>
      </c>
      <c r="C64" t="s">
        <v>18</v>
      </c>
      <c r="D64" t="s">
        <v>25</v>
      </c>
      <c r="E64">
        <v>2</v>
      </c>
      <c r="F64">
        <v>0</v>
      </c>
      <c r="G64">
        <v>0</v>
      </c>
      <c r="H64">
        <v>0</v>
      </c>
      <c r="I64">
        <v>2</v>
      </c>
      <c r="J64">
        <v>0</v>
      </c>
      <c r="K64">
        <v>16</v>
      </c>
      <c r="L64">
        <v>0</v>
      </c>
      <c r="M64">
        <v>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10</v>
      </c>
      <c r="B65" t="s">
        <v>206</v>
      </c>
      <c r="C65" t="s">
        <v>18</v>
      </c>
      <c r="D65" t="s">
        <v>148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0</v>
      </c>
      <c r="AB65">
        <v>0</v>
      </c>
      <c r="AC65">
        <v>9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>
        <v>10</v>
      </c>
      <c r="B66" t="s">
        <v>206</v>
      </c>
      <c r="C66" t="s">
        <v>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>
        <v>10</v>
      </c>
      <c r="B67" t="s">
        <v>206</v>
      </c>
      <c r="C67" t="s">
        <v>18</v>
      </c>
      <c r="D67" t="s">
        <v>82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7</v>
      </c>
      <c r="L67">
        <v>3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>
        <v>10</v>
      </c>
      <c r="B68" t="s">
        <v>206</v>
      </c>
      <c r="C68" t="s">
        <v>18</v>
      </c>
      <c r="D68" t="s">
        <v>57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</v>
      </c>
      <c r="L68">
        <v>2</v>
      </c>
      <c r="M68">
        <v>1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14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</row>
    <row r="69" spans="1:47" x14ac:dyDescent="0.25">
      <c r="A69">
        <v>10</v>
      </c>
      <c r="B69" t="s">
        <v>206</v>
      </c>
      <c r="C69" t="s">
        <v>18</v>
      </c>
      <c r="D69" t="s">
        <v>83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6</v>
      </c>
      <c r="AU69">
        <v>0</v>
      </c>
    </row>
    <row r="70" spans="1:47" x14ac:dyDescent="0.25">
      <c r="A70">
        <v>10</v>
      </c>
      <c r="B70" t="s">
        <v>206</v>
      </c>
      <c r="C70" t="s">
        <v>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3</v>
      </c>
      <c r="AR70">
        <v>0</v>
      </c>
      <c r="AS70">
        <v>0</v>
      </c>
      <c r="AT70">
        <v>2</v>
      </c>
      <c r="AU70">
        <v>0</v>
      </c>
    </row>
    <row r="71" spans="1:47" x14ac:dyDescent="0.25">
      <c r="A71">
        <v>10</v>
      </c>
      <c r="B71" t="s">
        <v>206</v>
      </c>
      <c r="C71" t="s">
        <v>18</v>
      </c>
      <c r="D71" t="s">
        <v>129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0</v>
      </c>
      <c r="AT71">
        <v>15</v>
      </c>
      <c r="AU71">
        <v>0</v>
      </c>
    </row>
    <row r="72" spans="1:47" x14ac:dyDescent="0.25">
      <c r="A72">
        <v>11</v>
      </c>
      <c r="B72" t="s">
        <v>206</v>
      </c>
      <c r="C72" t="s">
        <v>18</v>
      </c>
      <c r="D72" t="s">
        <v>27</v>
      </c>
      <c r="E72">
        <v>2</v>
      </c>
      <c r="F72">
        <v>0</v>
      </c>
      <c r="G72">
        <v>0</v>
      </c>
      <c r="H72">
        <v>1</v>
      </c>
      <c r="I72">
        <v>2</v>
      </c>
      <c r="J72">
        <v>0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4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11</v>
      </c>
      <c r="B73" t="s">
        <v>206</v>
      </c>
      <c r="C73" t="s">
        <v>18</v>
      </c>
      <c r="D73" t="s">
        <v>17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15</v>
      </c>
      <c r="L73">
        <v>0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</row>
    <row r="74" spans="1:47" x14ac:dyDescent="0.25">
      <c r="A74">
        <v>11</v>
      </c>
      <c r="B74" t="s">
        <v>206</v>
      </c>
      <c r="C74" t="s">
        <v>18</v>
      </c>
      <c r="D74" t="s">
        <v>28</v>
      </c>
      <c r="E74">
        <v>3</v>
      </c>
      <c r="F74">
        <v>0</v>
      </c>
      <c r="G74">
        <v>0</v>
      </c>
      <c r="H74">
        <v>0</v>
      </c>
      <c r="I74">
        <v>1</v>
      </c>
      <c r="J74">
        <v>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>
        <v>11</v>
      </c>
      <c r="B75" t="s">
        <v>206</v>
      </c>
      <c r="C75" t="s">
        <v>18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</row>
    <row r="76" spans="1:47" x14ac:dyDescent="0.25">
      <c r="A76">
        <v>11</v>
      </c>
      <c r="B76" t="s">
        <v>206</v>
      </c>
      <c r="C76" t="s">
        <v>18</v>
      </c>
      <c r="D76" t="s">
        <v>90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11</v>
      </c>
      <c r="B77" t="s">
        <v>206</v>
      </c>
      <c r="C77" t="s">
        <v>18</v>
      </c>
      <c r="D77" t="s">
        <v>61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13</v>
      </c>
      <c r="AS77">
        <v>2</v>
      </c>
      <c r="AT77">
        <v>0</v>
      </c>
      <c r="AU77">
        <v>0</v>
      </c>
    </row>
    <row r="78" spans="1:47" x14ac:dyDescent="0.25">
      <c r="A78">
        <v>11</v>
      </c>
      <c r="B78" t="s">
        <v>206</v>
      </c>
      <c r="C78" t="s">
        <v>18</v>
      </c>
      <c r="D78" t="s">
        <v>31</v>
      </c>
      <c r="E78">
        <v>4</v>
      </c>
      <c r="F78">
        <v>6</v>
      </c>
      <c r="G78">
        <v>0</v>
      </c>
      <c r="H78">
        <v>0</v>
      </c>
      <c r="I78">
        <v>0</v>
      </c>
      <c r="J78">
        <v>0</v>
      </c>
      <c r="K78">
        <v>1</v>
      </c>
      <c r="L78">
        <v>5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</v>
      </c>
      <c r="AS78">
        <v>2</v>
      </c>
      <c r="AT78">
        <v>0</v>
      </c>
      <c r="AU78">
        <v>0</v>
      </c>
    </row>
    <row r="79" spans="1:47" x14ac:dyDescent="0.25">
      <c r="A79">
        <v>11</v>
      </c>
      <c r="B79" t="s">
        <v>206</v>
      </c>
      <c r="C79" t="s">
        <v>18</v>
      </c>
      <c r="D79" t="s">
        <v>91</v>
      </c>
      <c r="E79">
        <v>0</v>
      </c>
      <c r="F79">
        <v>0</v>
      </c>
      <c r="G79">
        <v>0</v>
      </c>
      <c r="H79">
        <v>0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8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5</v>
      </c>
      <c r="AS79">
        <v>3</v>
      </c>
      <c r="AT79">
        <v>0</v>
      </c>
      <c r="AU79">
        <v>0</v>
      </c>
    </row>
    <row r="80" spans="1:47" x14ac:dyDescent="0.25">
      <c r="A80">
        <v>11</v>
      </c>
      <c r="B80" t="s">
        <v>206</v>
      </c>
      <c r="C80" t="s">
        <v>18</v>
      </c>
      <c r="D80" t="s">
        <v>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>
        <v>11</v>
      </c>
      <c r="B81" t="s">
        <v>206</v>
      </c>
      <c r="C81" t="s">
        <v>18</v>
      </c>
      <c r="D81" t="s">
        <v>93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>
        <v>13</v>
      </c>
      <c r="B82" t="s">
        <v>220</v>
      </c>
      <c r="C82" t="s">
        <v>18</v>
      </c>
      <c r="D82" t="s">
        <v>221</v>
      </c>
      <c r="E82">
        <v>4</v>
      </c>
      <c r="F82">
        <v>6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0</v>
      </c>
      <c r="AU82">
        <v>9</v>
      </c>
    </row>
    <row r="83" spans="1:47" x14ac:dyDescent="0.25">
      <c r="A83">
        <v>13</v>
      </c>
      <c r="B83" t="s">
        <v>220</v>
      </c>
      <c r="C83" t="s">
        <v>18</v>
      </c>
      <c r="D83" t="s">
        <v>35</v>
      </c>
      <c r="E83">
        <v>4</v>
      </c>
      <c r="F83">
        <v>2</v>
      </c>
      <c r="G83">
        <v>11</v>
      </c>
      <c r="H83">
        <v>3</v>
      </c>
      <c r="I83">
        <v>0</v>
      </c>
      <c r="J83">
        <v>0</v>
      </c>
      <c r="K83">
        <v>0</v>
      </c>
      <c r="L83">
        <v>21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5</v>
      </c>
      <c r="AT83">
        <v>0</v>
      </c>
      <c r="AU83">
        <v>0</v>
      </c>
    </row>
    <row r="84" spans="1:47" x14ac:dyDescent="0.25">
      <c r="A84">
        <v>13</v>
      </c>
      <c r="B84" t="s">
        <v>220</v>
      </c>
      <c r="C84" t="s">
        <v>18</v>
      </c>
      <c r="D84" t="s">
        <v>36</v>
      </c>
      <c r="E84">
        <v>7</v>
      </c>
      <c r="F84">
        <v>1</v>
      </c>
      <c r="G84">
        <v>0</v>
      </c>
      <c r="H84">
        <v>2</v>
      </c>
      <c r="I84">
        <v>0</v>
      </c>
      <c r="J84">
        <v>0</v>
      </c>
      <c r="K84">
        <v>6</v>
      </c>
      <c r="L84">
        <v>30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3</v>
      </c>
    </row>
    <row r="85" spans="1:47" x14ac:dyDescent="0.25">
      <c r="A85">
        <v>13</v>
      </c>
      <c r="B85" t="s">
        <v>220</v>
      </c>
      <c r="C85" t="s">
        <v>18</v>
      </c>
      <c r="D85" t="s">
        <v>65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3</v>
      </c>
      <c r="L85">
        <v>40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4</v>
      </c>
      <c r="AT85">
        <v>0</v>
      </c>
      <c r="AU85">
        <v>0</v>
      </c>
    </row>
    <row r="86" spans="1:47" x14ac:dyDescent="0.25">
      <c r="A86">
        <v>13</v>
      </c>
      <c r="B86" t="s">
        <v>220</v>
      </c>
      <c r="C86" t="s">
        <v>18</v>
      </c>
      <c r="D86" t="s">
        <v>37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5">
      <c r="A87">
        <v>13</v>
      </c>
      <c r="B87" t="s">
        <v>220</v>
      </c>
      <c r="C87" t="s">
        <v>18</v>
      </c>
      <c r="D87" t="s">
        <v>67</v>
      </c>
      <c r="E87">
        <v>0</v>
      </c>
      <c r="F87">
        <v>3</v>
      </c>
      <c r="G87">
        <v>0</v>
      </c>
      <c r="H87">
        <v>7</v>
      </c>
      <c r="I87">
        <v>0</v>
      </c>
      <c r="J87">
        <v>0</v>
      </c>
      <c r="K87">
        <v>5</v>
      </c>
      <c r="L87">
        <v>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0</v>
      </c>
      <c r="AK87">
        <v>11</v>
      </c>
      <c r="AL87">
        <v>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11</v>
      </c>
      <c r="AS87">
        <v>5</v>
      </c>
      <c r="AT87">
        <v>0</v>
      </c>
      <c r="AU87">
        <v>0</v>
      </c>
    </row>
    <row r="88" spans="1:47" x14ac:dyDescent="0.25">
      <c r="A88">
        <v>13</v>
      </c>
      <c r="B88" t="s">
        <v>220</v>
      </c>
      <c r="C88" t="s">
        <v>18</v>
      </c>
      <c r="D88" t="s">
        <v>68</v>
      </c>
      <c r="E88">
        <v>0</v>
      </c>
      <c r="F88">
        <v>4</v>
      </c>
      <c r="G88">
        <v>0</v>
      </c>
      <c r="H88">
        <v>1</v>
      </c>
      <c r="I88">
        <v>0</v>
      </c>
      <c r="J88">
        <v>0</v>
      </c>
      <c r="K88">
        <v>0</v>
      </c>
      <c r="L88">
        <v>40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</v>
      </c>
      <c r="AT88">
        <v>0</v>
      </c>
      <c r="AU88">
        <v>0</v>
      </c>
    </row>
    <row r="89" spans="1:47" x14ac:dyDescent="0.25">
      <c r="A89">
        <v>13</v>
      </c>
      <c r="B89" t="s">
        <v>220</v>
      </c>
      <c r="C89" t="s">
        <v>18</v>
      </c>
      <c r="D89" t="s">
        <v>69</v>
      </c>
      <c r="E89">
        <v>0</v>
      </c>
      <c r="F89">
        <v>2</v>
      </c>
      <c r="G89">
        <v>0</v>
      </c>
      <c r="H89">
        <v>4</v>
      </c>
      <c r="I89">
        <v>0</v>
      </c>
      <c r="J89">
        <v>0</v>
      </c>
      <c r="K89">
        <v>4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9</v>
      </c>
      <c r="AS89">
        <v>7</v>
      </c>
      <c r="AT89">
        <v>0</v>
      </c>
      <c r="AU89">
        <v>0</v>
      </c>
    </row>
    <row r="90" spans="1:47" x14ac:dyDescent="0.25">
      <c r="A90">
        <v>13</v>
      </c>
      <c r="B90" t="s">
        <v>220</v>
      </c>
      <c r="C90" t="s">
        <v>18</v>
      </c>
      <c r="D90" t="s">
        <v>144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</row>
    <row r="91" spans="1:47" x14ac:dyDescent="0.25">
      <c r="A91">
        <v>13</v>
      </c>
      <c r="B91" t="s">
        <v>220</v>
      </c>
      <c r="C91" t="s">
        <v>18</v>
      </c>
      <c r="D91" t="s">
        <v>40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3</v>
      </c>
      <c r="AT91">
        <v>0</v>
      </c>
      <c r="AU91">
        <v>0</v>
      </c>
    </row>
    <row r="92" spans="1:47" x14ac:dyDescent="0.25">
      <c r="A92">
        <v>14</v>
      </c>
      <c r="B92" t="s">
        <v>206</v>
      </c>
      <c r="C92" t="s">
        <v>18</v>
      </c>
      <c r="D92" t="s">
        <v>41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14</v>
      </c>
      <c r="B93" t="s">
        <v>206</v>
      </c>
      <c r="C93" t="s">
        <v>18</v>
      </c>
      <c r="D93" t="s">
        <v>94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</row>
    <row r="94" spans="1:47" x14ac:dyDescent="0.25">
      <c r="A94">
        <v>14</v>
      </c>
      <c r="B94" t="s">
        <v>206</v>
      </c>
      <c r="C94" t="s">
        <v>18</v>
      </c>
      <c r="D94" t="s">
        <v>42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5">
      <c r="A95">
        <v>14</v>
      </c>
      <c r="B95" t="s">
        <v>206</v>
      </c>
      <c r="C95" t="s">
        <v>18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25">
      <c r="A96">
        <v>14</v>
      </c>
      <c r="B96" t="s">
        <v>206</v>
      </c>
      <c r="C96" t="s">
        <v>18</v>
      </c>
      <c r="D96" t="s">
        <v>150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3</v>
      </c>
      <c r="AF96">
        <v>0</v>
      </c>
      <c r="AG96">
        <v>0</v>
      </c>
      <c r="AH96">
        <v>0</v>
      </c>
      <c r="AI96">
        <v>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4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14</v>
      </c>
      <c r="B97" t="s">
        <v>206</v>
      </c>
      <c r="C97" t="s">
        <v>18</v>
      </c>
      <c r="D97" t="s">
        <v>70</v>
      </c>
      <c r="E97">
        <v>0</v>
      </c>
      <c r="F97">
        <v>0</v>
      </c>
      <c r="G97">
        <v>0</v>
      </c>
      <c r="H97">
        <v>31</v>
      </c>
      <c r="I97">
        <v>0</v>
      </c>
      <c r="J97">
        <v>0</v>
      </c>
      <c r="K97">
        <v>6</v>
      </c>
      <c r="L97">
        <v>0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</row>
    <row r="98" spans="1:47" x14ac:dyDescent="0.25">
      <c r="A98">
        <v>14</v>
      </c>
      <c r="B98" t="s">
        <v>206</v>
      </c>
      <c r="C98" t="s">
        <v>18</v>
      </c>
      <c r="D98" t="s">
        <v>72</v>
      </c>
      <c r="E98">
        <v>0</v>
      </c>
      <c r="F98">
        <v>0</v>
      </c>
      <c r="G98">
        <v>0</v>
      </c>
      <c r="H98">
        <v>22</v>
      </c>
      <c r="I98">
        <v>0</v>
      </c>
      <c r="J98">
        <v>0</v>
      </c>
      <c r="K98">
        <v>2</v>
      </c>
      <c r="L98">
        <v>0</v>
      </c>
      <c r="M98">
        <v>4</v>
      </c>
      <c r="N98">
        <v>0</v>
      </c>
      <c r="O98">
        <v>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</row>
    <row r="99" spans="1:47" x14ac:dyDescent="0.25">
      <c r="A99">
        <v>14</v>
      </c>
      <c r="B99" t="s">
        <v>206</v>
      </c>
      <c r="C99" t="s">
        <v>18</v>
      </c>
      <c r="D99" t="s">
        <v>74</v>
      </c>
      <c r="E99">
        <v>0</v>
      </c>
      <c r="F99">
        <v>0</v>
      </c>
      <c r="G99">
        <v>0</v>
      </c>
      <c r="H99">
        <v>10</v>
      </c>
      <c r="I99">
        <v>0</v>
      </c>
      <c r="J99">
        <v>0</v>
      </c>
      <c r="K99">
        <v>4</v>
      </c>
      <c r="L99">
        <v>0</v>
      </c>
      <c r="M99">
        <v>5</v>
      </c>
      <c r="N99">
        <v>0</v>
      </c>
      <c r="O99">
        <v>0</v>
      </c>
      <c r="P99">
        <v>5</v>
      </c>
      <c r="Q99">
        <v>0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</v>
      </c>
      <c r="AR99">
        <v>8</v>
      </c>
      <c r="AS99">
        <v>2</v>
      </c>
      <c r="AT99">
        <v>0</v>
      </c>
      <c r="AU99">
        <v>0</v>
      </c>
    </row>
    <row r="100" spans="1:47" x14ac:dyDescent="0.25">
      <c r="A100">
        <v>14</v>
      </c>
      <c r="B100" t="s">
        <v>206</v>
      </c>
      <c r="C100" t="s">
        <v>18</v>
      </c>
      <c r="D100" t="s">
        <v>131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4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3</v>
      </c>
      <c r="AT100">
        <v>0</v>
      </c>
      <c r="AU100">
        <v>0</v>
      </c>
    </row>
    <row r="101" spans="1:47" x14ac:dyDescent="0.25">
      <c r="A101">
        <v>14</v>
      </c>
      <c r="B101" t="s">
        <v>206</v>
      </c>
      <c r="C101" t="s">
        <v>18</v>
      </c>
      <c r="D101" t="s">
        <v>96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>
        <v>15</v>
      </c>
      <c r="B102" t="s">
        <v>206</v>
      </c>
      <c r="C102" t="s">
        <v>18</v>
      </c>
      <c r="D102" t="s">
        <v>75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</row>
    <row r="103" spans="1:47" x14ac:dyDescent="0.25">
      <c r="A103">
        <v>15</v>
      </c>
      <c r="B103" t="s">
        <v>206</v>
      </c>
      <c r="C103" t="s">
        <v>18</v>
      </c>
      <c r="D103" t="s">
        <v>117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</row>
    <row r="104" spans="1:47" x14ac:dyDescent="0.25">
      <c r="A104">
        <v>15</v>
      </c>
      <c r="B104" t="s">
        <v>206</v>
      </c>
      <c r="C104" t="s">
        <v>18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2</v>
      </c>
      <c r="AT104">
        <v>2</v>
      </c>
      <c r="AU104">
        <v>0</v>
      </c>
    </row>
    <row r="105" spans="1:47" x14ac:dyDescent="0.25">
      <c r="A105">
        <v>15</v>
      </c>
      <c r="B105" t="s">
        <v>206</v>
      </c>
      <c r="C105" t="s">
        <v>18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5">
      <c r="A106">
        <v>15</v>
      </c>
      <c r="B106" t="s">
        <v>206</v>
      </c>
      <c r="C106" t="s">
        <v>18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</row>
    <row r="107" spans="1:47" x14ac:dyDescent="0.25">
      <c r="A107">
        <v>15</v>
      </c>
      <c r="B107" t="s">
        <v>206</v>
      </c>
      <c r="C107" t="s">
        <v>18</v>
      </c>
      <c r="D107" t="s">
        <v>127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</row>
    <row r="108" spans="1:47" x14ac:dyDescent="0.25">
      <c r="A108">
        <v>15</v>
      </c>
      <c r="B108" t="s">
        <v>206</v>
      </c>
      <c r="C108" t="s">
        <v>18</v>
      </c>
      <c r="D108" t="s">
        <v>109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</row>
    <row r="109" spans="1:47" x14ac:dyDescent="0.25">
      <c r="A109">
        <v>15</v>
      </c>
      <c r="B109" t="s">
        <v>206</v>
      </c>
      <c r="C109" t="s">
        <v>18</v>
      </c>
      <c r="D109" t="s">
        <v>133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</v>
      </c>
      <c r="AU109">
        <v>0</v>
      </c>
    </row>
    <row r="110" spans="1:47" x14ac:dyDescent="0.25">
      <c r="A110">
        <v>15</v>
      </c>
      <c r="B110" t="s">
        <v>206</v>
      </c>
      <c r="C110" t="s">
        <v>18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5">
      <c r="A111">
        <v>15</v>
      </c>
      <c r="B111" t="s">
        <v>206</v>
      </c>
      <c r="C111" t="s">
        <v>18</v>
      </c>
      <c r="D111" t="s">
        <v>97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1</v>
      </c>
      <c r="AU111">
        <v>0</v>
      </c>
    </row>
    <row r="112" spans="1:47" x14ac:dyDescent="0.25">
      <c r="A112">
        <v>16</v>
      </c>
      <c r="B112" t="s">
        <v>220</v>
      </c>
      <c r="C112" t="s">
        <v>18</v>
      </c>
      <c r="D112" t="s">
        <v>45</v>
      </c>
      <c r="E112">
        <v>3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11</v>
      </c>
      <c r="L112">
        <v>0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</v>
      </c>
      <c r="AS112">
        <v>0</v>
      </c>
      <c r="AT112">
        <v>0</v>
      </c>
      <c r="AU112">
        <v>0</v>
      </c>
    </row>
    <row r="113" spans="1:47" x14ac:dyDescent="0.25">
      <c r="A113">
        <v>16</v>
      </c>
      <c r="B113" t="s">
        <v>220</v>
      </c>
      <c r="C113" t="s">
        <v>18</v>
      </c>
      <c r="D113" t="s">
        <v>46</v>
      </c>
      <c r="E113">
        <v>2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1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</v>
      </c>
      <c r="AS113">
        <v>0</v>
      </c>
      <c r="AT113">
        <v>0</v>
      </c>
      <c r="AU113">
        <v>0</v>
      </c>
    </row>
    <row r="114" spans="1:47" x14ac:dyDescent="0.25">
      <c r="A114">
        <v>16</v>
      </c>
      <c r="B114" t="s">
        <v>220</v>
      </c>
      <c r="C114" t="s">
        <v>18</v>
      </c>
      <c r="D114" t="s">
        <v>48</v>
      </c>
      <c r="E114">
        <v>7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</v>
      </c>
      <c r="AT114">
        <v>0</v>
      </c>
      <c r="AU114">
        <v>0</v>
      </c>
    </row>
    <row r="115" spans="1:47" x14ac:dyDescent="0.25">
      <c r="A115">
        <v>16</v>
      </c>
      <c r="B115" t="s">
        <v>220</v>
      </c>
      <c r="C115" t="s">
        <v>18</v>
      </c>
      <c r="D115" t="s">
        <v>50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18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0</v>
      </c>
    </row>
    <row r="116" spans="1:47" x14ac:dyDescent="0.25">
      <c r="A116">
        <v>16</v>
      </c>
      <c r="B116" t="s">
        <v>220</v>
      </c>
      <c r="C116" t="s">
        <v>18</v>
      </c>
      <c r="D116" t="s">
        <v>52</v>
      </c>
      <c r="E116">
        <v>1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16</v>
      </c>
      <c r="B117" t="s">
        <v>220</v>
      </c>
      <c r="C117" t="s">
        <v>18</v>
      </c>
      <c r="D117" t="s">
        <v>98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</v>
      </c>
      <c r="AS117">
        <v>3</v>
      </c>
      <c r="AT117">
        <v>0</v>
      </c>
      <c r="AU117">
        <v>0</v>
      </c>
    </row>
    <row r="118" spans="1:47" x14ac:dyDescent="0.25">
      <c r="A118">
        <v>16</v>
      </c>
      <c r="B118" t="s">
        <v>220</v>
      </c>
      <c r="C118" t="s">
        <v>18</v>
      </c>
      <c r="D118" t="s">
        <v>99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3</v>
      </c>
      <c r="L118">
        <v>12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25">
      <c r="A119">
        <v>16</v>
      </c>
      <c r="B119" t="s">
        <v>220</v>
      </c>
      <c r="C119" t="s">
        <v>18</v>
      </c>
      <c r="D119" t="s">
        <v>168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</v>
      </c>
      <c r="L119">
        <v>0</v>
      </c>
      <c r="M119">
        <v>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12</v>
      </c>
      <c r="AS119">
        <v>0</v>
      </c>
      <c r="AT119">
        <v>0</v>
      </c>
      <c r="AU119">
        <v>0</v>
      </c>
    </row>
    <row r="120" spans="1:47" x14ac:dyDescent="0.25">
      <c r="A120">
        <v>16</v>
      </c>
      <c r="B120" t="s">
        <v>220</v>
      </c>
      <c r="C120" t="s">
        <v>18</v>
      </c>
      <c r="D120" t="s">
        <v>53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16</v>
      </c>
      <c r="B121" t="s">
        <v>220</v>
      </c>
      <c r="C121" t="s">
        <v>18</v>
      </c>
      <c r="D121" t="s">
        <v>102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workbookViewId="0">
      <selection sqref="A1:EO121"/>
    </sheetView>
  </sheetViews>
  <sheetFormatPr defaultRowHeight="15" x14ac:dyDescent="0.25"/>
  <sheetData>
    <row r="1" spans="1:145" x14ac:dyDescent="0.25">
      <c r="A1" t="s">
        <v>247</v>
      </c>
      <c r="B1" t="s">
        <v>0</v>
      </c>
      <c r="C1" t="s">
        <v>3</v>
      </c>
      <c r="D1" t="s">
        <v>248</v>
      </c>
      <c r="E1" t="s">
        <v>249</v>
      </c>
      <c r="F1" t="s">
        <v>192</v>
      </c>
      <c r="G1" t="s">
        <v>250</v>
      </c>
      <c r="H1" t="s">
        <v>251</v>
      </c>
      <c r="I1" t="s">
        <v>252</v>
      </c>
      <c r="J1" t="s">
        <v>253</v>
      </c>
      <c r="K1" t="s">
        <v>2</v>
      </c>
      <c r="L1" t="s">
        <v>254</v>
      </c>
      <c r="M1" t="s">
        <v>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198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202</v>
      </c>
      <c r="AR1" t="s">
        <v>200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204</v>
      </c>
      <c r="AY1" t="s">
        <v>288</v>
      </c>
      <c r="AZ1" t="s">
        <v>289</v>
      </c>
      <c r="BA1" t="s">
        <v>290</v>
      </c>
      <c r="BB1" t="s">
        <v>291</v>
      </c>
      <c r="BC1" t="s">
        <v>203</v>
      </c>
      <c r="BD1" t="s">
        <v>201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205</v>
      </c>
      <c r="BK1" t="s">
        <v>297</v>
      </c>
      <c r="BL1" t="s">
        <v>298</v>
      </c>
      <c r="BM1" t="s">
        <v>299</v>
      </c>
      <c r="BN1" t="s">
        <v>300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23</v>
      </c>
      <c r="CD1" t="s">
        <v>315</v>
      </c>
      <c r="CE1" t="s">
        <v>316</v>
      </c>
      <c r="CF1" t="s">
        <v>317</v>
      </c>
      <c r="CG1" t="s">
        <v>60</v>
      </c>
      <c r="CH1" t="s">
        <v>318</v>
      </c>
      <c r="CI1" t="s">
        <v>238</v>
      </c>
      <c r="CJ1" t="s">
        <v>319</v>
      </c>
      <c r="CK1" t="s">
        <v>78</v>
      </c>
      <c r="CL1" t="s">
        <v>78</v>
      </c>
      <c r="CM1" t="s">
        <v>240</v>
      </c>
      <c r="CN1" t="s">
        <v>218</v>
      </c>
      <c r="CO1" t="s">
        <v>320</v>
      </c>
      <c r="CP1" t="s">
        <v>235</v>
      </c>
      <c r="CQ1" t="s">
        <v>321</v>
      </c>
      <c r="CR1" t="s">
        <v>233</v>
      </c>
      <c r="CS1" t="s">
        <v>322</v>
      </c>
      <c r="CT1" t="s">
        <v>111</v>
      </c>
      <c r="CU1" t="s">
        <v>226</v>
      </c>
      <c r="CV1" t="s">
        <v>113</v>
      </c>
      <c r="CW1" t="s">
        <v>126</v>
      </c>
      <c r="CX1" t="s">
        <v>128</v>
      </c>
      <c r="CY1" t="s">
        <v>215</v>
      </c>
      <c r="CZ1" t="s">
        <v>138</v>
      </c>
      <c r="DA1" t="s">
        <v>139</v>
      </c>
      <c r="DB1" t="s">
        <v>141</v>
      </c>
      <c r="DC1" t="s">
        <v>142</v>
      </c>
      <c r="DD1" t="s">
        <v>323</v>
      </c>
      <c r="DE1" t="s">
        <v>146</v>
      </c>
      <c r="DF1" t="s">
        <v>147</v>
      </c>
      <c r="DG1" t="s">
        <v>324</v>
      </c>
      <c r="DH1" t="s">
        <v>152</v>
      </c>
      <c r="DI1" t="s">
        <v>154</v>
      </c>
      <c r="DJ1" t="s">
        <v>155</v>
      </c>
      <c r="DK1" t="s">
        <v>156</v>
      </c>
      <c r="DL1" t="s">
        <v>325</v>
      </c>
      <c r="DM1" t="s">
        <v>161</v>
      </c>
      <c r="DN1" t="s">
        <v>164</v>
      </c>
      <c r="DO1" t="s">
        <v>169</v>
      </c>
      <c r="DP1" t="s">
        <v>170</v>
      </c>
      <c r="DQ1" t="s">
        <v>231</v>
      </c>
      <c r="DR1" t="s">
        <v>326</v>
      </c>
      <c r="DS1" t="s">
        <v>232</v>
      </c>
      <c r="DT1" t="s">
        <v>174</v>
      </c>
      <c r="DU1" t="s">
        <v>175</v>
      </c>
      <c r="DV1" t="s">
        <v>327</v>
      </c>
      <c r="DW1" t="s">
        <v>176</v>
      </c>
      <c r="DX1" t="s">
        <v>177</v>
      </c>
      <c r="DY1" t="s">
        <v>328</v>
      </c>
      <c r="DZ1" t="s">
        <v>178</v>
      </c>
      <c r="EA1" t="s">
        <v>329</v>
      </c>
      <c r="EB1" t="s">
        <v>234</v>
      </c>
      <c r="EC1" t="s">
        <v>237</v>
      </c>
      <c r="ED1" t="s">
        <v>179</v>
      </c>
      <c r="EE1" t="s">
        <v>330</v>
      </c>
      <c r="EF1" t="s">
        <v>180</v>
      </c>
      <c r="EG1" t="s">
        <v>331</v>
      </c>
      <c r="EH1" t="s">
        <v>181</v>
      </c>
      <c r="EI1" t="s">
        <v>332</v>
      </c>
      <c r="EJ1" t="s">
        <v>236</v>
      </c>
      <c r="EK1" t="s">
        <v>333</v>
      </c>
      <c r="EL1" t="s">
        <v>334</v>
      </c>
      <c r="EM1" t="s">
        <v>335</v>
      </c>
      <c r="EN1" t="s">
        <v>336</v>
      </c>
      <c r="EO1" t="s">
        <v>337</v>
      </c>
    </row>
    <row r="2" spans="1:145" x14ac:dyDescent="0.25">
      <c r="A2" t="s">
        <v>338</v>
      </c>
      <c r="B2">
        <v>10</v>
      </c>
      <c r="C2" t="s">
        <v>77</v>
      </c>
      <c r="D2" t="s">
        <v>339</v>
      </c>
      <c r="E2" t="s">
        <v>340</v>
      </c>
      <c r="F2" t="s">
        <v>206</v>
      </c>
      <c r="G2" t="str">
        <f t="shared" ref="G2:G41" si="0">"YG"&amp;"."&amp;M2</f>
        <v>YG.Control</v>
      </c>
      <c r="H2">
        <v>10</v>
      </c>
      <c r="I2">
        <v>573</v>
      </c>
      <c r="J2" t="s">
        <v>341</v>
      </c>
      <c r="K2">
        <v>1</v>
      </c>
      <c r="L2" t="s">
        <v>342</v>
      </c>
      <c r="M2" t="s">
        <v>22</v>
      </c>
      <c r="N2" t="s">
        <v>343</v>
      </c>
      <c r="O2">
        <v>0</v>
      </c>
      <c r="P2">
        <v>23</v>
      </c>
      <c r="Q2">
        <v>11.5</v>
      </c>
      <c r="R2">
        <v>11.5</v>
      </c>
      <c r="S2">
        <v>5</v>
      </c>
      <c r="T2">
        <v>4</v>
      </c>
      <c r="U2">
        <v>4</v>
      </c>
      <c r="V2">
        <v>4.3333333329999997</v>
      </c>
      <c r="W2">
        <v>17.84</v>
      </c>
      <c r="X2">
        <v>11.6</v>
      </c>
      <c r="Y2">
        <v>62.56</v>
      </c>
      <c r="Z2">
        <v>25.12</v>
      </c>
      <c r="AA2">
        <v>18.186666670000001</v>
      </c>
      <c r="AB2">
        <v>19.75</v>
      </c>
      <c r="AC2">
        <v>21.25</v>
      </c>
      <c r="AD2">
        <v>9</v>
      </c>
      <c r="AE2">
        <v>18</v>
      </c>
      <c r="AF2">
        <v>17</v>
      </c>
      <c r="AG2">
        <v>19.666666670000001</v>
      </c>
      <c r="AH2">
        <v>11</v>
      </c>
      <c r="AI2">
        <v>12</v>
      </c>
      <c r="AJ2">
        <v>11.5</v>
      </c>
      <c r="AK2">
        <v>11.5</v>
      </c>
      <c r="AL2" t="s">
        <v>339</v>
      </c>
      <c r="AM2" t="s">
        <v>344</v>
      </c>
      <c r="AN2">
        <v>0</v>
      </c>
      <c r="AO2">
        <v>1.5</v>
      </c>
      <c r="AP2">
        <v>4</v>
      </c>
      <c r="AQ2">
        <v>10</v>
      </c>
      <c r="AR2">
        <v>4</v>
      </c>
      <c r="AS2">
        <v>98</v>
      </c>
      <c r="AT2">
        <v>4.9000000000000004</v>
      </c>
      <c r="AU2">
        <v>2.4</v>
      </c>
      <c r="AV2">
        <v>4.8000000000000001E-2</v>
      </c>
      <c r="AW2">
        <v>5.8</v>
      </c>
      <c r="AX2">
        <v>6.5</v>
      </c>
      <c r="AY2" t="s">
        <v>345</v>
      </c>
      <c r="AZ2">
        <v>0</v>
      </c>
      <c r="BA2">
        <v>1.5</v>
      </c>
      <c r="BB2">
        <v>2</v>
      </c>
      <c r="BC2">
        <v>4</v>
      </c>
      <c r="BD2">
        <v>2</v>
      </c>
      <c r="BE2">
        <v>100</v>
      </c>
      <c r="BF2">
        <v>2.2999999999999998</v>
      </c>
      <c r="BG2">
        <v>1.26</v>
      </c>
      <c r="BH2">
        <v>2.7E-2</v>
      </c>
      <c r="BI2">
        <v>5.8</v>
      </c>
      <c r="BJ2">
        <v>6.3</v>
      </c>
      <c r="BK2">
        <v>9</v>
      </c>
      <c r="BL2">
        <v>45</v>
      </c>
      <c r="BM2">
        <v>15</v>
      </c>
      <c r="BN2">
        <v>30</v>
      </c>
      <c r="BO2">
        <v>6</v>
      </c>
      <c r="BP2">
        <v>3</v>
      </c>
      <c r="BQ2">
        <v>6</v>
      </c>
      <c r="BR2">
        <v>3</v>
      </c>
      <c r="BS2">
        <v>79</v>
      </c>
      <c r="BT2">
        <v>53</v>
      </c>
      <c r="BU2">
        <v>26</v>
      </c>
      <c r="BV2">
        <v>3</v>
      </c>
      <c r="BW2">
        <v>9</v>
      </c>
      <c r="BX2">
        <v>5</v>
      </c>
      <c r="BY2">
        <v>4</v>
      </c>
      <c r="BZ2">
        <v>2.8511670468562</v>
      </c>
      <c r="CA2">
        <v>4.1458927408564401</v>
      </c>
      <c r="CB2">
        <v>5.1522833736792304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1</v>
      </c>
      <c r="CM2">
        <v>0</v>
      </c>
      <c r="CN2">
        <v>9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25</v>
      </c>
      <c r="DC2">
        <v>1</v>
      </c>
      <c r="DD2">
        <v>1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2</v>
      </c>
      <c r="EI2">
        <v>1</v>
      </c>
      <c r="EJ2">
        <v>0</v>
      </c>
      <c r="EK2">
        <v>0.6</v>
      </c>
      <c r="EL2">
        <v>0</v>
      </c>
      <c r="EM2">
        <v>0</v>
      </c>
      <c r="EN2">
        <v>0.67824204081632666</v>
      </c>
      <c r="EO2">
        <v>0.67824204081632666</v>
      </c>
    </row>
    <row r="3" spans="1:145" x14ac:dyDescent="0.25">
      <c r="A3" t="s">
        <v>338</v>
      </c>
      <c r="B3">
        <v>10</v>
      </c>
      <c r="C3" t="s">
        <v>79</v>
      </c>
      <c r="D3" t="s">
        <v>346</v>
      </c>
      <c r="E3" t="s">
        <v>347</v>
      </c>
      <c r="F3" t="s">
        <v>206</v>
      </c>
      <c r="G3" t="str">
        <f t="shared" si="0"/>
        <v>YG.Litter</v>
      </c>
      <c r="H3">
        <v>10</v>
      </c>
      <c r="I3">
        <v>573</v>
      </c>
      <c r="J3" t="s">
        <v>341</v>
      </c>
      <c r="K3">
        <v>1</v>
      </c>
      <c r="L3" t="s">
        <v>342</v>
      </c>
      <c r="M3" t="s">
        <v>18</v>
      </c>
      <c r="N3" t="s">
        <v>348</v>
      </c>
      <c r="O3">
        <v>1</v>
      </c>
      <c r="P3">
        <v>23</v>
      </c>
      <c r="Q3">
        <v>11.5</v>
      </c>
      <c r="R3">
        <v>11.5</v>
      </c>
      <c r="S3">
        <v>3</v>
      </c>
      <c r="T3">
        <v>4</v>
      </c>
      <c r="U3">
        <v>4</v>
      </c>
      <c r="V3">
        <v>3.6666666669999999</v>
      </c>
      <c r="W3">
        <v>29.28</v>
      </c>
      <c r="X3">
        <v>20.96</v>
      </c>
      <c r="Y3">
        <v>54.24</v>
      </c>
      <c r="Z3">
        <v>24.08</v>
      </c>
      <c r="AA3">
        <v>24.77333333</v>
      </c>
      <c r="AB3">
        <v>17</v>
      </c>
      <c r="AC3">
        <v>19</v>
      </c>
      <c r="AD3">
        <v>11</v>
      </c>
      <c r="AE3">
        <v>18.25</v>
      </c>
      <c r="AF3">
        <v>16.3125</v>
      </c>
      <c r="AG3">
        <v>18.083333329999999</v>
      </c>
      <c r="AH3">
        <v>9.5</v>
      </c>
      <c r="AI3">
        <v>5</v>
      </c>
      <c r="AJ3">
        <v>6</v>
      </c>
      <c r="AK3">
        <v>6.8333333329999997</v>
      </c>
      <c r="AL3" t="s">
        <v>346</v>
      </c>
      <c r="AM3" t="s">
        <v>349</v>
      </c>
      <c r="AN3">
        <v>0</v>
      </c>
      <c r="AO3">
        <v>1.5</v>
      </c>
      <c r="AP3">
        <v>3</v>
      </c>
      <c r="AQ3">
        <v>6</v>
      </c>
      <c r="AR3">
        <v>5</v>
      </c>
      <c r="AS3">
        <v>84</v>
      </c>
      <c r="AT3">
        <v>4.7</v>
      </c>
      <c r="AU3">
        <v>2.73</v>
      </c>
      <c r="AV3">
        <v>4.7E-2</v>
      </c>
      <c r="AW3">
        <v>6.3</v>
      </c>
      <c r="AX3">
        <v>6.9</v>
      </c>
      <c r="AY3" t="s">
        <v>344</v>
      </c>
      <c r="AZ3">
        <v>0</v>
      </c>
      <c r="BA3">
        <v>1.5</v>
      </c>
      <c r="BB3">
        <v>1</v>
      </c>
      <c r="BC3">
        <v>4</v>
      </c>
      <c r="BD3">
        <v>3</v>
      </c>
      <c r="BE3">
        <v>44</v>
      </c>
      <c r="BF3">
        <v>4.0999999999999996</v>
      </c>
      <c r="BG3">
        <v>1.94</v>
      </c>
      <c r="BH3">
        <v>4.2999999999999997E-2</v>
      </c>
      <c r="BI3">
        <v>6.4</v>
      </c>
      <c r="BJ3">
        <v>6.9</v>
      </c>
      <c r="BK3">
        <v>6</v>
      </c>
      <c r="BL3">
        <v>33</v>
      </c>
      <c r="BM3">
        <v>9</v>
      </c>
      <c r="BN3">
        <v>24</v>
      </c>
      <c r="BO3">
        <v>2</v>
      </c>
      <c r="BP3">
        <v>4</v>
      </c>
      <c r="BQ3">
        <v>8</v>
      </c>
      <c r="BR3">
        <v>3</v>
      </c>
      <c r="BS3">
        <v>81</v>
      </c>
      <c r="BT3">
        <v>48</v>
      </c>
      <c r="BU3">
        <v>33</v>
      </c>
      <c r="BV3">
        <v>5</v>
      </c>
      <c r="BW3">
        <v>9</v>
      </c>
      <c r="BX3">
        <v>3</v>
      </c>
      <c r="BY3">
        <v>6</v>
      </c>
      <c r="BZ3">
        <v>3.64093100077528</v>
      </c>
      <c r="CA3">
        <v>5.5565973977820402</v>
      </c>
      <c r="CB3">
        <v>6.8179588541506302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</v>
      </c>
      <c r="CL3">
        <v>1</v>
      </c>
      <c r="CM3">
        <v>0</v>
      </c>
      <c r="CN3">
        <v>3</v>
      </c>
      <c r="CO3">
        <v>1</v>
      </c>
      <c r="CP3">
        <v>0</v>
      </c>
      <c r="CQ3">
        <v>0</v>
      </c>
      <c r="CR3">
        <v>2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12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5</v>
      </c>
      <c r="DL3">
        <v>1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1</v>
      </c>
      <c r="EJ3">
        <v>0</v>
      </c>
      <c r="EK3">
        <v>0.5</v>
      </c>
      <c r="EL3">
        <v>0</v>
      </c>
      <c r="EM3">
        <v>0</v>
      </c>
      <c r="EN3">
        <v>3.4342638265306125</v>
      </c>
      <c r="EO3">
        <v>3.4342638265306125</v>
      </c>
    </row>
    <row r="4" spans="1:145" x14ac:dyDescent="0.25">
      <c r="A4" t="s">
        <v>338</v>
      </c>
      <c r="B4">
        <v>10</v>
      </c>
      <c r="C4" t="s">
        <v>54</v>
      </c>
      <c r="D4" t="s">
        <v>350</v>
      </c>
      <c r="E4" t="s">
        <v>351</v>
      </c>
      <c r="F4" t="s">
        <v>206</v>
      </c>
      <c r="G4" t="str">
        <f t="shared" si="0"/>
        <v>YG.Control</v>
      </c>
      <c r="H4">
        <v>10</v>
      </c>
      <c r="I4">
        <v>573</v>
      </c>
      <c r="J4" t="s">
        <v>341</v>
      </c>
      <c r="K4">
        <v>2</v>
      </c>
      <c r="L4" t="s">
        <v>352</v>
      </c>
      <c r="M4" t="s">
        <v>22</v>
      </c>
      <c r="N4" t="s">
        <v>348</v>
      </c>
      <c r="O4">
        <v>1</v>
      </c>
      <c r="P4">
        <v>21</v>
      </c>
      <c r="Q4">
        <v>9.5</v>
      </c>
      <c r="R4">
        <v>9.5</v>
      </c>
      <c r="S4">
        <v>4</v>
      </c>
      <c r="T4">
        <v>4</v>
      </c>
      <c r="U4">
        <v>4</v>
      </c>
      <c r="V4">
        <v>4</v>
      </c>
      <c r="W4">
        <v>11.6</v>
      </c>
      <c r="X4">
        <v>23.04</v>
      </c>
      <c r="Y4">
        <v>35.520000000000003</v>
      </c>
      <c r="Z4">
        <v>45.92</v>
      </c>
      <c r="AA4">
        <v>26.853333330000002</v>
      </c>
      <c r="AB4">
        <v>21.25</v>
      </c>
      <c r="AC4">
        <v>18.5</v>
      </c>
      <c r="AD4">
        <v>15.5</v>
      </c>
      <c r="AE4">
        <v>13</v>
      </c>
      <c r="AF4">
        <v>17.0625</v>
      </c>
      <c r="AG4">
        <v>17.583333329999999</v>
      </c>
      <c r="AH4">
        <v>12</v>
      </c>
      <c r="AI4">
        <v>9.5</v>
      </c>
      <c r="AJ4">
        <v>11</v>
      </c>
      <c r="AK4">
        <v>10.83333333</v>
      </c>
      <c r="AL4" t="s">
        <v>350</v>
      </c>
      <c r="AM4" t="s">
        <v>349</v>
      </c>
      <c r="AN4">
        <v>0</v>
      </c>
      <c r="AO4">
        <v>1.5</v>
      </c>
      <c r="AP4">
        <v>2</v>
      </c>
      <c r="AQ4">
        <v>8</v>
      </c>
      <c r="AR4">
        <v>7</v>
      </c>
      <c r="AS4">
        <v>91</v>
      </c>
      <c r="AT4">
        <v>4.0999999999999996</v>
      </c>
      <c r="AU4">
        <v>3.24</v>
      </c>
      <c r="AV4">
        <v>4.8000000000000001E-2</v>
      </c>
      <c r="AW4">
        <v>6.4</v>
      </c>
      <c r="AX4">
        <v>7</v>
      </c>
      <c r="AY4" t="s">
        <v>349</v>
      </c>
      <c r="AZ4">
        <v>0</v>
      </c>
      <c r="BA4">
        <v>1.5</v>
      </c>
      <c r="BB4">
        <v>7</v>
      </c>
      <c r="BC4">
        <v>11</v>
      </c>
      <c r="BD4">
        <v>6</v>
      </c>
      <c r="BE4">
        <v>69</v>
      </c>
      <c r="BF4">
        <v>18.100000000000001</v>
      </c>
      <c r="BG4">
        <v>3.98</v>
      </c>
      <c r="BH4">
        <v>9.2999999999999999E-2</v>
      </c>
      <c r="BI4">
        <v>6</v>
      </c>
      <c r="BJ4">
        <v>6.6</v>
      </c>
      <c r="BK4">
        <v>9</v>
      </c>
      <c r="BL4">
        <v>31</v>
      </c>
      <c r="BM4">
        <v>17</v>
      </c>
      <c r="BN4">
        <v>14</v>
      </c>
      <c r="BO4">
        <v>5</v>
      </c>
      <c r="BP4">
        <v>4</v>
      </c>
      <c r="BQ4">
        <v>9</v>
      </c>
      <c r="BR4">
        <v>3</v>
      </c>
      <c r="BS4">
        <v>89</v>
      </c>
      <c r="BT4">
        <v>20</v>
      </c>
      <c r="BU4">
        <v>69</v>
      </c>
      <c r="BV4">
        <v>6</v>
      </c>
      <c r="BW4">
        <v>9</v>
      </c>
      <c r="BX4">
        <v>4</v>
      </c>
      <c r="BY4">
        <v>5</v>
      </c>
      <c r="BZ4">
        <v>3.4900859861927702</v>
      </c>
      <c r="CA4">
        <v>5.2707160067608898</v>
      </c>
      <c r="CB4">
        <v>6.5484730752903202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1</v>
      </c>
      <c r="CP4">
        <v>0</v>
      </c>
      <c r="CQ4">
        <v>0</v>
      </c>
      <c r="CR4">
        <v>7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</v>
      </c>
      <c r="DL4">
        <v>1</v>
      </c>
      <c r="DM4">
        <v>0</v>
      </c>
      <c r="DN4">
        <v>12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1</v>
      </c>
      <c r="EB4">
        <v>1</v>
      </c>
      <c r="EC4">
        <v>0</v>
      </c>
      <c r="ED4">
        <v>0</v>
      </c>
      <c r="EE4">
        <v>0</v>
      </c>
      <c r="EF4">
        <v>2</v>
      </c>
      <c r="EG4">
        <v>1</v>
      </c>
      <c r="EH4">
        <v>2</v>
      </c>
      <c r="EI4">
        <v>1</v>
      </c>
      <c r="EJ4">
        <v>0</v>
      </c>
      <c r="EK4">
        <v>0.1</v>
      </c>
      <c r="EL4">
        <v>0</v>
      </c>
      <c r="EM4">
        <v>0</v>
      </c>
      <c r="EN4">
        <v>1.9034051877551028</v>
      </c>
      <c r="EO4">
        <v>1.9034051877551028</v>
      </c>
    </row>
    <row r="5" spans="1:145" x14ac:dyDescent="0.25">
      <c r="A5" t="s">
        <v>338</v>
      </c>
      <c r="B5">
        <v>10</v>
      </c>
      <c r="C5" t="s">
        <v>104</v>
      </c>
      <c r="D5" t="s">
        <v>353</v>
      </c>
      <c r="E5" t="s">
        <v>354</v>
      </c>
      <c r="F5" t="s">
        <v>206</v>
      </c>
      <c r="G5" t="str">
        <f t="shared" si="0"/>
        <v>YG.Litter</v>
      </c>
      <c r="H5">
        <v>10</v>
      </c>
      <c r="I5">
        <v>573</v>
      </c>
      <c r="J5" t="s">
        <v>341</v>
      </c>
      <c r="K5">
        <v>2</v>
      </c>
      <c r="L5" t="s">
        <v>352</v>
      </c>
      <c r="M5" t="s">
        <v>18</v>
      </c>
      <c r="N5" t="s">
        <v>343</v>
      </c>
      <c r="O5">
        <v>0</v>
      </c>
      <c r="P5">
        <v>21</v>
      </c>
      <c r="Q5">
        <v>9.5</v>
      </c>
      <c r="R5">
        <v>9.5</v>
      </c>
      <c r="S5">
        <v>4</v>
      </c>
      <c r="T5">
        <v>4</v>
      </c>
      <c r="U5">
        <v>4</v>
      </c>
      <c r="V5">
        <v>4</v>
      </c>
      <c r="W5">
        <v>20.96</v>
      </c>
      <c r="X5">
        <v>18.88</v>
      </c>
      <c r="Y5">
        <v>70.88</v>
      </c>
      <c r="Z5">
        <v>58.4</v>
      </c>
      <c r="AA5">
        <v>32.746666670000003</v>
      </c>
      <c r="AB5">
        <v>19</v>
      </c>
      <c r="AC5">
        <v>19.5</v>
      </c>
      <c r="AD5">
        <v>7</v>
      </c>
      <c r="AE5">
        <v>10</v>
      </c>
      <c r="AF5">
        <v>13.875</v>
      </c>
      <c r="AG5">
        <v>16.166666670000001</v>
      </c>
      <c r="AH5">
        <v>11</v>
      </c>
      <c r="AI5">
        <v>13</v>
      </c>
      <c r="AJ5">
        <v>8</v>
      </c>
      <c r="AK5">
        <v>10.66666667</v>
      </c>
      <c r="AL5" t="s">
        <v>353</v>
      </c>
      <c r="AM5" t="s">
        <v>344</v>
      </c>
      <c r="AN5">
        <v>0</v>
      </c>
      <c r="AO5">
        <v>1</v>
      </c>
      <c r="AP5">
        <v>11</v>
      </c>
      <c r="AQ5">
        <v>7</v>
      </c>
      <c r="AR5">
        <v>13</v>
      </c>
      <c r="AS5">
        <v>85</v>
      </c>
      <c r="AT5">
        <v>16.5</v>
      </c>
      <c r="AU5">
        <v>3.6</v>
      </c>
      <c r="AV5">
        <v>0.115</v>
      </c>
      <c r="AW5">
        <v>6.1</v>
      </c>
      <c r="AX5">
        <v>6.6</v>
      </c>
      <c r="AY5" t="s">
        <v>344</v>
      </c>
      <c r="AZ5">
        <v>0</v>
      </c>
      <c r="BA5">
        <v>1.5</v>
      </c>
      <c r="BB5">
        <v>4</v>
      </c>
      <c r="BC5">
        <v>8</v>
      </c>
      <c r="BD5">
        <v>6</v>
      </c>
      <c r="BE5">
        <v>79</v>
      </c>
      <c r="BF5">
        <v>13.4</v>
      </c>
      <c r="BG5">
        <v>2.71</v>
      </c>
      <c r="BH5">
        <v>7.1999999999999995E-2</v>
      </c>
      <c r="BI5">
        <v>6</v>
      </c>
      <c r="BJ5">
        <v>6.5</v>
      </c>
      <c r="BK5">
        <v>6</v>
      </c>
      <c r="BL5">
        <v>18</v>
      </c>
      <c r="BM5">
        <v>7</v>
      </c>
      <c r="BN5">
        <v>11</v>
      </c>
      <c r="BO5">
        <v>3</v>
      </c>
      <c r="BP5">
        <v>3</v>
      </c>
      <c r="BQ5">
        <v>6</v>
      </c>
      <c r="BR5">
        <v>3</v>
      </c>
      <c r="BS5">
        <v>46</v>
      </c>
      <c r="BT5">
        <v>18</v>
      </c>
      <c r="BU5">
        <v>28</v>
      </c>
      <c r="BV5">
        <v>3</v>
      </c>
      <c r="BW5">
        <v>8</v>
      </c>
      <c r="BX5">
        <v>3</v>
      </c>
      <c r="BY5">
        <v>5</v>
      </c>
      <c r="BZ5">
        <v>3.9200513538749</v>
      </c>
      <c r="CA5">
        <v>6.0882352941176503</v>
      </c>
      <c r="CB5">
        <v>7.4411764705882399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5</v>
      </c>
      <c r="CO5">
        <v>1</v>
      </c>
      <c r="CP5">
        <v>0</v>
      </c>
      <c r="CQ5">
        <v>0</v>
      </c>
      <c r="CR5">
        <v>2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0.1</v>
      </c>
      <c r="EL5">
        <v>0</v>
      </c>
      <c r="EM5">
        <v>0</v>
      </c>
      <c r="EN5">
        <v>0.74483143265306129</v>
      </c>
      <c r="EO5">
        <v>0.74483143265306129</v>
      </c>
    </row>
    <row r="6" spans="1:145" x14ac:dyDescent="0.25">
      <c r="A6" t="s">
        <v>338</v>
      </c>
      <c r="B6">
        <v>10</v>
      </c>
      <c r="C6" t="s">
        <v>21</v>
      </c>
      <c r="D6" t="s">
        <v>355</v>
      </c>
      <c r="E6" t="s">
        <v>356</v>
      </c>
      <c r="F6" t="s">
        <v>206</v>
      </c>
      <c r="G6" t="str">
        <f t="shared" si="0"/>
        <v>YG.Control</v>
      </c>
      <c r="H6">
        <v>10</v>
      </c>
      <c r="I6">
        <v>573</v>
      </c>
      <c r="J6" t="s">
        <v>341</v>
      </c>
      <c r="K6">
        <v>3</v>
      </c>
      <c r="L6" t="s">
        <v>357</v>
      </c>
      <c r="M6" t="s">
        <v>22</v>
      </c>
      <c r="N6" t="s">
        <v>343</v>
      </c>
      <c r="O6">
        <v>0</v>
      </c>
      <c r="P6">
        <v>19</v>
      </c>
      <c r="Q6">
        <v>7.5</v>
      </c>
      <c r="R6">
        <v>7.5</v>
      </c>
      <c r="S6">
        <v>4</v>
      </c>
      <c r="T6">
        <v>4</v>
      </c>
      <c r="U6">
        <v>4</v>
      </c>
      <c r="V6">
        <v>4</v>
      </c>
      <c r="W6">
        <v>29.28</v>
      </c>
      <c r="X6">
        <v>41.76</v>
      </c>
      <c r="Y6">
        <v>80.239999999999995</v>
      </c>
      <c r="Z6">
        <v>55.28</v>
      </c>
      <c r="AA6">
        <v>42.106666670000003</v>
      </c>
      <c r="AB6">
        <v>17</v>
      </c>
      <c r="AC6">
        <v>14</v>
      </c>
      <c r="AD6">
        <v>4.75</v>
      </c>
      <c r="AE6">
        <v>10.75</v>
      </c>
      <c r="AF6">
        <v>11.625</v>
      </c>
      <c r="AG6">
        <v>13.91666667</v>
      </c>
      <c r="AH6">
        <v>9</v>
      </c>
      <c r="AI6">
        <v>7.5</v>
      </c>
      <c r="AJ6">
        <v>11</v>
      </c>
      <c r="AK6">
        <v>9.1666666669999994</v>
      </c>
      <c r="AL6" t="s">
        <v>355</v>
      </c>
      <c r="AM6" t="s">
        <v>344</v>
      </c>
      <c r="AN6">
        <v>0</v>
      </c>
      <c r="AO6">
        <v>1</v>
      </c>
      <c r="AP6">
        <v>2</v>
      </c>
      <c r="AQ6">
        <v>8</v>
      </c>
      <c r="AR6">
        <v>7</v>
      </c>
      <c r="AS6">
        <v>104</v>
      </c>
      <c r="AT6">
        <v>4.8</v>
      </c>
      <c r="AU6">
        <v>3.54</v>
      </c>
      <c r="AV6">
        <v>5.2999999999999999E-2</v>
      </c>
      <c r="AW6">
        <v>6.5</v>
      </c>
      <c r="AX6">
        <v>7.1</v>
      </c>
      <c r="AY6" t="s">
        <v>345</v>
      </c>
      <c r="AZ6">
        <v>0</v>
      </c>
      <c r="BA6">
        <v>1.5</v>
      </c>
      <c r="BB6">
        <v>3</v>
      </c>
      <c r="BC6">
        <v>5</v>
      </c>
      <c r="BD6">
        <v>2</v>
      </c>
      <c r="BE6">
        <v>117</v>
      </c>
      <c r="BF6">
        <v>3.8</v>
      </c>
      <c r="BG6">
        <v>1.86</v>
      </c>
      <c r="BH6">
        <v>4.9000000000000002E-2</v>
      </c>
      <c r="BI6">
        <v>6.4</v>
      </c>
      <c r="BJ6">
        <v>7.1</v>
      </c>
      <c r="BK6">
        <v>8</v>
      </c>
      <c r="BL6">
        <v>22</v>
      </c>
      <c r="BM6">
        <v>20</v>
      </c>
      <c r="BN6">
        <v>2</v>
      </c>
      <c r="BO6">
        <v>5</v>
      </c>
      <c r="BP6">
        <v>3</v>
      </c>
      <c r="BQ6">
        <v>8</v>
      </c>
      <c r="BR6">
        <v>3</v>
      </c>
      <c r="BS6">
        <v>79</v>
      </c>
      <c r="BT6">
        <v>54</v>
      </c>
      <c r="BU6">
        <v>25</v>
      </c>
      <c r="BV6">
        <v>5</v>
      </c>
      <c r="BW6">
        <v>5</v>
      </c>
      <c r="BX6">
        <v>3</v>
      </c>
      <c r="BY6">
        <v>2</v>
      </c>
      <c r="BZ6">
        <v>1.9090909090909101</v>
      </c>
      <c r="CA6">
        <v>2.8181818181818201</v>
      </c>
      <c r="CB6">
        <v>3.7272727272727302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18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0.35</v>
      </c>
      <c r="EL6">
        <v>0</v>
      </c>
      <c r="EM6">
        <v>0</v>
      </c>
      <c r="EN6">
        <v>4.205603359183673</v>
      </c>
      <c r="EO6">
        <v>4.205603359183673</v>
      </c>
    </row>
    <row r="7" spans="1:145" x14ac:dyDescent="0.25">
      <c r="A7" t="s">
        <v>338</v>
      </c>
      <c r="B7">
        <v>10</v>
      </c>
      <c r="C7" t="s">
        <v>25</v>
      </c>
      <c r="D7" t="s">
        <v>358</v>
      </c>
      <c r="E7" t="s">
        <v>359</v>
      </c>
      <c r="F7" t="s">
        <v>206</v>
      </c>
      <c r="G7" t="str">
        <f t="shared" si="0"/>
        <v>YG.Litter</v>
      </c>
      <c r="H7">
        <v>10</v>
      </c>
      <c r="I7">
        <v>573</v>
      </c>
      <c r="J7" t="s">
        <v>341</v>
      </c>
      <c r="K7">
        <v>3</v>
      </c>
      <c r="L7" t="s">
        <v>357</v>
      </c>
      <c r="M7" t="s">
        <v>18</v>
      </c>
      <c r="N7" t="s">
        <v>348</v>
      </c>
      <c r="O7">
        <v>1</v>
      </c>
      <c r="P7">
        <v>19</v>
      </c>
      <c r="Q7">
        <v>7.5</v>
      </c>
      <c r="R7">
        <v>7.5</v>
      </c>
      <c r="S7">
        <v>4</v>
      </c>
      <c r="T7">
        <v>4</v>
      </c>
      <c r="U7">
        <v>4</v>
      </c>
      <c r="V7">
        <v>4</v>
      </c>
      <c r="W7">
        <v>25.12</v>
      </c>
      <c r="X7">
        <v>43.84</v>
      </c>
      <c r="Y7">
        <v>79.2</v>
      </c>
      <c r="Z7">
        <v>67.760000000000005</v>
      </c>
      <c r="AA7">
        <v>45.573333329999997</v>
      </c>
      <c r="AB7">
        <v>18</v>
      </c>
      <c r="AC7">
        <v>13.5</v>
      </c>
      <c r="AD7">
        <v>5</v>
      </c>
      <c r="AE7">
        <v>7.75</v>
      </c>
      <c r="AF7">
        <v>11.0625</v>
      </c>
      <c r="AG7">
        <v>13.08333333</v>
      </c>
      <c r="AH7">
        <v>7</v>
      </c>
      <c r="AI7">
        <v>6.5</v>
      </c>
      <c r="AJ7">
        <v>6.5</v>
      </c>
      <c r="AK7">
        <v>6.6666666670000003</v>
      </c>
      <c r="AL7" t="s">
        <v>358</v>
      </c>
      <c r="AM7" t="s">
        <v>344</v>
      </c>
      <c r="AN7">
        <v>0</v>
      </c>
      <c r="AO7">
        <v>1</v>
      </c>
      <c r="AP7">
        <v>5</v>
      </c>
      <c r="AQ7">
        <v>7</v>
      </c>
      <c r="AR7">
        <v>6</v>
      </c>
      <c r="AS7">
        <v>107</v>
      </c>
      <c r="AT7">
        <v>5.2</v>
      </c>
      <c r="AU7">
        <v>2.73</v>
      </c>
      <c r="AV7">
        <v>5.6000000000000001E-2</v>
      </c>
      <c r="AW7">
        <v>6.3</v>
      </c>
      <c r="AX7">
        <v>6.7</v>
      </c>
      <c r="AY7" t="s">
        <v>349</v>
      </c>
      <c r="AZ7">
        <v>0</v>
      </c>
      <c r="BA7">
        <v>1</v>
      </c>
      <c r="BB7">
        <v>2</v>
      </c>
      <c r="BC7">
        <v>3</v>
      </c>
      <c r="BD7">
        <v>3</v>
      </c>
      <c r="BE7">
        <v>90</v>
      </c>
      <c r="BF7">
        <v>3.1</v>
      </c>
      <c r="BG7">
        <v>1.9</v>
      </c>
      <c r="BH7">
        <v>3.5000000000000003E-2</v>
      </c>
      <c r="BI7">
        <v>5.9</v>
      </c>
      <c r="BJ7">
        <v>6.5</v>
      </c>
      <c r="BK7">
        <v>5</v>
      </c>
      <c r="BL7">
        <v>34</v>
      </c>
      <c r="BM7">
        <v>22</v>
      </c>
      <c r="BN7">
        <v>12</v>
      </c>
      <c r="BO7">
        <v>5</v>
      </c>
      <c r="BP7">
        <v>0</v>
      </c>
      <c r="BQ7">
        <v>8</v>
      </c>
      <c r="BR7">
        <v>4</v>
      </c>
      <c r="BS7">
        <v>61</v>
      </c>
      <c r="BT7">
        <v>49</v>
      </c>
      <c r="BU7">
        <v>12</v>
      </c>
      <c r="BV7">
        <v>4</v>
      </c>
      <c r="BW7">
        <v>6</v>
      </c>
      <c r="BX7">
        <v>4</v>
      </c>
      <c r="BY7">
        <v>2</v>
      </c>
      <c r="BZ7">
        <v>2.8242158300270201</v>
      </c>
      <c r="CA7">
        <v>3.8091233201355599</v>
      </c>
      <c r="CB7">
        <v>4.5264733458266599</v>
      </c>
      <c r="CC7">
        <v>2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1</v>
      </c>
      <c r="CM7">
        <v>0</v>
      </c>
      <c r="CN7">
        <v>16</v>
      </c>
      <c r="CO7">
        <v>1</v>
      </c>
      <c r="CP7">
        <v>0</v>
      </c>
      <c r="CQ7">
        <v>0</v>
      </c>
      <c r="CR7">
        <v>11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</v>
      </c>
      <c r="DG7">
        <v>1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0.4</v>
      </c>
      <c r="EL7">
        <v>0</v>
      </c>
      <c r="EM7">
        <v>0</v>
      </c>
      <c r="EN7">
        <v>2.3892586979591841</v>
      </c>
      <c r="EO7">
        <v>2.3892586979591841</v>
      </c>
    </row>
    <row r="8" spans="1:145" x14ac:dyDescent="0.25">
      <c r="A8" t="s">
        <v>338</v>
      </c>
      <c r="B8">
        <v>10</v>
      </c>
      <c r="C8" t="s">
        <v>80</v>
      </c>
      <c r="D8" t="s">
        <v>360</v>
      </c>
      <c r="E8" t="s">
        <v>361</v>
      </c>
      <c r="F8" t="s">
        <v>206</v>
      </c>
      <c r="G8" t="str">
        <f t="shared" si="0"/>
        <v>YG.Control</v>
      </c>
      <c r="H8">
        <v>10</v>
      </c>
      <c r="I8">
        <v>573</v>
      </c>
      <c r="J8" t="s">
        <v>341</v>
      </c>
      <c r="K8">
        <v>4</v>
      </c>
      <c r="L8" t="s">
        <v>362</v>
      </c>
      <c r="M8" t="s">
        <v>22</v>
      </c>
      <c r="N8" t="s">
        <v>348</v>
      </c>
      <c r="O8">
        <v>1</v>
      </c>
      <c r="P8">
        <v>15</v>
      </c>
      <c r="Q8">
        <v>3.5</v>
      </c>
      <c r="R8">
        <v>3.5</v>
      </c>
      <c r="S8">
        <v>4</v>
      </c>
      <c r="T8">
        <v>4</v>
      </c>
      <c r="U8">
        <v>3</v>
      </c>
      <c r="V8">
        <v>3.6666666669999999</v>
      </c>
      <c r="W8">
        <v>66.72</v>
      </c>
      <c r="X8">
        <v>79.2</v>
      </c>
      <c r="Y8">
        <v>84.4</v>
      </c>
      <c r="Z8">
        <v>85.44</v>
      </c>
      <c r="AA8">
        <v>77.12</v>
      </c>
      <c r="AB8">
        <v>8</v>
      </c>
      <c r="AC8">
        <v>5</v>
      </c>
      <c r="AD8">
        <v>3.75</v>
      </c>
      <c r="AE8">
        <v>3.5</v>
      </c>
      <c r="AF8">
        <v>5.0625</v>
      </c>
      <c r="AG8">
        <v>5.5</v>
      </c>
      <c r="AH8">
        <v>5.5</v>
      </c>
      <c r="AI8">
        <v>5.5</v>
      </c>
      <c r="AJ8">
        <v>8</v>
      </c>
      <c r="AK8">
        <v>6.3333333329999997</v>
      </c>
      <c r="AL8" t="s">
        <v>360</v>
      </c>
      <c r="AM8" t="s">
        <v>349</v>
      </c>
      <c r="AN8">
        <v>0</v>
      </c>
      <c r="AO8">
        <v>1</v>
      </c>
      <c r="AP8">
        <v>7</v>
      </c>
      <c r="AQ8">
        <v>23</v>
      </c>
      <c r="AR8">
        <v>14</v>
      </c>
      <c r="AS8">
        <v>133</v>
      </c>
      <c r="AT8">
        <v>23</v>
      </c>
      <c r="AU8">
        <v>4.59</v>
      </c>
      <c r="AV8">
        <v>0.24399999999999999</v>
      </c>
      <c r="AW8">
        <v>6.1</v>
      </c>
      <c r="AX8">
        <v>6.6</v>
      </c>
      <c r="AY8" t="s">
        <v>344</v>
      </c>
      <c r="AZ8">
        <v>0</v>
      </c>
      <c r="BA8">
        <v>1.5</v>
      </c>
      <c r="BB8">
        <v>34</v>
      </c>
      <c r="BC8">
        <v>88</v>
      </c>
      <c r="BD8">
        <v>5</v>
      </c>
      <c r="BE8">
        <v>141</v>
      </c>
      <c r="BF8">
        <v>42.2</v>
      </c>
      <c r="BG8">
        <v>2.85</v>
      </c>
      <c r="BH8">
        <v>0.311</v>
      </c>
      <c r="BI8">
        <v>6.2</v>
      </c>
      <c r="BJ8">
        <v>6.6</v>
      </c>
      <c r="BK8">
        <v>6</v>
      </c>
      <c r="BL8">
        <v>15</v>
      </c>
      <c r="BM8">
        <v>11</v>
      </c>
      <c r="BN8">
        <v>4</v>
      </c>
      <c r="BO8">
        <v>4</v>
      </c>
      <c r="BP8">
        <v>2</v>
      </c>
      <c r="BQ8">
        <v>4</v>
      </c>
      <c r="BR8">
        <v>2</v>
      </c>
      <c r="BS8">
        <v>24</v>
      </c>
      <c r="BT8">
        <v>19</v>
      </c>
      <c r="BU8">
        <v>5</v>
      </c>
      <c r="BV8">
        <v>2</v>
      </c>
      <c r="BW8">
        <v>6</v>
      </c>
      <c r="BX8">
        <v>3</v>
      </c>
      <c r="BY8">
        <v>3</v>
      </c>
      <c r="BZ8">
        <v>3.2890442890443001</v>
      </c>
      <c r="CA8">
        <v>4.8827838827838903</v>
      </c>
      <c r="CB8">
        <v>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7</v>
      </c>
      <c r="EE8">
        <v>1</v>
      </c>
      <c r="EF8">
        <v>1</v>
      </c>
      <c r="EG8">
        <v>1</v>
      </c>
      <c r="EH8">
        <v>0</v>
      </c>
      <c r="EI8">
        <v>0</v>
      </c>
      <c r="EJ8">
        <v>0</v>
      </c>
      <c r="EK8">
        <v>0.95</v>
      </c>
      <c r="EL8">
        <v>0</v>
      </c>
      <c r="EM8">
        <v>0</v>
      </c>
      <c r="EN8">
        <v>4.8377505510204069</v>
      </c>
      <c r="EO8">
        <v>4.8377505510204069</v>
      </c>
    </row>
    <row r="9" spans="1:145" x14ac:dyDescent="0.25">
      <c r="A9" t="s">
        <v>338</v>
      </c>
      <c r="B9">
        <v>10</v>
      </c>
      <c r="C9" t="s">
        <v>148</v>
      </c>
      <c r="D9" t="s">
        <v>363</v>
      </c>
      <c r="E9" t="s">
        <v>364</v>
      </c>
      <c r="F9" t="s">
        <v>206</v>
      </c>
      <c r="G9" t="str">
        <f t="shared" si="0"/>
        <v>YG.Litter</v>
      </c>
      <c r="H9">
        <v>10</v>
      </c>
      <c r="I9">
        <v>573</v>
      </c>
      <c r="J9" t="s">
        <v>341</v>
      </c>
      <c r="K9">
        <v>4</v>
      </c>
      <c r="L9" t="s">
        <v>362</v>
      </c>
      <c r="M9" t="s">
        <v>18</v>
      </c>
      <c r="N9" t="s">
        <v>343</v>
      </c>
      <c r="O9">
        <v>0</v>
      </c>
      <c r="P9">
        <v>15</v>
      </c>
      <c r="Q9">
        <v>3.5</v>
      </c>
      <c r="R9">
        <v>3.5</v>
      </c>
      <c r="S9">
        <v>3</v>
      </c>
      <c r="T9">
        <v>4</v>
      </c>
      <c r="U9">
        <v>4</v>
      </c>
      <c r="V9">
        <v>3.6666666669999999</v>
      </c>
      <c r="W9">
        <v>74</v>
      </c>
      <c r="X9">
        <v>82.32</v>
      </c>
      <c r="Y9">
        <v>84.4</v>
      </c>
      <c r="Z9">
        <v>84.4</v>
      </c>
      <c r="AA9">
        <v>80.239999999999995</v>
      </c>
      <c r="AB9">
        <v>6.25</v>
      </c>
      <c r="AC9">
        <v>4.25</v>
      </c>
      <c r="AD9">
        <v>3.75</v>
      </c>
      <c r="AE9">
        <v>3.75</v>
      </c>
      <c r="AF9">
        <v>4.5</v>
      </c>
      <c r="AG9">
        <v>4.75</v>
      </c>
      <c r="AH9">
        <v>5</v>
      </c>
      <c r="AI9">
        <v>7.5</v>
      </c>
      <c r="AJ9">
        <v>10</v>
      </c>
      <c r="AK9">
        <v>7.5</v>
      </c>
      <c r="AL9" t="s">
        <v>363</v>
      </c>
      <c r="AM9" t="s">
        <v>344</v>
      </c>
      <c r="AN9">
        <v>0</v>
      </c>
      <c r="AO9">
        <v>1.5</v>
      </c>
      <c r="AP9">
        <v>5</v>
      </c>
      <c r="AQ9">
        <v>8</v>
      </c>
      <c r="AR9">
        <v>7</v>
      </c>
      <c r="AS9">
        <v>102</v>
      </c>
      <c r="AT9">
        <v>4.8</v>
      </c>
      <c r="AU9">
        <v>3.07</v>
      </c>
      <c r="AV9">
        <v>4.4999999999999998E-2</v>
      </c>
      <c r="AW9">
        <v>6</v>
      </c>
      <c r="AX9">
        <v>6.6</v>
      </c>
      <c r="AY9" t="s">
        <v>344</v>
      </c>
      <c r="AZ9">
        <v>0</v>
      </c>
      <c r="BA9">
        <v>1.5</v>
      </c>
      <c r="BB9">
        <v>8</v>
      </c>
      <c r="BC9">
        <v>29</v>
      </c>
      <c r="BD9">
        <v>5</v>
      </c>
      <c r="BE9">
        <v>74</v>
      </c>
      <c r="BF9">
        <v>12.3</v>
      </c>
      <c r="BG9">
        <v>2.5499999999999998</v>
      </c>
      <c r="BH9">
        <v>0.112</v>
      </c>
      <c r="BI9">
        <v>6</v>
      </c>
      <c r="BJ9">
        <v>6.4</v>
      </c>
      <c r="BK9">
        <v>5</v>
      </c>
      <c r="BL9">
        <v>18</v>
      </c>
      <c r="BM9">
        <v>6</v>
      </c>
      <c r="BN9">
        <v>12</v>
      </c>
      <c r="BO9">
        <v>2</v>
      </c>
      <c r="BP9">
        <v>3</v>
      </c>
      <c r="BQ9">
        <v>4</v>
      </c>
      <c r="BR9">
        <v>1</v>
      </c>
      <c r="BS9">
        <v>30</v>
      </c>
      <c r="BT9">
        <v>3</v>
      </c>
      <c r="BU9">
        <v>27</v>
      </c>
      <c r="BV9">
        <v>3</v>
      </c>
      <c r="BW9">
        <v>6</v>
      </c>
      <c r="BX9">
        <v>2</v>
      </c>
      <c r="BY9">
        <v>4</v>
      </c>
      <c r="BZ9">
        <v>3.1176470588235299</v>
      </c>
      <c r="CA9">
        <v>4.5294117647058796</v>
      </c>
      <c r="CB9">
        <v>5.49754901960784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</v>
      </c>
      <c r="DG9">
        <v>1</v>
      </c>
      <c r="DH9">
        <v>0</v>
      </c>
      <c r="DI9">
        <v>0</v>
      </c>
      <c r="DJ9">
        <v>0</v>
      </c>
      <c r="DK9">
        <v>9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3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7.0000000000000007E-2</v>
      </c>
      <c r="EL9">
        <v>0</v>
      </c>
      <c r="EM9">
        <v>0</v>
      </c>
      <c r="EN9">
        <v>4.6709996530612239</v>
      </c>
      <c r="EO9">
        <v>4.6709996530612239</v>
      </c>
    </row>
    <row r="10" spans="1:145" x14ac:dyDescent="0.25">
      <c r="A10" t="s">
        <v>338</v>
      </c>
      <c r="B10">
        <v>10</v>
      </c>
      <c r="C10" t="s">
        <v>143</v>
      </c>
      <c r="D10" t="s">
        <v>365</v>
      </c>
      <c r="E10" t="s">
        <v>366</v>
      </c>
      <c r="F10" t="s">
        <v>206</v>
      </c>
      <c r="G10" t="str">
        <f t="shared" si="0"/>
        <v>YG.Control</v>
      </c>
      <c r="H10">
        <v>10</v>
      </c>
      <c r="I10">
        <v>573</v>
      </c>
      <c r="J10" t="s">
        <v>341</v>
      </c>
      <c r="K10">
        <v>5</v>
      </c>
      <c r="L10" t="s">
        <v>367</v>
      </c>
      <c r="M10" t="s">
        <v>22</v>
      </c>
      <c r="N10" t="s">
        <v>343</v>
      </c>
      <c r="O10">
        <v>0</v>
      </c>
      <c r="P10">
        <v>14</v>
      </c>
      <c r="Q10">
        <v>2.5</v>
      </c>
      <c r="R10">
        <v>2.5</v>
      </c>
      <c r="S10">
        <v>4</v>
      </c>
      <c r="T10">
        <v>4</v>
      </c>
      <c r="U10">
        <v>4</v>
      </c>
      <c r="V10">
        <v>4</v>
      </c>
      <c r="W10">
        <v>75.040000000000006</v>
      </c>
      <c r="X10">
        <v>82.32</v>
      </c>
      <c r="Y10">
        <v>79.2</v>
      </c>
      <c r="Z10">
        <v>79.2</v>
      </c>
      <c r="AA10">
        <v>78.853333329999998</v>
      </c>
      <c r="AB10">
        <v>6</v>
      </c>
      <c r="AC10">
        <v>4.25</v>
      </c>
      <c r="AD10">
        <v>5</v>
      </c>
      <c r="AE10">
        <v>5</v>
      </c>
      <c r="AF10">
        <v>5.0625</v>
      </c>
      <c r="AG10">
        <v>5.0833333329999997</v>
      </c>
      <c r="AH10">
        <v>9</v>
      </c>
      <c r="AI10">
        <v>7.5</v>
      </c>
      <c r="AJ10">
        <v>10</v>
      </c>
      <c r="AK10">
        <v>8.8333333330000006</v>
      </c>
      <c r="AL10" t="s">
        <v>365</v>
      </c>
      <c r="AM10" t="s">
        <v>344</v>
      </c>
      <c r="AN10">
        <v>0</v>
      </c>
      <c r="AO10">
        <v>1</v>
      </c>
      <c r="AP10">
        <v>4</v>
      </c>
      <c r="AQ10">
        <v>7</v>
      </c>
      <c r="AR10">
        <v>7</v>
      </c>
      <c r="AS10">
        <v>74</v>
      </c>
      <c r="AT10">
        <v>8.6999999999999993</v>
      </c>
      <c r="AU10">
        <v>3.08</v>
      </c>
      <c r="AV10">
        <v>9.1999999999999998E-2</v>
      </c>
      <c r="AW10">
        <v>6.3</v>
      </c>
      <c r="AX10">
        <v>6.9</v>
      </c>
      <c r="AY10" t="s">
        <v>344</v>
      </c>
      <c r="AZ10">
        <v>0</v>
      </c>
      <c r="BA10">
        <v>1</v>
      </c>
      <c r="BB10">
        <v>11</v>
      </c>
      <c r="BC10">
        <v>21</v>
      </c>
      <c r="BD10">
        <v>8</v>
      </c>
      <c r="BE10">
        <v>72</v>
      </c>
      <c r="BF10">
        <v>17.899999999999999</v>
      </c>
      <c r="BG10">
        <v>2.97</v>
      </c>
      <c r="BH10">
        <v>0.16600000000000001</v>
      </c>
      <c r="BI10">
        <v>6.1</v>
      </c>
      <c r="BJ10">
        <v>6.5</v>
      </c>
      <c r="BK10">
        <v>6</v>
      </c>
      <c r="BL10">
        <v>71</v>
      </c>
      <c r="BM10">
        <v>26</v>
      </c>
      <c r="BN10">
        <v>45</v>
      </c>
      <c r="BO10">
        <v>4</v>
      </c>
      <c r="BP10">
        <v>2</v>
      </c>
      <c r="BQ10">
        <v>3</v>
      </c>
      <c r="BR10">
        <v>0</v>
      </c>
      <c r="BS10">
        <v>34</v>
      </c>
      <c r="BT10">
        <v>0</v>
      </c>
      <c r="BU10">
        <v>34</v>
      </c>
      <c r="BV10">
        <v>3</v>
      </c>
      <c r="BW10">
        <v>6</v>
      </c>
      <c r="BX10">
        <v>5</v>
      </c>
      <c r="BY10">
        <v>1</v>
      </c>
      <c r="BZ10">
        <v>2.1803039483609199</v>
      </c>
      <c r="CA10">
        <v>2.6638582143709701</v>
      </c>
      <c r="CB10">
        <v>3.0116238614386801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0</v>
      </c>
      <c r="DF10">
        <v>21</v>
      </c>
      <c r="DG10">
        <v>1</v>
      </c>
      <c r="DH10">
        <v>0</v>
      </c>
      <c r="DI10">
        <v>1</v>
      </c>
      <c r="DJ10">
        <v>0</v>
      </c>
      <c r="DK10">
        <v>45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0.8</v>
      </c>
      <c r="EL10">
        <v>0</v>
      </c>
      <c r="EM10">
        <v>0</v>
      </c>
      <c r="EN10">
        <v>8.4101048897959174</v>
      </c>
      <c r="EO10">
        <v>8.4101048897959174</v>
      </c>
    </row>
    <row r="11" spans="1:145" x14ac:dyDescent="0.25">
      <c r="A11" t="s">
        <v>338</v>
      </c>
      <c r="B11">
        <v>10</v>
      </c>
      <c r="C11" t="s">
        <v>81</v>
      </c>
      <c r="D11" t="s">
        <v>368</v>
      </c>
      <c r="E11" t="s">
        <v>369</v>
      </c>
      <c r="F11" t="s">
        <v>206</v>
      </c>
      <c r="G11" t="str">
        <f t="shared" si="0"/>
        <v>YG.Litter</v>
      </c>
      <c r="H11">
        <v>10</v>
      </c>
      <c r="I11">
        <v>573</v>
      </c>
      <c r="J11" t="s">
        <v>341</v>
      </c>
      <c r="K11">
        <v>5</v>
      </c>
      <c r="L11" t="s">
        <v>367</v>
      </c>
      <c r="M11" t="s">
        <v>18</v>
      </c>
      <c r="N11" t="s">
        <v>348</v>
      </c>
      <c r="O11">
        <v>1</v>
      </c>
      <c r="P11">
        <v>14</v>
      </c>
      <c r="Q11">
        <v>2.5</v>
      </c>
      <c r="R11">
        <v>2.5</v>
      </c>
      <c r="S11">
        <v>4</v>
      </c>
      <c r="T11">
        <v>4</v>
      </c>
      <c r="U11">
        <v>4</v>
      </c>
      <c r="V11">
        <v>4</v>
      </c>
      <c r="W11">
        <v>62.56</v>
      </c>
      <c r="X11">
        <v>88.56</v>
      </c>
      <c r="Y11">
        <v>77.12</v>
      </c>
      <c r="Z11">
        <v>81.28</v>
      </c>
      <c r="AA11">
        <v>77.466666669999995</v>
      </c>
      <c r="AB11">
        <v>9</v>
      </c>
      <c r="AC11">
        <v>2.75</v>
      </c>
      <c r="AD11">
        <v>5.5</v>
      </c>
      <c r="AE11">
        <v>4.5</v>
      </c>
      <c r="AF11">
        <v>5.4375</v>
      </c>
      <c r="AG11">
        <v>5.4166666670000003</v>
      </c>
      <c r="AH11">
        <v>6.5</v>
      </c>
      <c r="AI11">
        <v>7</v>
      </c>
      <c r="AJ11">
        <v>6.5</v>
      </c>
      <c r="AK11">
        <v>6.6666666670000003</v>
      </c>
      <c r="AL11" t="s">
        <v>368</v>
      </c>
      <c r="AM11" t="s">
        <v>344</v>
      </c>
      <c r="AN11">
        <v>0</v>
      </c>
      <c r="AO11">
        <v>1.5</v>
      </c>
      <c r="AP11">
        <v>8</v>
      </c>
      <c r="AQ11">
        <v>31</v>
      </c>
      <c r="AR11">
        <v>22</v>
      </c>
      <c r="AS11">
        <v>137</v>
      </c>
      <c r="AT11">
        <v>29.8</v>
      </c>
      <c r="AU11">
        <v>4.5599999999999996</v>
      </c>
      <c r="AV11">
        <v>0.24099999999999999</v>
      </c>
      <c r="AW11">
        <v>6.2</v>
      </c>
      <c r="AX11">
        <v>6.7</v>
      </c>
      <c r="AY11" t="s">
        <v>344</v>
      </c>
      <c r="AZ11">
        <v>0</v>
      </c>
      <c r="BA11">
        <v>1.5</v>
      </c>
      <c r="BB11">
        <v>5</v>
      </c>
      <c r="BC11">
        <v>12</v>
      </c>
      <c r="BD11">
        <v>7</v>
      </c>
      <c r="BE11">
        <v>78</v>
      </c>
      <c r="BF11">
        <v>17</v>
      </c>
      <c r="BG11">
        <v>2.95</v>
      </c>
      <c r="BH11">
        <v>0.11799999999999999</v>
      </c>
      <c r="BI11">
        <v>6.1</v>
      </c>
      <c r="BJ11">
        <v>6.6</v>
      </c>
      <c r="BK11">
        <v>3</v>
      </c>
      <c r="BL11">
        <v>5</v>
      </c>
      <c r="BM11">
        <v>2</v>
      </c>
      <c r="BN11">
        <v>3</v>
      </c>
      <c r="BO11">
        <v>2</v>
      </c>
      <c r="BP11">
        <v>1</v>
      </c>
      <c r="BQ11">
        <v>3</v>
      </c>
      <c r="BR11">
        <v>1</v>
      </c>
      <c r="BS11">
        <v>8</v>
      </c>
      <c r="BT11">
        <v>6</v>
      </c>
      <c r="BU11">
        <v>2</v>
      </c>
      <c r="BV11">
        <v>2</v>
      </c>
      <c r="BW11">
        <v>3</v>
      </c>
      <c r="BX11">
        <v>1</v>
      </c>
      <c r="BY11">
        <v>2</v>
      </c>
      <c r="BZ11">
        <v>3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0.85</v>
      </c>
      <c r="EL11">
        <v>0</v>
      </c>
      <c r="EM11">
        <v>0</v>
      </c>
      <c r="EN11">
        <v>10.633819032653061</v>
      </c>
      <c r="EO11">
        <v>10.633819032653061</v>
      </c>
    </row>
    <row r="12" spans="1:145" x14ac:dyDescent="0.25">
      <c r="A12" t="s">
        <v>338</v>
      </c>
      <c r="B12">
        <v>10</v>
      </c>
      <c r="C12" t="s">
        <v>105</v>
      </c>
      <c r="D12" t="s">
        <v>370</v>
      </c>
      <c r="E12" t="s">
        <v>371</v>
      </c>
      <c r="F12" t="s">
        <v>206</v>
      </c>
      <c r="G12" t="str">
        <f t="shared" si="0"/>
        <v>YG.Control</v>
      </c>
      <c r="H12">
        <v>10</v>
      </c>
      <c r="I12">
        <v>573</v>
      </c>
      <c r="J12" t="s">
        <v>372</v>
      </c>
      <c r="K12">
        <v>1</v>
      </c>
      <c r="L12" t="s">
        <v>373</v>
      </c>
      <c r="M12" t="s">
        <v>22</v>
      </c>
      <c r="N12" t="s">
        <v>348</v>
      </c>
      <c r="O12">
        <v>1</v>
      </c>
      <c r="P12">
        <v>0</v>
      </c>
      <c r="Q12">
        <v>-11.5</v>
      </c>
      <c r="R12">
        <v>11.5</v>
      </c>
      <c r="S12">
        <v>5</v>
      </c>
      <c r="T12">
        <v>5</v>
      </c>
      <c r="U12">
        <v>5</v>
      </c>
      <c r="V12">
        <v>5</v>
      </c>
      <c r="W12">
        <v>23.04</v>
      </c>
      <c r="X12">
        <v>29.28</v>
      </c>
      <c r="Y12">
        <v>31.36</v>
      </c>
      <c r="Z12">
        <v>8.48</v>
      </c>
      <c r="AA12">
        <v>20.266666669999999</v>
      </c>
      <c r="AB12">
        <v>18.5</v>
      </c>
      <c r="AC12">
        <v>17</v>
      </c>
      <c r="AD12">
        <v>16.5</v>
      </c>
      <c r="AE12">
        <v>22</v>
      </c>
      <c r="AF12">
        <v>18.5</v>
      </c>
      <c r="AG12">
        <v>19.166666670000001</v>
      </c>
      <c r="AH12">
        <v>13</v>
      </c>
      <c r="AI12">
        <v>14</v>
      </c>
      <c r="AJ12">
        <v>13</v>
      </c>
      <c r="AK12">
        <v>13.33333333</v>
      </c>
      <c r="AL12" t="s">
        <v>370</v>
      </c>
      <c r="AM12" t="s">
        <v>345</v>
      </c>
      <c r="AN12">
        <v>0</v>
      </c>
      <c r="AO12">
        <v>1</v>
      </c>
      <c r="AP12">
        <v>2</v>
      </c>
      <c r="AQ12">
        <v>4</v>
      </c>
      <c r="AR12">
        <v>3</v>
      </c>
      <c r="AS12">
        <v>85</v>
      </c>
      <c r="AT12">
        <v>2.5</v>
      </c>
      <c r="AU12">
        <v>2.0299999999999998</v>
      </c>
      <c r="AV12">
        <v>2.3E-2</v>
      </c>
      <c r="AW12">
        <v>5.8</v>
      </c>
      <c r="AX12">
        <v>6.5</v>
      </c>
      <c r="AY12" t="s">
        <v>374</v>
      </c>
      <c r="AZ12">
        <v>0</v>
      </c>
      <c r="BA12">
        <v>1.5</v>
      </c>
      <c r="BB12">
        <v>2</v>
      </c>
      <c r="BC12">
        <v>4</v>
      </c>
      <c r="BD12">
        <v>2</v>
      </c>
      <c r="BE12">
        <v>81</v>
      </c>
      <c r="BF12">
        <v>2.7</v>
      </c>
      <c r="BG12">
        <v>1.93</v>
      </c>
      <c r="BH12">
        <v>3.2000000000000001E-2</v>
      </c>
      <c r="BI12">
        <v>5.9</v>
      </c>
      <c r="BJ12">
        <v>6.5</v>
      </c>
      <c r="BK12">
        <v>4</v>
      </c>
      <c r="BL12">
        <v>17</v>
      </c>
      <c r="BM12">
        <v>3</v>
      </c>
      <c r="BN12">
        <v>14</v>
      </c>
      <c r="BO12">
        <v>3</v>
      </c>
      <c r="BP12">
        <v>1</v>
      </c>
      <c r="BQ12">
        <v>4</v>
      </c>
      <c r="BR12">
        <v>3</v>
      </c>
      <c r="BS12">
        <v>64</v>
      </c>
      <c r="BT12">
        <v>34</v>
      </c>
      <c r="BU12">
        <v>30</v>
      </c>
      <c r="BV12">
        <v>1</v>
      </c>
      <c r="BW12">
        <v>4</v>
      </c>
      <c r="BX12">
        <v>1</v>
      </c>
      <c r="BY12">
        <v>3</v>
      </c>
      <c r="BZ12">
        <v>3.150290885585</v>
      </c>
      <c r="CA12">
        <v>3.8930995475113099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1</v>
      </c>
      <c r="CP12">
        <v>5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1</v>
      </c>
      <c r="EJ12">
        <v>0</v>
      </c>
      <c r="EK12">
        <v>0.1</v>
      </c>
      <c r="EL12">
        <v>0</v>
      </c>
      <c r="EM12">
        <v>0</v>
      </c>
      <c r="EN12">
        <v>0</v>
      </c>
      <c r="EO12">
        <v>1E-4</v>
      </c>
    </row>
    <row r="13" spans="1:145" x14ac:dyDescent="0.25">
      <c r="A13" t="s">
        <v>338</v>
      </c>
      <c r="B13">
        <v>10</v>
      </c>
      <c r="C13" t="s">
        <v>82</v>
      </c>
      <c r="D13" t="s">
        <v>375</v>
      </c>
      <c r="E13" t="s">
        <v>376</v>
      </c>
      <c r="F13" t="s">
        <v>206</v>
      </c>
      <c r="G13" t="str">
        <f t="shared" si="0"/>
        <v>YG.Litter</v>
      </c>
      <c r="H13">
        <v>10</v>
      </c>
      <c r="I13">
        <v>573</v>
      </c>
      <c r="J13" t="s">
        <v>372</v>
      </c>
      <c r="K13">
        <v>1</v>
      </c>
      <c r="L13" t="s">
        <v>373</v>
      </c>
      <c r="M13" t="s">
        <v>18</v>
      </c>
      <c r="N13" t="s">
        <v>343</v>
      </c>
      <c r="O13">
        <v>0</v>
      </c>
      <c r="P13">
        <v>0</v>
      </c>
      <c r="Q13">
        <v>-11.5</v>
      </c>
      <c r="R13">
        <v>11.5</v>
      </c>
      <c r="S13">
        <v>5</v>
      </c>
      <c r="T13">
        <v>5</v>
      </c>
      <c r="U13">
        <v>5</v>
      </c>
      <c r="V13">
        <v>5</v>
      </c>
      <c r="W13">
        <v>25.12</v>
      </c>
      <c r="X13">
        <v>23.04</v>
      </c>
      <c r="Y13">
        <v>17.84</v>
      </c>
      <c r="Z13">
        <v>6.4</v>
      </c>
      <c r="AA13">
        <v>18.186666670000001</v>
      </c>
      <c r="AB13">
        <v>18</v>
      </c>
      <c r="AC13">
        <v>18.5</v>
      </c>
      <c r="AD13">
        <v>19.75</v>
      </c>
      <c r="AE13">
        <v>22.5</v>
      </c>
      <c r="AF13">
        <v>19.6875</v>
      </c>
      <c r="AG13">
        <v>19.666666670000001</v>
      </c>
      <c r="AH13">
        <v>17</v>
      </c>
      <c r="AI13">
        <v>13</v>
      </c>
      <c r="AJ13">
        <v>15</v>
      </c>
      <c r="AK13">
        <v>15</v>
      </c>
      <c r="AL13" t="s">
        <v>375</v>
      </c>
      <c r="AM13" t="s">
        <v>345</v>
      </c>
      <c r="AN13">
        <v>0</v>
      </c>
      <c r="AO13">
        <v>1</v>
      </c>
      <c r="AP13">
        <v>4</v>
      </c>
      <c r="AQ13">
        <v>9</v>
      </c>
      <c r="AR13">
        <v>4</v>
      </c>
      <c r="AS13">
        <v>75</v>
      </c>
      <c r="AT13">
        <v>3.8</v>
      </c>
      <c r="AU13">
        <v>2.1</v>
      </c>
      <c r="AV13">
        <v>0.04</v>
      </c>
      <c r="AW13">
        <v>5.7</v>
      </c>
      <c r="AX13">
        <v>6.4</v>
      </c>
      <c r="AY13" t="s">
        <v>377</v>
      </c>
      <c r="AZ13">
        <v>0</v>
      </c>
      <c r="BA13">
        <v>1.5</v>
      </c>
      <c r="BB13">
        <v>2</v>
      </c>
      <c r="BC13">
        <v>2</v>
      </c>
      <c r="BD13">
        <v>3</v>
      </c>
      <c r="BE13">
        <v>108</v>
      </c>
      <c r="BF13">
        <v>2.1</v>
      </c>
      <c r="BG13">
        <v>1.34</v>
      </c>
      <c r="BH13">
        <v>2.5000000000000001E-2</v>
      </c>
      <c r="BI13">
        <v>5.7</v>
      </c>
      <c r="BJ13">
        <v>6.4</v>
      </c>
      <c r="BK13">
        <v>6</v>
      </c>
      <c r="BL13">
        <v>15</v>
      </c>
      <c r="BM13">
        <v>8</v>
      </c>
      <c r="BN13">
        <v>7</v>
      </c>
      <c r="BO13">
        <v>3</v>
      </c>
      <c r="BP13">
        <v>3</v>
      </c>
      <c r="BQ13">
        <v>5</v>
      </c>
      <c r="BR13">
        <v>3</v>
      </c>
      <c r="BS13">
        <v>41</v>
      </c>
      <c r="BT13">
        <v>20</v>
      </c>
      <c r="BU13">
        <v>21</v>
      </c>
      <c r="BV13">
        <v>2</v>
      </c>
      <c r="BW13">
        <v>4</v>
      </c>
      <c r="BX13">
        <v>2</v>
      </c>
      <c r="BY13">
        <v>2</v>
      </c>
      <c r="BZ13">
        <v>2.8971028971028998</v>
      </c>
      <c r="CA13">
        <v>3.6410256410256401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7</v>
      </c>
      <c r="CO13">
        <v>1</v>
      </c>
      <c r="CP13">
        <v>3</v>
      </c>
      <c r="CQ13">
        <v>1</v>
      </c>
      <c r="CR13">
        <v>4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0.1</v>
      </c>
      <c r="EL13">
        <v>0</v>
      </c>
      <c r="EM13">
        <v>0</v>
      </c>
      <c r="EN13">
        <v>0</v>
      </c>
      <c r="EO13">
        <v>1E-4</v>
      </c>
    </row>
    <row r="14" spans="1:145" x14ac:dyDescent="0.25">
      <c r="A14" t="s">
        <v>338</v>
      </c>
      <c r="B14">
        <v>10</v>
      </c>
      <c r="C14" t="s">
        <v>56</v>
      </c>
      <c r="D14" t="s">
        <v>378</v>
      </c>
      <c r="E14" t="s">
        <v>379</v>
      </c>
      <c r="F14" t="s">
        <v>206</v>
      </c>
      <c r="G14" t="str">
        <f t="shared" si="0"/>
        <v>YG.Control</v>
      </c>
      <c r="H14">
        <v>10</v>
      </c>
      <c r="I14">
        <v>573</v>
      </c>
      <c r="J14" t="s">
        <v>372</v>
      </c>
      <c r="K14">
        <v>2</v>
      </c>
      <c r="L14" t="s">
        <v>380</v>
      </c>
      <c r="M14" t="s">
        <v>22</v>
      </c>
      <c r="N14" t="s">
        <v>343</v>
      </c>
      <c r="O14">
        <v>0</v>
      </c>
      <c r="P14">
        <v>2</v>
      </c>
      <c r="Q14">
        <v>-9.5</v>
      </c>
      <c r="R14">
        <v>9.5</v>
      </c>
      <c r="S14">
        <v>5</v>
      </c>
      <c r="T14">
        <v>5</v>
      </c>
      <c r="U14">
        <v>5</v>
      </c>
      <c r="V14">
        <v>5</v>
      </c>
      <c r="W14">
        <v>41.76</v>
      </c>
      <c r="X14">
        <v>37.6</v>
      </c>
      <c r="Y14">
        <v>20.96</v>
      </c>
      <c r="Z14">
        <v>6.4</v>
      </c>
      <c r="AA14">
        <v>28.58666667</v>
      </c>
      <c r="AB14">
        <v>14</v>
      </c>
      <c r="AC14">
        <v>15</v>
      </c>
      <c r="AD14">
        <v>19</v>
      </c>
      <c r="AE14">
        <v>22.5</v>
      </c>
      <c r="AF14">
        <v>17.625</v>
      </c>
      <c r="AG14">
        <v>17.166666670000001</v>
      </c>
      <c r="AH14">
        <v>13.5</v>
      </c>
      <c r="AI14">
        <v>12.5</v>
      </c>
      <c r="AJ14">
        <v>12</v>
      </c>
      <c r="AK14">
        <v>12.66666667</v>
      </c>
      <c r="AL14" t="s">
        <v>378</v>
      </c>
      <c r="AM14" t="s">
        <v>377</v>
      </c>
      <c r="AN14">
        <v>0</v>
      </c>
      <c r="AO14">
        <v>1.5</v>
      </c>
      <c r="AP14">
        <v>3</v>
      </c>
      <c r="AQ14">
        <v>1</v>
      </c>
      <c r="AR14">
        <v>2</v>
      </c>
      <c r="AS14">
        <v>67</v>
      </c>
      <c r="AT14">
        <v>1.9</v>
      </c>
      <c r="AU14">
        <v>1.3</v>
      </c>
      <c r="AV14">
        <v>1.7999999999999999E-2</v>
      </c>
      <c r="AW14">
        <v>5.5</v>
      </c>
      <c r="AX14">
        <v>6.4</v>
      </c>
      <c r="AY14" t="s">
        <v>374</v>
      </c>
      <c r="AZ14">
        <v>0</v>
      </c>
      <c r="BA14">
        <v>1.5</v>
      </c>
      <c r="BB14">
        <v>1</v>
      </c>
      <c r="BC14">
        <v>1</v>
      </c>
      <c r="BD14">
        <v>2</v>
      </c>
      <c r="BE14">
        <v>48</v>
      </c>
      <c r="BF14">
        <v>1.9</v>
      </c>
      <c r="BG14">
        <v>0.81</v>
      </c>
      <c r="BH14">
        <v>1.4999999999999999E-2</v>
      </c>
      <c r="BI14">
        <v>5.9</v>
      </c>
      <c r="BJ14">
        <v>6.8</v>
      </c>
      <c r="BK14">
        <v>7</v>
      </c>
      <c r="BL14">
        <v>35</v>
      </c>
      <c r="BM14">
        <v>8</v>
      </c>
      <c r="BN14">
        <v>27</v>
      </c>
      <c r="BO14">
        <v>5</v>
      </c>
      <c r="BP14">
        <v>2</v>
      </c>
      <c r="BQ14">
        <v>4</v>
      </c>
      <c r="BR14">
        <v>2</v>
      </c>
      <c r="BS14">
        <v>52</v>
      </c>
      <c r="BT14">
        <v>21</v>
      </c>
      <c r="BU14">
        <v>31</v>
      </c>
      <c r="BV14">
        <v>2</v>
      </c>
      <c r="BW14">
        <v>7</v>
      </c>
      <c r="BX14">
        <v>2</v>
      </c>
      <c r="BY14">
        <v>5</v>
      </c>
      <c r="BZ14">
        <v>3.0817695113236101</v>
      </c>
      <c r="CA14">
        <v>4.4024939432745596</v>
      </c>
      <c r="CB14">
        <v>5.25957568450798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</v>
      </c>
      <c r="CO14">
        <v>1</v>
      </c>
      <c r="CP14">
        <v>17</v>
      </c>
      <c r="CQ14">
        <v>1</v>
      </c>
      <c r="CR14">
        <v>4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0.03</v>
      </c>
      <c r="EL14">
        <v>0</v>
      </c>
      <c r="EM14">
        <v>0</v>
      </c>
      <c r="EN14">
        <v>0</v>
      </c>
      <c r="EO14">
        <v>1E-4</v>
      </c>
    </row>
    <row r="15" spans="1:145" x14ac:dyDescent="0.25">
      <c r="A15" t="s">
        <v>338</v>
      </c>
      <c r="B15">
        <v>10</v>
      </c>
      <c r="C15" t="s">
        <v>57</v>
      </c>
      <c r="D15" t="s">
        <v>381</v>
      </c>
      <c r="E15" t="s">
        <v>382</v>
      </c>
      <c r="F15" t="s">
        <v>206</v>
      </c>
      <c r="G15" t="str">
        <f t="shared" si="0"/>
        <v>YG.Litter</v>
      </c>
      <c r="H15">
        <v>10</v>
      </c>
      <c r="I15">
        <v>573</v>
      </c>
      <c r="J15" t="s">
        <v>372</v>
      </c>
      <c r="K15">
        <v>2</v>
      </c>
      <c r="L15" t="s">
        <v>380</v>
      </c>
      <c r="M15" t="s">
        <v>18</v>
      </c>
      <c r="N15" t="s">
        <v>348</v>
      </c>
      <c r="O15">
        <v>1</v>
      </c>
      <c r="P15">
        <v>2</v>
      </c>
      <c r="Q15">
        <v>-9.5</v>
      </c>
      <c r="R15">
        <v>9.5</v>
      </c>
      <c r="S15">
        <v>5</v>
      </c>
      <c r="T15">
        <v>5</v>
      </c>
      <c r="U15">
        <v>5</v>
      </c>
      <c r="V15">
        <v>5</v>
      </c>
      <c r="W15">
        <v>42.8</v>
      </c>
      <c r="X15">
        <v>41.76</v>
      </c>
      <c r="Y15">
        <v>16.8</v>
      </c>
      <c r="Z15">
        <v>4.32</v>
      </c>
      <c r="AA15">
        <v>29.626666669999999</v>
      </c>
      <c r="AB15">
        <v>13.75</v>
      </c>
      <c r="AC15">
        <v>14</v>
      </c>
      <c r="AD15">
        <v>20</v>
      </c>
      <c r="AE15">
        <v>23</v>
      </c>
      <c r="AF15">
        <v>17.6875</v>
      </c>
      <c r="AG15">
        <v>16.916666670000001</v>
      </c>
      <c r="AH15">
        <v>10</v>
      </c>
      <c r="AI15">
        <v>13</v>
      </c>
      <c r="AJ15">
        <v>12</v>
      </c>
      <c r="AK15">
        <v>11.66666667</v>
      </c>
      <c r="AL15" t="s">
        <v>381</v>
      </c>
      <c r="AM15" t="s">
        <v>377</v>
      </c>
      <c r="AN15">
        <v>5</v>
      </c>
      <c r="AO15">
        <v>1.5</v>
      </c>
      <c r="AP15">
        <v>2</v>
      </c>
      <c r="AQ15">
        <v>2</v>
      </c>
      <c r="AR15">
        <v>3</v>
      </c>
      <c r="AS15">
        <v>151</v>
      </c>
      <c r="AT15">
        <v>1.9</v>
      </c>
      <c r="AU15">
        <v>1.71</v>
      </c>
      <c r="AV15">
        <v>1.9E-2</v>
      </c>
      <c r="AW15">
        <v>5.5</v>
      </c>
      <c r="AX15">
        <v>6.1</v>
      </c>
      <c r="AY15" t="s">
        <v>345</v>
      </c>
      <c r="AZ15">
        <v>0</v>
      </c>
      <c r="BA15">
        <v>1.5</v>
      </c>
      <c r="BB15">
        <v>2</v>
      </c>
      <c r="BC15">
        <v>1</v>
      </c>
      <c r="BD15">
        <v>3</v>
      </c>
      <c r="BE15">
        <v>65</v>
      </c>
      <c r="BF15">
        <v>3</v>
      </c>
      <c r="BG15">
        <v>1.68</v>
      </c>
      <c r="BH15">
        <v>2.4E-2</v>
      </c>
      <c r="BI15">
        <v>5.9</v>
      </c>
      <c r="BJ15">
        <v>6.5</v>
      </c>
      <c r="BK15">
        <v>8</v>
      </c>
      <c r="BL15">
        <v>35</v>
      </c>
      <c r="BM15">
        <v>15</v>
      </c>
      <c r="BN15">
        <v>20</v>
      </c>
      <c r="BO15">
        <v>5</v>
      </c>
      <c r="BP15">
        <v>3</v>
      </c>
      <c r="BQ15">
        <v>4</v>
      </c>
      <c r="BR15">
        <v>3</v>
      </c>
      <c r="BS15">
        <v>65</v>
      </c>
      <c r="BT15">
        <v>40</v>
      </c>
      <c r="BU15">
        <v>25</v>
      </c>
      <c r="BV15">
        <v>1</v>
      </c>
      <c r="BW15">
        <v>8</v>
      </c>
      <c r="BX15">
        <v>3</v>
      </c>
      <c r="BY15">
        <v>5</v>
      </c>
      <c r="BZ15">
        <v>3.0689580817664499</v>
      </c>
      <c r="CA15">
        <v>4.3363844927346999</v>
      </c>
      <c r="CB15">
        <v>5.3275634238623901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</v>
      </c>
      <c r="CO15">
        <v>1</v>
      </c>
      <c r="CP15">
        <v>2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14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0.08</v>
      </c>
      <c r="EL15">
        <v>0</v>
      </c>
      <c r="EM15">
        <v>0</v>
      </c>
      <c r="EN15">
        <v>0</v>
      </c>
      <c r="EO15">
        <v>1E-4</v>
      </c>
    </row>
    <row r="16" spans="1:145" x14ac:dyDescent="0.25">
      <c r="A16" t="s">
        <v>338</v>
      </c>
      <c r="B16">
        <v>10</v>
      </c>
      <c r="C16" t="s">
        <v>58</v>
      </c>
      <c r="D16" t="s">
        <v>383</v>
      </c>
      <c r="E16" t="s">
        <v>384</v>
      </c>
      <c r="F16" t="s">
        <v>206</v>
      </c>
      <c r="G16" t="str">
        <f t="shared" si="0"/>
        <v>YG.Control</v>
      </c>
      <c r="H16">
        <v>10</v>
      </c>
      <c r="I16">
        <v>573</v>
      </c>
      <c r="J16" t="s">
        <v>372</v>
      </c>
      <c r="K16">
        <v>3</v>
      </c>
      <c r="L16" t="s">
        <v>385</v>
      </c>
      <c r="M16" t="s">
        <v>22</v>
      </c>
      <c r="N16" t="s">
        <v>348</v>
      </c>
      <c r="O16">
        <v>1</v>
      </c>
      <c r="P16">
        <v>4</v>
      </c>
      <c r="Q16">
        <v>-7.5</v>
      </c>
      <c r="R16">
        <v>7.5</v>
      </c>
      <c r="S16">
        <v>4</v>
      </c>
      <c r="T16">
        <v>4</v>
      </c>
      <c r="U16">
        <v>4</v>
      </c>
      <c r="V16">
        <v>4</v>
      </c>
      <c r="W16">
        <v>62.56</v>
      </c>
      <c r="X16">
        <v>59.44</v>
      </c>
      <c r="Y16">
        <v>6.4</v>
      </c>
      <c r="Z16">
        <v>8.48</v>
      </c>
      <c r="AA16">
        <v>43.493333329999999</v>
      </c>
      <c r="AB16">
        <v>9</v>
      </c>
      <c r="AC16">
        <v>9.75</v>
      </c>
      <c r="AD16">
        <v>22.5</v>
      </c>
      <c r="AE16">
        <v>22</v>
      </c>
      <c r="AF16">
        <v>15.8125</v>
      </c>
      <c r="AG16">
        <v>13.58333333</v>
      </c>
      <c r="AH16">
        <v>5</v>
      </c>
      <c r="AI16">
        <v>6</v>
      </c>
      <c r="AJ16">
        <v>8.5</v>
      </c>
      <c r="AK16">
        <v>6.5</v>
      </c>
      <c r="AL16" t="s">
        <v>383</v>
      </c>
      <c r="AM16" t="s">
        <v>344</v>
      </c>
      <c r="AN16">
        <v>0</v>
      </c>
      <c r="AO16">
        <v>1</v>
      </c>
      <c r="AP16">
        <v>4</v>
      </c>
      <c r="AQ16">
        <v>5</v>
      </c>
      <c r="AR16">
        <v>6</v>
      </c>
      <c r="AS16">
        <v>121</v>
      </c>
      <c r="AT16">
        <v>3.9</v>
      </c>
      <c r="AU16">
        <v>3.46</v>
      </c>
      <c r="AV16">
        <v>0.04</v>
      </c>
      <c r="AW16">
        <v>5.9</v>
      </c>
      <c r="AX16">
        <v>6.5</v>
      </c>
      <c r="AY16" t="s">
        <v>374</v>
      </c>
      <c r="AZ16">
        <v>0</v>
      </c>
      <c r="BA16">
        <v>1.5</v>
      </c>
      <c r="BB16">
        <v>2</v>
      </c>
      <c r="BC16">
        <v>1</v>
      </c>
      <c r="BD16">
        <v>2</v>
      </c>
      <c r="BE16">
        <v>70</v>
      </c>
      <c r="BF16">
        <v>3.2</v>
      </c>
      <c r="BG16">
        <v>1.36</v>
      </c>
      <c r="BH16">
        <v>3.3000000000000002E-2</v>
      </c>
      <c r="BI16">
        <v>5.5</v>
      </c>
      <c r="BJ16">
        <v>6.3</v>
      </c>
      <c r="BK16">
        <v>7</v>
      </c>
      <c r="BL16">
        <v>21</v>
      </c>
      <c r="BM16">
        <v>8</v>
      </c>
      <c r="BN16">
        <v>13</v>
      </c>
      <c r="BO16">
        <v>6</v>
      </c>
      <c r="BP16">
        <v>1</v>
      </c>
      <c r="BQ16">
        <v>6</v>
      </c>
      <c r="BR16">
        <v>5</v>
      </c>
      <c r="BS16">
        <v>57</v>
      </c>
      <c r="BT16">
        <v>25</v>
      </c>
      <c r="BU16">
        <v>32</v>
      </c>
      <c r="BV16">
        <v>1</v>
      </c>
      <c r="BW16">
        <v>7</v>
      </c>
      <c r="BX16">
        <v>4</v>
      </c>
      <c r="BY16">
        <v>3</v>
      </c>
      <c r="BZ16">
        <v>3.59924320605435</v>
      </c>
      <c r="CA16">
        <v>5.2789694825298499</v>
      </c>
      <c r="CB16">
        <v>6.2703818369453002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</v>
      </c>
      <c r="EE16">
        <v>1</v>
      </c>
      <c r="EF16">
        <v>0</v>
      </c>
      <c r="EG16">
        <v>0</v>
      </c>
      <c r="EH16">
        <v>3</v>
      </c>
      <c r="EI16">
        <v>1</v>
      </c>
      <c r="EJ16">
        <v>7</v>
      </c>
      <c r="EK16">
        <v>0</v>
      </c>
      <c r="EL16">
        <v>0</v>
      </c>
      <c r="EM16">
        <v>0</v>
      </c>
      <c r="EN16">
        <v>8.3099352395833339</v>
      </c>
      <c r="EO16">
        <v>8.3099352395833339</v>
      </c>
    </row>
    <row r="17" spans="1:145" x14ac:dyDescent="0.25">
      <c r="A17" t="s">
        <v>338</v>
      </c>
      <c r="B17">
        <v>10</v>
      </c>
      <c r="C17" t="s">
        <v>83</v>
      </c>
      <c r="D17" t="s">
        <v>386</v>
      </c>
      <c r="E17" t="s">
        <v>387</v>
      </c>
      <c r="F17" t="s">
        <v>206</v>
      </c>
      <c r="G17" t="str">
        <f t="shared" si="0"/>
        <v>YG.Litter</v>
      </c>
      <c r="H17">
        <v>10</v>
      </c>
      <c r="I17">
        <v>573</v>
      </c>
      <c r="J17" t="s">
        <v>372</v>
      </c>
      <c r="K17">
        <v>3</v>
      </c>
      <c r="L17" t="s">
        <v>385</v>
      </c>
      <c r="M17" t="s">
        <v>18</v>
      </c>
      <c r="N17" t="s">
        <v>343</v>
      </c>
      <c r="O17">
        <v>0</v>
      </c>
      <c r="P17">
        <v>4</v>
      </c>
      <c r="Q17">
        <v>-7.5</v>
      </c>
      <c r="R17">
        <v>7.5</v>
      </c>
      <c r="S17">
        <v>6</v>
      </c>
      <c r="T17">
        <v>6</v>
      </c>
      <c r="U17">
        <v>5</v>
      </c>
      <c r="V17">
        <v>5.6666666670000003</v>
      </c>
      <c r="W17">
        <v>69.84</v>
      </c>
      <c r="X17">
        <v>44.88</v>
      </c>
      <c r="Y17">
        <v>8.48</v>
      </c>
      <c r="Z17">
        <v>8.48</v>
      </c>
      <c r="AA17">
        <v>41.066666669999996</v>
      </c>
      <c r="AB17">
        <v>7.25</v>
      </c>
      <c r="AC17">
        <v>13.25</v>
      </c>
      <c r="AD17">
        <v>22</v>
      </c>
      <c r="AE17">
        <v>22</v>
      </c>
      <c r="AF17">
        <v>16.125</v>
      </c>
      <c r="AG17">
        <v>14.16666667</v>
      </c>
      <c r="AH17">
        <v>9</v>
      </c>
      <c r="AI17">
        <v>12.5</v>
      </c>
      <c r="AJ17">
        <v>10</v>
      </c>
      <c r="AK17">
        <v>10.5</v>
      </c>
      <c r="AL17" t="s">
        <v>386</v>
      </c>
      <c r="AM17" t="s">
        <v>349</v>
      </c>
      <c r="AN17">
        <v>0</v>
      </c>
      <c r="AO17">
        <v>1.5</v>
      </c>
      <c r="AP17">
        <v>4</v>
      </c>
      <c r="AQ17">
        <v>4</v>
      </c>
      <c r="AR17">
        <v>7</v>
      </c>
      <c r="AS17">
        <v>148</v>
      </c>
      <c r="AT17">
        <v>4</v>
      </c>
      <c r="AU17">
        <v>3.88</v>
      </c>
      <c r="AV17">
        <v>4.2000000000000003E-2</v>
      </c>
      <c r="AW17">
        <v>6</v>
      </c>
      <c r="AX17">
        <v>6.5</v>
      </c>
      <c r="AY17" t="s">
        <v>388</v>
      </c>
      <c r="AZ17">
        <v>0</v>
      </c>
      <c r="BA17">
        <v>1.5</v>
      </c>
      <c r="BB17">
        <v>3</v>
      </c>
      <c r="BC17">
        <v>2</v>
      </c>
      <c r="BD17">
        <v>2</v>
      </c>
      <c r="BE17">
        <v>67</v>
      </c>
      <c r="BF17">
        <v>2.5</v>
      </c>
      <c r="BG17">
        <v>1.3</v>
      </c>
      <c r="BH17">
        <v>2.7E-2</v>
      </c>
      <c r="BI17">
        <v>5.9</v>
      </c>
      <c r="BJ17">
        <v>6.6</v>
      </c>
      <c r="BK17">
        <v>3</v>
      </c>
      <c r="BL17">
        <v>10</v>
      </c>
      <c r="BM17">
        <v>2</v>
      </c>
      <c r="BN17">
        <v>8</v>
      </c>
      <c r="BO17">
        <v>2</v>
      </c>
      <c r="BP17">
        <v>1</v>
      </c>
      <c r="BQ17">
        <v>5</v>
      </c>
      <c r="BR17">
        <v>3</v>
      </c>
      <c r="BS17">
        <v>66</v>
      </c>
      <c r="BT17">
        <v>20</v>
      </c>
      <c r="BU17">
        <v>46</v>
      </c>
      <c r="BV17">
        <v>2</v>
      </c>
      <c r="BW17">
        <v>4</v>
      </c>
      <c r="BX17">
        <v>1</v>
      </c>
      <c r="BY17">
        <v>3</v>
      </c>
      <c r="BZ17">
        <v>2.7777777777777799</v>
      </c>
      <c r="CA17">
        <v>4</v>
      </c>
      <c r="CB17">
        <v>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6</v>
      </c>
      <c r="EK17">
        <v>0.3</v>
      </c>
      <c r="EL17">
        <v>0</v>
      </c>
      <c r="EM17">
        <v>0</v>
      </c>
      <c r="EN17">
        <v>1.6427943020833331</v>
      </c>
      <c r="EO17">
        <v>1.6427943020833331</v>
      </c>
    </row>
    <row r="18" spans="1:145" x14ac:dyDescent="0.25">
      <c r="A18" t="s">
        <v>338</v>
      </c>
      <c r="B18">
        <v>10</v>
      </c>
      <c r="C18" t="s">
        <v>84</v>
      </c>
      <c r="D18" t="s">
        <v>389</v>
      </c>
      <c r="E18" t="s">
        <v>390</v>
      </c>
      <c r="F18" t="s">
        <v>206</v>
      </c>
      <c r="G18" t="str">
        <f t="shared" si="0"/>
        <v>YG.Control</v>
      </c>
      <c r="H18">
        <v>10</v>
      </c>
      <c r="I18">
        <v>573</v>
      </c>
      <c r="J18" t="s">
        <v>372</v>
      </c>
      <c r="K18">
        <v>4</v>
      </c>
      <c r="L18" t="s">
        <v>391</v>
      </c>
      <c r="M18" t="s">
        <v>22</v>
      </c>
      <c r="N18" t="s">
        <v>348</v>
      </c>
      <c r="O18">
        <v>1</v>
      </c>
      <c r="P18">
        <v>7</v>
      </c>
      <c r="Q18">
        <v>-4.5</v>
      </c>
      <c r="R18">
        <v>4.5</v>
      </c>
      <c r="S18">
        <v>6</v>
      </c>
      <c r="T18">
        <v>5</v>
      </c>
      <c r="U18">
        <v>5</v>
      </c>
      <c r="V18">
        <v>5.3333333329999997</v>
      </c>
      <c r="W18">
        <v>80.239999999999995</v>
      </c>
      <c r="X18">
        <v>87.52</v>
      </c>
      <c r="Y18">
        <v>12.64</v>
      </c>
      <c r="Z18">
        <v>25.12</v>
      </c>
      <c r="AA18">
        <v>64.293333329999996</v>
      </c>
      <c r="AB18">
        <v>4.75</v>
      </c>
      <c r="AC18">
        <v>3</v>
      </c>
      <c r="AD18">
        <v>21</v>
      </c>
      <c r="AE18">
        <v>18</v>
      </c>
      <c r="AF18">
        <v>11.6875</v>
      </c>
      <c r="AG18">
        <v>8.5833333330000006</v>
      </c>
      <c r="AH18">
        <v>8.5</v>
      </c>
      <c r="AI18">
        <v>5</v>
      </c>
      <c r="AJ18">
        <v>7</v>
      </c>
      <c r="AK18">
        <v>6.8333333329999997</v>
      </c>
      <c r="AL18" t="s">
        <v>389</v>
      </c>
      <c r="AM18" t="s">
        <v>349</v>
      </c>
      <c r="AN18" s="7">
        <v>41917</v>
      </c>
      <c r="AO18">
        <v>1.5</v>
      </c>
      <c r="AP18">
        <v>3</v>
      </c>
      <c r="AQ18">
        <v>4</v>
      </c>
      <c r="AR18">
        <v>8</v>
      </c>
      <c r="AS18">
        <v>94</v>
      </c>
      <c r="AT18">
        <v>4</v>
      </c>
      <c r="AU18">
        <v>4.25</v>
      </c>
      <c r="AV18">
        <v>0.04</v>
      </c>
      <c r="AW18">
        <v>6.3</v>
      </c>
      <c r="AX18">
        <v>6.8</v>
      </c>
      <c r="AY18" t="s">
        <v>374</v>
      </c>
      <c r="AZ18">
        <v>0</v>
      </c>
      <c r="BA18">
        <v>1</v>
      </c>
      <c r="BB18">
        <v>3</v>
      </c>
      <c r="BC18">
        <v>7</v>
      </c>
      <c r="BD18">
        <v>5</v>
      </c>
      <c r="BE18">
        <v>60</v>
      </c>
      <c r="BF18">
        <v>10.199999999999999</v>
      </c>
      <c r="BG18">
        <v>2.23</v>
      </c>
      <c r="BH18">
        <v>7.9000000000000001E-2</v>
      </c>
      <c r="BI18">
        <v>5.7</v>
      </c>
      <c r="BJ18">
        <v>6.2</v>
      </c>
      <c r="BK18">
        <v>8</v>
      </c>
      <c r="BL18">
        <v>26</v>
      </c>
      <c r="BM18">
        <v>8</v>
      </c>
      <c r="BN18">
        <v>18</v>
      </c>
      <c r="BO18">
        <v>7</v>
      </c>
      <c r="BP18">
        <v>1</v>
      </c>
      <c r="BQ18">
        <v>4</v>
      </c>
      <c r="BR18">
        <v>2</v>
      </c>
      <c r="BS18">
        <v>20</v>
      </c>
      <c r="BT18">
        <v>9</v>
      </c>
      <c r="BU18">
        <v>11</v>
      </c>
      <c r="BV18">
        <v>2</v>
      </c>
      <c r="BW18">
        <v>5</v>
      </c>
      <c r="BX18">
        <v>3</v>
      </c>
      <c r="BY18">
        <v>2</v>
      </c>
      <c r="BZ18">
        <v>2.8827911219215498</v>
      </c>
      <c r="CA18">
        <v>3.69947710117316</v>
      </c>
      <c r="CB18">
        <v>4.1498327759197302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6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6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12</v>
      </c>
      <c r="EK18">
        <v>0.9</v>
      </c>
      <c r="EL18">
        <v>0</v>
      </c>
      <c r="EM18">
        <v>0</v>
      </c>
      <c r="EN18">
        <v>7.9965070646766163</v>
      </c>
      <c r="EO18">
        <v>7.9965070646766163</v>
      </c>
    </row>
    <row r="19" spans="1:145" x14ac:dyDescent="0.25">
      <c r="A19" t="s">
        <v>338</v>
      </c>
      <c r="B19">
        <v>10</v>
      </c>
      <c r="C19" t="s">
        <v>85</v>
      </c>
      <c r="D19" t="s">
        <v>392</v>
      </c>
      <c r="E19" t="s">
        <v>393</v>
      </c>
      <c r="F19" t="s">
        <v>206</v>
      </c>
      <c r="G19" t="str">
        <f t="shared" si="0"/>
        <v>YG.Litter</v>
      </c>
      <c r="H19">
        <v>10</v>
      </c>
      <c r="I19">
        <v>573</v>
      </c>
      <c r="J19" t="s">
        <v>372</v>
      </c>
      <c r="K19">
        <v>4</v>
      </c>
      <c r="L19" t="s">
        <v>391</v>
      </c>
      <c r="M19" t="s">
        <v>18</v>
      </c>
      <c r="N19" t="s">
        <v>343</v>
      </c>
      <c r="O19">
        <v>0</v>
      </c>
      <c r="P19">
        <v>7</v>
      </c>
      <c r="Q19">
        <v>-4.5</v>
      </c>
      <c r="R19">
        <v>4.5</v>
      </c>
      <c r="S19">
        <v>6</v>
      </c>
      <c r="T19">
        <v>5</v>
      </c>
      <c r="U19">
        <v>4</v>
      </c>
      <c r="V19">
        <v>5</v>
      </c>
      <c r="W19">
        <v>84.4</v>
      </c>
      <c r="X19">
        <v>62.56</v>
      </c>
      <c r="Y19">
        <v>6.4</v>
      </c>
      <c r="Z19">
        <v>28.24</v>
      </c>
      <c r="AA19">
        <v>58.4</v>
      </c>
      <c r="AB19">
        <v>3.75</v>
      </c>
      <c r="AC19">
        <v>9</v>
      </c>
      <c r="AD19">
        <v>22.5</v>
      </c>
      <c r="AE19">
        <v>17.25</v>
      </c>
      <c r="AF19">
        <v>13.125</v>
      </c>
      <c r="AG19">
        <v>10</v>
      </c>
      <c r="AH19">
        <v>7</v>
      </c>
      <c r="AI19">
        <v>5</v>
      </c>
      <c r="AJ19">
        <v>7</v>
      </c>
      <c r="AK19">
        <v>6.3333333329999997</v>
      </c>
      <c r="AL19" t="s">
        <v>392</v>
      </c>
      <c r="AM19" t="s">
        <v>344</v>
      </c>
      <c r="AN19">
        <v>0</v>
      </c>
      <c r="AO19">
        <v>1</v>
      </c>
      <c r="AP19">
        <v>2</v>
      </c>
      <c r="AQ19">
        <v>4</v>
      </c>
      <c r="AR19">
        <v>6</v>
      </c>
      <c r="AS19">
        <v>87</v>
      </c>
      <c r="AT19">
        <v>11.8</v>
      </c>
      <c r="AU19">
        <v>3.07</v>
      </c>
      <c r="AV19">
        <v>6.9000000000000006E-2</v>
      </c>
      <c r="AW19">
        <v>5.9</v>
      </c>
      <c r="AX19">
        <v>6.3</v>
      </c>
      <c r="AY19" t="s">
        <v>374</v>
      </c>
      <c r="AZ19">
        <v>0</v>
      </c>
      <c r="BA19">
        <v>1</v>
      </c>
      <c r="BB19">
        <v>5</v>
      </c>
      <c r="BC19">
        <v>4</v>
      </c>
      <c r="BD19">
        <v>5</v>
      </c>
      <c r="BE19">
        <v>92</v>
      </c>
      <c r="BF19">
        <v>7.2</v>
      </c>
      <c r="BG19">
        <v>2.29</v>
      </c>
      <c r="BH19">
        <v>7.4999999999999997E-2</v>
      </c>
      <c r="BI19">
        <v>5.5</v>
      </c>
      <c r="BJ19">
        <v>6.2</v>
      </c>
      <c r="BK19">
        <v>4</v>
      </c>
      <c r="BL19">
        <v>12</v>
      </c>
      <c r="BM19">
        <v>6</v>
      </c>
      <c r="BN19">
        <v>6</v>
      </c>
      <c r="BO19">
        <v>3</v>
      </c>
      <c r="BP19">
        <v>1</v>
      </c>
      <c r="BQ19">
        <v>4</v>
      </c>
      <c r="BR19">
        <v>1</v>
      </c>
      <c r="BS19">
        <v>13</v>
      </c>
      <c r="BT19">
        <v>4</v>
      </c>
      <c r="BU19">
        <v>9</v>
      </c>
      <c r="BV19">
        <v>3</v>
      </c>
      <c r="BW19">
        <v>7</v>
      </c>
      <c r="BX19">
        <v>3</v>
      </c>
      <c r="BY19">
        <v>4</v>
      </c>
      <c r="BZ19">
        <v>4.1363636363636402</v>
      </c>
      <c r="CA19">
        <v>6.4545454545454497</v>
      </c>
      <c r="CB19">
        <v>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3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2</v>
      </c>
      <c r="EK19">
        <v>0.7</v>
      </c>
      <c r="EL19">
        <v>0</v>
      </c>
      <c r="EM19">
        <v>0</v>
      </c>
      <c r="EN19">
        <v>8.055003187499997</v>
      </c>
      <c r="EO19">
        <v>8.055003187499997</v>
      </c>
    </row>
    <row r="20" spans="1:145" x14ac:dyDescent="0.25">
      <c r="A20" t="s">
        <v>338</v>
      </c>
      <c r="B20">
        <v>10</v>
      </c>
      <c r="C20" t="s">
        <v>135</v>
      </c>
      <c r="D20" t="s">
        <v>394</v>
      </c>
      <c r="E20" t="s">
        <v>395</v>
      </c>
      <c r="F20" t="s">
        <v>206</v>
      </c>
      <c r="G20" t="str">
        <f t="shared" si="0"/>
        <v>YG.Control</v>
      </c>
      <c r="H20">
        <v>10</v>
      </c>
      <c r="I20">
        <v>573</v>
      </c>
      <c r="J20" t="s">
        <v>372</v>
      </c>
      <c r="K20">
        <v>5</v>
      </c>
      <c r="L20" t="s">
        <v>396</v>
      </c>
      <c r="M20" t="s">
        <v>22</v>
      </c>
      <c r="N20" t="s">
        <v>348</v>
      </c>
      <c r="O20">
        <v>1</v>
      </c>
      <c r="P20">
        <v>8</v>
      </c>
      <c r="Q20">
        <v>-3.5</v>
      </c>
      <c r="R20">
        <v>3.5</v>
      </c>
      <c r="S20">
        <v>4</v>
      </c>
      <c r="T20">
        <v>4</v>
      </c>
      <c r="U20">
        <v>4</v>
      </c>
      <c r="V20">
        <v>4</v>
      </c>
      <c r="W20">
        <v>93.76</v>
      </c>
      <c r="X20">
        <v>89.6</v>
      </c>
      <c r="Y20">
        <v>16.8</v>
      </c>
      <c r="Z20">
        <v>50.08</v>
      </c>
      <c r="AA20">
        <v>77.813333330000006</v>
      </c>
      <c r="AB20">
        <v>1.5</v>
      </c>
      <c r="AC20">
        <v>2.5</v>
      </c>
      <c r="AD20">
        <v>20</v>
      </c>
      <c r="AE20">
        <v>12</v>
      </c>
      <c r="AF20">
        <v>9</v>
      </c>
      <c r="AG20">
        <v>5.3333333329999997</v>
      </c>
      <c r="AH20">
        <v>5</v>
      </c>
      <c r="AI20">
        <v>5</v>
      </c>
      <c r="AJ20">
        <v>7.5</v>
      </c>
      <c r="AK20">
        <v>5.8333333329999997</v>
      </c>
      <c r="AL20" t="s">
        <v>394</v>
      </c>
      <c r="AM20" t="s">
        <v>344</v>
      </c>
      <c r="AN20">
        <v>0</v>
      </c>
      <c r="AO20">
        <v>1.5</v>
      </c>
      <c r="AP20">
        <v>14</v>
      </c>
      <c r="AQ20">
        <v>7</v>
      </c>
      <c r="AR20">
        <v>5</v>
      </c>
      <c r="AS20">
        <v>63</v>
      </c>
      <c r="AT20">
        <v>13.1</v>
      </c>
      <c r="AU20">
        <v>1.98</v>
      </c>
      <c r="AV20">
        <v>7.6999999999999999E-2</v>
      </c>
      <c r="AW20">
        <v>6</v>
      </c>
      <c r="AX20">
        <v>6.6</v>
      </c>
      <c r="AY20" t="s">
        <v>344</v>
      </c>
      <c r="AZ20">
        <v>5</v>
      </c>
      <c r="BA20">
        <v>1</v>
      </c>
      <c r="BB20">
        <v>4</v>
      </c>
      <c r="BC20">
        <v>4</v>
      </c>
      <c r="BD20">
        <v>4</v>
      </c>
      <c r="BE20">
        <v>63</v>
      </c>
      <c r="BF20">
        <v>7.5</v>
      </c>
      <c r="BG20">
        <v>1.64</v>
      </c>
      <c r="BH20">
        <v>5.2999999999999999E-2</v>
      </c>
      <c r="BI20">
        <v>6.2</v>
      </c>
      <c r="BJ20">
        <v>6.8</v>
      </c>
      <c r="BK20">
        <v>5</v>
      </c>
      <c r="BL20">
        <v>31</v>
      </c>
      <c r="BM20">
        <v>8</v>
      </c>
      <c r="BN20">
        <v>23</v>
      </c>
      <c r="BO20">
        <v>3</v>
      </c>
      <c r="BP20">
        <v>2</v>
      </c>
      <c r="BQ20">
        <v>3</v>
      </c>
      <c r="BR20">
        <v>1</v>
      </c>
      <c r="BS20">
        <v>39</v>
      </c>
      <c r="BT20">
        <v>7</v>
      </c>
      <c r="BU20">
        <v>32</v>
      </c>
      <c r="BV20">
        <v>2</v>
      </c>
      <c r="BW20">
        <v>5</v>
      </c>
      <c r="BX20">
        <v>1</v>
      </c>
      <c r="BY20">
        <v>4</v>
      </c>
      <c r="BZ20">
        <v>3.0130656637886899</v>
      </c>
      <c r="CA20">
        <v>4.0360579015703104</v>
      </c>
      <c r="CB20">
        <v>4.5578786724351499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14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</v>
      </c>
      <c r="ED20">
        <v>8</v>
      </c>
      <c r="EE20">
        <v>1</v>
      </c>
      <c r="EF20">
        <v>0</v>
      </c>
      <c r="EG20">
        <v>0</v>
      </c>
      <c r="EH20">
        <v>2</v>
      </c>
      <c r="EI20">
        <v>1</v>
      </c>
      <c r="EJ20">
        <v>4</v>
      </c>
      <c r="EK20">
        <v>0.9</v>
      </c>
      <c r="EL20">
        <v>0</v>
      </c>
      <c r="EM20">
        <v>0</v>
      </c>
      <c r="EN20">
        <v>9.2758658541666659</v>
      </c>
      <c r="EO20">
        <v>9.2758658541666659</v>
      </c>
    </row>
    <row r="21" spans="1:145" x14ac:dyDescent="0.25">
      <c r="A21" t="s">
        <v>338</v>
      </c>
      <c r="B21">
        <v>10</v>
      </c>
      <c r="C21" t="s">
        <v>129</v>
      </c>
      <c r="D21" t="s">
        <v>397</v>
      </c>
      <c r="E21" t="s">
        <v>398</v>
      </c>
      <c r="F21" t="s">
        <v>206</v>
      </c>
      <c r="G21" t="str">
        <f t="shared" si="0"/>
        <v>YG.Litter</v>
      </c>
      <c r="H21">
        <v>10</v>
      </c>
      <c r="I21">
        <v>573</v>
      </c>
      <c r="J21" t="s">
        <v>372</v>
      </c>
      <c r="K21">
        <v>5</v>
      </c>
      <c r="L21" t="s">
        <v>396</v>
      </c>
      <c r="M21" t="s">
        <v>18</v>
      </c>
      <c r="N21" t="s">
        <v>343</v>
      </c>
      <c r="O21">
        <v>0</v>
      </c>
      <c r="P21">
        <v>8</v>
      </c>
      <c r="Q21">
        <v>-3.5</v>
      </c>
      <c r="R21">
        <v>3.5</v>
      </c>
      <c r="S21">
        <v>6</v>
      </c>
      <c r="T21">
        <v>6</v>
      </c>
      <c r="U21">
        <v>6</v>
      </c>
      <c r="V21">
        <v>6</v>
      </c>
      <c r="W21">
        <v>91.68</v>
      </c>
      <c r="X21">
        <v>85.44</v>
      </c>
      <c r="Y21">
        <v>20.96</v>
      </c>
      <c r="Z21">
        <v>31.36</v>
      </c>
      <c r="AA21">
        <v>69.493333329999999</v>
      </c>
      <c r="AB21">
        <v>2</v>
      </c>
      <c r="AC21">
        <v>3.5</v>
      </c>
      <c r="AD21">
        <v>19</v>
      </c>
      <c r="AE21">
        <v>16.5</v>
      </c>
      <c r="AF21">
        <v>10.25</v>
      </c>
      <c r="AG21">
        <v>7.3333333329999997</v>
      </c>
      <c r="AH21">
        <v>5</v>
      </c>
      <c r="AI21">
        <v>5</v>
      </c>
      <c r="AJ21">
        <v>6</v>
      </c>
      <c r="AK21">
        <v>5.3333333329999997</v>
      </c>
      <c r="AL21" t="s">
        <v>397</v>
      </c>
      <c r="AM21" t="s">
        <v>344</v>
      </c>
      <c r="AN21">
        <v>0</v>
      </c>
      <c r="AO21">
        <v>1.5</v>
      </c>
      <c r="AP21">
        <v>5</v>
      </c>
      <c r="AQ21">
        <v>6</v>
      </c>
      <c r="AR21">
        <v>10</v>
      </c>
      <c r="AS21">
        <v>113</v>
      </c>
      <c r="AT21">
        <v>6.6</v>
      </c>
      <c r="AU21">
        <v>4.43</v>
      </c>
      <c r="AV21">
        <v>7.8E-2</v>
      </c>
      <c r="AW21">
        <v>6.4</v>
      </c>
      <c r="AX21">
        <v>6.8</v>
      </c>
      <c r="AY21" t="s">
        <v>374</v>
      </c>
      <c r="AZ21">
        <v>5</v>
      </c>
      <c r="BA21">
        <v>1.5</v>
      </c>
      <c r="BB21">
        <v>3</v>
      </c>
      <c r="BC21">
        <v>14</v>
      </c>
      <c r="BD21">
        <v>6</v>
      </c>
      <c r="BE21">
        <v>85</v>
      </c>
      <c r="BF21">
        <v>10.9</v>
      </c>
      <c r="BG21">
        <v>2.68</v>
      </c>
      <c r="BH21">
        <v>4.9000000000000002E-2</v>
      </c>
      <c r="BI21">
        <v>6.1</v>
      </c>
      <c r="BJ21">
        <v>6.7</v>
      </c>
      <c r="BK21">
        <v>4</v>
      </c>
      <c r="BL21">
        <v>27</v>
      </c>
      <c r="BM21">
        <v>11</v>
      </c>
      <c r="BN21">
        <v>16</v>
      </c>
      <c r="BO21">
        <v>3</v>
      </c>
      <c r="BP21">
        <v>1</v>
      </c>
      <c r="BQ21">
        <v>5</v>
      </c>
      <c r="BR21">
        <v>2</v>
      </c>
      <c r="BS21">
        <v>30</v>
      </c>
      <c r="BT21">
        <v>17</v>
      </c>
      <c r="BU21">
        <v>13</v>
      </c>
      <c r="BV21">
        <v>3</v>
      </c>
      <c r="BW21">
        <v>5</v>
      </c>
      <c r="BX21">
        <v>3</v>
      </c>
      <c r="BY21">
        <v>2</v>
      </c>
      <c r="BZ21">
        <v>2.5584045584045598</v>
      </c>
      <c r="CA21">
        <v>3.3423184494122702</v>
      </c>
      <c r="CB21">
        <v>3.92285395763657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8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15</v>
      </c>
      <c r="EK21">
        <v>0.9</v>
      </c>
      <c r="EL21">
        <v>0</v>
      </c>
      <c r="EM21">
        <v>0</v>
      </c>
      <c r="EN21">
        <v>10.196594270833334</v>
      </c>
      <c r="EO21">
        <v>10.196594270833334</v>
      </c>
    </row>
    <row r="22" spans="1:145" x14ac:dyDescent="0.25">
      <c r="A22" t="s">
        <v>338</v>
      </c>
      <c r="B22">
        <v>11</v>
      </c>
      <c r="C22" t="s">
        <v>26</v>
      </c>
      <c r="D22" t="s">
        <v>399</v>
      </c>
      <c r="E22" t="s">
        <v>400</v>
      </c>
      <c r="F22" t="s">
        <v>206</v>
      </c>
      <c r="G22" t="str">
        <f t="shared" si="0"/>
        <v>YG.Control</v>
      </c>
      <c r="H22">
        <v>11</v>
      </c>
      <c r="I22">
        <v>556</v>
      </c>
      <c r="J22" t="s">
        <v>341</v>
      </c>
      <c r="K22">
        <v>1</v>
      </c>
      <c r="L22" t="s">
        <v>401</v>
      </c>
      <c r="M22" t="s">
        <v>22</v>
      </c>
      <c r="N22" t="s">
        <v>343</v>
      </c>
      <c r="O22">
        <v>0</v>
      </c>
      <c r="P22">
        <v>27.1</v>
      </c>
      <c r="Q22">
        <v>13.6</v>
      </c>
      <c r="R22">
        <v>13.6</v>
      </c>
      <c r="S22">
        <v>4</v>
      </c>
      <c r="T22">
        <v>3</v>
      </c>
      <c r="U22">
        <v>4</v>
      </c>
      <c r="V22">
        <v>3.6666666669999999</v>
      </c>
      <c r="W22">
        <v>28.24</v>
      </c>
      <c r="X22">
        <v>8.48</v>
      </c>
      <c r="Y22">
        <v>5.36</v>
      </c>
      <c r="Z22">
        <v>43.84</v>
      </c>
      <c r="AA22">
        <v>26.853333330000002</v>
      </c>
      <c r="AB22">
        <v>17.25</v>
      </c>
      <c r="AC22">
        <v>22</v>
      </c>
      <c r="AD22">
        <v>22.75</v>
      </c>
      <c r="AE22">
        <v>13.5</v>
      </c>
      <c r="AF22">
        <v>18.875</v>
      </c>
      <c r="AG22">
        <v>17.583333329999999</v>
      </c>
      <c r="AH22">
        <v>7.5</v>
      </c>
      <c r="AI22">
        <v>6</v>
      </c>
      <c r="AJ22">
        <v>11</v>
      </c>
      <c r="AK22">
        <v>8.1666666669999994</v>
      </c>
      <c r="AL22" t="s">
        <v>399</v>
      </c>
      <c r="AM22" t="s">
        <v>349</v>
      </c>
      <c r="AN22">
        <v>0</v>
      </c>
      <c r="AO22">
        <v>1</v>
      </c>
      <c r="AP22">
        <v>1</v>
      </c>
      <c r="AQ22">
        <v>6</v>
      </c>
      <c r="AR22">
        <v>4</v>
      </c>
      <c r="AS22">
        <v>74</v>
      </c>
      <c r="AT22">
        <v>2.5</v>
      </c>
      <c r="AU22">
        <v>1.83</v>
      </c>
      <c r="AV22">
        <v>2.5000000000000001E-2</v>
      </c>
      <c r="AW22">
        <v>5.6</v>
      </c>
      <c r="AX22">
        <v>6.3</v>
      </c>
      <c r="AY22" t="s">
        <v>345</v>
      </c>
      <c r="AZ22">
        <v>0</v>
      </c>
      <c r="BA22">
        <v>1.5</v>
      </c>
      <c r="BB22">
        <v>2</v>
      </c>
      <c r="BC22">
        <v>3</v>
      </c>
      <c r="BD22">
        <v>2</v>
      </c>
      <c r="BE22">
        <v>88</v>
      </c>
      <c r="BF22">
        <v>2.2999999999999998</v>
      </c>
      <c r="BG22">
        <v>1.57</v>
      </c>
      <c r="BH22">
        <v>2.5999999999999999E-2</v>
      </c>
      <c r="BI22">
        <v>6</v>
      </c>
      <c r="BJ22">
        <v>6.8</v>
      </c>
      <c r="BK22">
        <v>9</v>
      </c>
      <c r="BL22">
        <v>48</v>
      </c>
      <c r="BM22">
        <v>29</v>
      </c>
      <c r="BN22">
        <v>19</v>
      </c>
      <c r="BO22">
        <v>6</v>
      </c>
      <c r="BP22">
        <v>3</v>
      </c>
      <c r="BQ22">
        <v>7</v>
      </c>
      <c r="BR22">
        <v>4</v>
      </c>
      <c r="BS22">
        <v>112</v>
      </c>
      <c r="BT22">
        <v>52</v>
      </c>
      <c r="BU22">
        <v>60</v>
      </c>
      <c r="BV22">
        <v>3</v>
      </c>
      <c r="BW22">
        <v>11</v>
      </c>
      <c r="BX22">
        <v>6</v>
      </c>
      <c r="BY22">
        <v>5</v>
      </c>
      <c r="BZ22">
        <v>3.35954480045599</v>
      </c>
      <c r="CA22">
        <v>4.8440374270614903</v>
      </c>
      <c r="CB22">
        <v>5.8998207388824602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16</v>
      </c>
      <c r="CO22">
        <v>1</v>
      </c>
      <c r="CP22">
        <v>1</v>
      </c>
      <c r="CQ22">
        <v>1</v>
      </c>
      <c r="CR22">
        <v>2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1</v>
      </c>
      <c r="DE22">
        <v>0</v>
      </c>
      <c r="DF22">
        <v>8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14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0.2</v>
      </c>
      <c r="EL22">
        <v>0</v>
      </c>
      <c r="EM22">
        <v>0</v>
      </c>
      <c r="EN22">
        <v>0.11095743199999997</v>
      </c>
      <c r="EO22">
        <v>0.11095743199999997</v>
      </c>
    </row>
    <row r="23" spans="1:145" x14ac:dyDescent="0.25">
      <c r="A23" t="s">
        <v>338</v>
      </c>
      <c r="B23">
        <v>11</v>
      </c>
      <c r="C23" t="s">
        <v>27</v>
      </c>
      <c r="D23" t="s">
        <v>402</v>
      </c>
      <c r="E23" t="s">
        <v>403</v>
      </c>
      <c r="F23" t="s">
        <v>206</v>
      </c>
      <c r="G23" t="str">
        <f t="shared" si="0"/>
        <v>YG.Litter</v>
      </c>
      <c r="H23">
        <v>11</v>
      </c>
      <c r="I23">
        <v>556</v>
      </c>
      <c r="J23" t="s">
        <v>341</v>
      </c>
      <c r="K23">
        <v>1</v>
      </c>
      <c r="L23" t="s">
        <v>401</v>
      </c>
      <c r="M23" t="s">
        <v>18</v>
      </c>
      <c r="N23" t="s">
        <v>348</v>
      </c>
      <c r="O23">
        <v>1</v>
      </c>
      <c r="P23">
        <v>27.1</v>
      </c>
      <c r="Q23">
        <v>13.6</v>
      </c>
      <c r="R23">
        <v>13.6</v>
      </c>
      <c r="S23">
        <v>3</v>
      </c>
      <c r="T23">
        <v>4</v>
      </c>
      <c r="U23">
        <v>4</v>
      </c>
      <c r="V23">
        <v>3.6666666669999999</v>
      </c>
      <c r="W23">
        <v>8.48</v>
      </c>
      <c r="X23">
        <v>7.44</v>
      </c>
      <c r="Y23">
        <v>9.52</v>
      </c>
      <c r="Z23">
        <v>30.32</v>
      </c>
      <c r="AA23">
        <v>15.41333333</v>
      </c>
      <c r="AB23">
        <v>22</v>
      </c>
      <c r="AC23">
        <v>22.25</v>
      </c>
      <c r="AD23">
        <v>21.75</v>
      </c>
      <c r="AE23">
        <v>16.75</v>
      </c>
      <c r="AF23">
        <v>20.6875</v>
      </c>
      <c r="AG23">
        <v>20.333333329999999</v>
      </c>
      <c r="AH23">
        <v>10</v>
      </c>
      <c r="AI23">
        <v>8</v>
      </c>
      <c r="AJ23">
        <v>10</v>
      </c>
      <c r="AK23">
        <v>9.3333333330000006</v>
      </c>
      <c r="AL23" t="s">
        <v>402</v>
      </c>
      <c r="AM23" t="s">
        <v>349</v>
      </c>
      <c r="AN23">
        <v>0</v>
      </c>
      <c r="AO23">
        <v>1</v>
      </c>
      <c r="AP23">
        <v>3</v>
      </c>
      <c r="AQ23">
        <v>7</v>
      </c>
      <c r="AR23">
        <v>4</v>
      </c>
      <c r="AS23">
        <v>107</v>
      </c>
      <c r="AT23">
        <v>3.1</v>
      </c>
      <c r="AU23">
        <v>1.93</v>
      </c>
      <c r="AV23">
        <v>3.6999999999999998E-2</v>
      </c>
      <c r="AW23">
        <v>5.6</v>
      </c>
      <c r="AX23">
        <v>6.4</v>
      </c>
      <c r="AY23" t="s">
        <v>345</v>
      </c>
      <c r="AZ23">
        <v>5</v>
      </c>
      <c r="BA23">
        <v>1</v>
      </c>
      <c r="BB23">
        <v>2</v>
      </c>
      <c r="BC23">
        <v>4</v>
      </c>
      <c r="BD23">
        <v>3</v>
      </c>
      <c r="BE23">
        <v>63</v>
      </c>
      <c r="BF23">
        <v>4.4000000000000004</v>
      </c>
      <c r="BG23">
        <v>1.52</v>
      </c>
      <c r="BH23">
        <v>4.5999999999999999E-2</v>
      </c>
      <c r="BI23">
        <v>5.3</v>
      </c>
      <c r="BJ23">
        <v>6.2</v>
      </c>
      <c r="BK23">
        <v>5</v>
      </c>
      <c r="BL23">
        <v>22</v>
      </c>
      <c r="BM23">
        <v>16</v>
      </c>
      <c r="BN23">
        <v>6</v>
      </c>
      <c r="BO23">
        <v>5</v>
      </c>
      <c r="BP23">
        <v>0</v>
      </c>
      <c r="BQ23">
        <v>9</v>
      </c>
      <c r="BR23">
        <v>5</v>
      </c>
      <c r="BS23">
        <v>64</v>
      </c>
      <c r="BT23">
        <v>52</v>
      </c>
      <c r="BU23">
        <v>12</v>
      </c>
      <c r="BV23">
        <v>4</v>
      </c>
      <c r="BW23">
        <v>10</v>
      </c>
      <c r="BX23">
        <v>6</v>
      </c>
      <c r="BY23">
        <v>4</v>
      </c>
      <c r="BZ23">
        <v>4.0628844839371201</v>
      </c>
      <c r="CA23">
        <v>6.5952716014635504</v>
      </c>
      <c r="CB23">
        <v>8.35875785720987</v>
      </c>
      <c r="CC23">
        <v>2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2</v>
      </c>
      <c r="CL23">
        <v>1</v>
      </c>
      <c r="CM23">
        <v>0</v>
      </c>
      <c r="CN23">
        <v>6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2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4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0.15</v>
      </c>
      <c r="EL23">
        <v>0</v>
      </c>
      <c r="EM23">
        <v>0</v>
      </c>
      <c r="EN23">
        <v>0</v>
      </c>
      <c r="EO23">
        <v>1E-4</v>
      </c>
    </row>
    <row r="24" spans="1:145" x14ac:dyDescent="0.25">
      <c r="A24" t="s">
        <v>338</v>
      </c>
      <c r="B24">
        <v>11</v>
      </c>
      <c r="C24" t="s">
        <v>106</v>
      </c>
      <c r="D24" t="s">
        <v>404</v>
      </c>
      <c r="E24" t="s">
        <v>405</v>
      </c>
      <c r="F24" t="s">
        <v>206</v>
      </c>
      <c r="G24" t="str">
        <f t="shared" si="0"/>
        <v>YG.Control</v>
      </c>
      <c r="H24">
        <v>11</v>
      </c>
      <c r="I24">
        <v>556</v>
      </c>
      <c r="J24" t="s">
        <v>341</v>
      </c>
      <c r="K24">
        <v>2</v>
      </c>
      <c r="L24" t="s">
        <v>406</v>
      </c>
      <c r="M24" t="s">
        <v>22</v>
      </c>
      <c r="N24" t="s">
        <v>348</v>
      </c>
      <c r="O24">
        <v>1</v>
      </c>
      <c r="P24">
        <v>25.6</v>
      </c>
      <c r="Q24">
        <v>12.1</v>
      </c>
      <c r="R24">
        <v>12.1</v>
      </c>
      <c r="S24">
        <v>4</v>
      </c>
      <c r="T24">
        <v>3</v>
      </c>
      <c r="U24">
        <v>3</v>
      </c>
      <c r="V24">
        <v>3.3333333330000001</v>
      </c>
      <c r="W24">
        <v>4.32</v>
      </c>
      <c r="X24">
        <v>5.36</v>
      </c>
      <c r="Y24">
        <v>17.84</v>
      </c>
      <c r="Z24">
        <v>56.32</v>
      </c>
      <c r="AA24">
        <v>22</v>
      </c>
      <c r="AB24">
        <v>23</v>
      </c>
      <c r="AC24">
        <v>22.75</v>
      </c>
      <c r="AD24">
        <v>19.75</v>
      </c>
      <c r="AE24">
        <v>10.5</v>
      </c>
      <c r="AF24">
        <v>19</v>
      </c>
      <c r="AG24">
        <v>18.75</v>
      </c>
      <c r="AH24">
        <v>10.5</v>
      </c>
      <c r="AI24">
        <v>10</v>
      </c>
      <c r="AJ24">
        <v>4</v>
      </c>
      <c r="AK24">
        <v>8.1666666669999994</v>
      </c>
      <c r="AL24" t="s">
        <v>404</v>
      </c>
      <c r="AM24" t="s">
        <v>349</v>
      </c>
      <c r="AN24">
        <v>0</v>
      </c>
      <c r="AO24">
        <v>1.5</v>
      </c>
      <c r="AP24">
        <v>2</v>
      </c>
      <c r="AQ24">
        <v>7</v>
      </c>
      <c r="AR24">
        <v>4</v>
      </c>
      <c r="AS24">
        <v>54</v>
      </c>
      <c r="AT24">
        <v>3.3</v>
      </c>
      <c r="AU24">
        <v>2.36</v>
      </c>
      <c r="AV24">
        <v>3.5999999999999997E-2</v>
      </c>
      <c r="AW24">
        <v>5.3</v>
      </c>
      <c r="AX24">
        <v>6.1</v>
      </c>
      <c r="AY24" t="s">
        <v>345</v>
      </c>
      <c r="AZ24">
        <v>5</v>
      </c>
      <c r="BA24">
        <v>1</v>
      </c>
      <c r="BB24">
        <v>1</v>
      </c>
      <c r="BC24">
        <v>2</v>
      </c>
      <c r="BD24">
        <v>2</v>
      </c>
      <c r="BE24">
        <v>54</v>
      </c>
      <c r="BF24">
        <v>2</v>
      </c>
      <c r="BG24">
        <v>0.96</v>
      </c>
      <c r="BH24">
        <v>1.7999999999999999E-2</v>
      </c>
      <c r="BI24">
        <v>5.6</v>
      </c>
      <c r="BJ24">
        <v>6.4</v>
      </c>
      <c r="BK24">
        <v>8</v>
      </c>
      <c r="BL24">
        <v>47</v>
      </c>
      <c r="BM24">
        <v>16</v>
      </c>
      <c r="BN24">
        <v>31</v>
      </c>
      <c r="BO24">
        <v>5</v>
      </c>
      <c r="BP24">
        <v>3</v>
      </c>
      <c r="BQ24">
        <v>8</v>
      </c>
      <c r="BR24">
        <v>5</v>
      </c>
      <c r="BS24">
        <v>63</v>
      </c>
      <c r="BT24">
        <v>52</v>
      </c>
      <c r="BU24">
        <v>11</v>
      </c>
      <c r="BV24">
        <v>3</v>
      </c>
      <c r="BW24">
        <v>7</v>
      </c>
      <c r="BX24">
        <v>3</v>
      </c>
      <c r="BY24">
        <v>4</v>
      </c>
      <c r="BZ24">
        <v>3.1203163880701799</v>
      </c>
      <c r="CA24">
        <v>4.0980369733360202</v>
      </c>
      <c r="CB24">
        <v>4.6463280903552198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14</v>
      </c>
      <c r="CO24">
        <v>1</v>
      </c>
      <c r="CP24">
        <v>14</v>
      </c>
      <c r="CQ24">
        <v>1</v>
      </c>
      <c r="CR24">
        <v>3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13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0.12</v>
      </c>
      <c r="EL24">
        <v>0</v>
      </c>
      <c r="EM24">
        <v>0</v>
      </c>
      <c r="EN24">
        <v>0.2535675074626863</v>
      </c>
      <c r="EO24">
        <v>0.2535675074626863</v>
      </c>
    </row>
    <row r="25" spans="1:145" x14ac:dyDescent="0.25">
      <c r="A25" t="s">
        <v>338</v>
      </c>
      <c r="B25">
        <v>11</v>
      </c>
      <c r="C25" t="s">
        <v>17</v>
      </c>
      <c r="D25" t="s">
        <v>407</v>
      </c>
      <c r="E25" t="s">
        <v>408</v>
      </c>
      <c r="F25" t="s">
        <v>206</v>
      </c>
      <c r="G25" t="str">
        <f t="shared" si="0"/>
        <v>YG.Litter</v>
      </c>
      <c r="H25">
        <v>11</v>
      </c>
      <c r="I25">
        <v>556</v>
      </c>
      <c r="J25" t="s">
        <v>341</v>
      </c>
      <c r="K25">
        <v>2</v>
      </c>
      <c r="L25" t="s">
        <v>406</v>
      </c>
      <c r="M25" t="s">
        <v>18</v>
      </c>
      <c r="N25" t="s">
        <v>343</v>
      </c>
      <c r="O25">
        <v>0</v>
      </c>
      <c r="P25">
        <v>25.6</v>
      </c>
      <c r="Q25">
        <v>12.1</v>
      </c>
      <c r="R25">
        <v>12.1</v>
      </c>
      <c r="S25">
        <v>4</v>
      </c>
      <c r="T25">
        <v>4</v>
      </c>
      <c r="U25">
        <v>4</v>
      </c>
      <c r="V25">
        <v>4</v>
      </c>
      <c r="W25">
        <v>4.32</v>
      </c>
      <c r="X25">
        <v>4.32</v>
      </c>
      <c r="Y25">
        <v>8.48</v>
      </c>
      <c r="Z25">
        <v>46.96</v>
      </c>
      <c r="AA25">
        <v>18.533333330000001</v>
      </c>
      <c r="AB25">
        <v>23</v>
      </c>
      <c r="AC25">
        <v>23</v>
      </c>
      <c r="AD25">
        <v>22</v>
      </c>
      <c r="AE25">
        <v>12.75</v>
      </c>
      <c r="AF25">
        <v>20.1875</v>
      </c>
      <c r="AG25">
        <v>19.583333329999999</v>
      </c>
      <c r="AH25">
        <v>7.5</v>
      </c>
      <c r="AI25">
        <v>11</v>
      </c>
      <c r="AJ25">
        <v>9</v>
      </c>
      <c r="AK25">
        <v>9.1666666669999994</v>
      </c>
      <c r="AL25" t="s">
        <v>407</v>
      </c>
      <c r="AM25" t="s">
        <v>349</v>
      </c>
      <c r="AN25">
        <v>0</v>
      </c>
      <c r="AO25">
        <v>1</v>
      </c>
      <c r="AP25">
        <v>3</v>
      </c>
      <c r="AQ25">
        <v>6</v>
      </c>
      <c r="AR25">
        <v>4</v>
      </c>
      <c r="AS25">
        <v>94</v>
      </c>
      <c r="AT25">
        <v>3.2</v>
      </c>
      <c r="AU25">
        <v>1.77</v>
      </c>
      <c r="AV25">
        <v>4.2999999999999997E-2</v>
      </c>
      <c r="AW25">
        <v>5.8</v>
      </c>
      <c r="AX25">
        <v>6.5</v>
      </c>
      <c r="AY25" t="s">
        <v>345</v>
      </c>
      <c r="AZ25">
        <v>0</v>
      </c>
      <c r="BA25">
        <v>1</v>
      </c>
      <c r="BB25">
        <v>2</v>
      </c>
      <c r="BC25">
        <v>4</v>
      </c>
      <c r="BD25">
        <v>2</v>
      </c>
      <c r="BE25">
        <v>84</v>
      </c>
      <c r="BF25">
        <v>3</v>
      </c>
      <c r="BG25">
        <v>1.55</v>
      </c>
      <c r="BH25">
        <v>0.03</v>
      </c>
      <c r="BI25">
        <v>5.4</v>
      </c>
      <c r="BJ25">
        <v>6.3</v>
      </c>
      <c r="BK25">
        <v>9</v>
      </c>
      <c r="BL25">
        <v>46</v>
      </c>
      <c r="BM25">
        <v>20</v>
      </c>
      <c r="BN25">
        <v>26</v>
      </c>
      <c r="BO25">
        <v>5</v>
      </c>
      <c r="BP25">
        <v>4</v>
      </c>
      <c r="BQ25">
        <v>9</v>
      </c>
      <c r="BR25">
        <v>5</v>
      </c>
      <c r="BS25">
        <v>66</v>
      </c>
      <c r="BT25">
        <v>52</v>
      </c>
      <c r="BU25">
        <v>14</v>
      </c>
      <c r="BV25">
        <v>4</v>
      </c>
      <c r="BW25">
        <v>9</v>
      </c>
      <c r="BX25">
        <v>4</v>
      </c>
      <c r="BY25">
        <v>5</v>
      </c>
      <c r="BZ25">
        <v>3.05518349754953</v>
      </c>
      <c r="CA25">
        <v>4.30720817340646</v>
      </c>
      <c r="CB25">
        <v>5.2622245873936597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15</v>
      </c>
      <c r="CO25">
        <v>1</v>
      </c>
      <c r="CP25">
        <v>0</v>
      </c>
      <c r="CQ25">
        <v>0</v>
      </c>
      <c r="CR25">
        <v>3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2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19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0.1</v>
      </c>
      <c r="EL25">
        <v>0</v>
      </c>
      <c r="EM25">
        <v>0</v>
      </c>
      <c r="EN25">
        <v>0</v>
      </c>
      <c r="EO25">
        <v>1E-4</v>
      </c>
    </row>
    <row r="26" spans="1:145" x14ac:dyDescent="0.25">
      <c r="A26" t="s">
        <v>338</v>
      </c>
      <c r="B26">
        <v>11</v>
      </c>
      <c r="C26" t="s">
        <v>86</v>
      </c>
      <c r="D26" t="s">
        <v>409</v>
      </c>
      <c r="E26" t="s">
        <v>410</v>
      </c>
      <c r="F26" t="s">
        <v>206</v>
      </c>
      <c r="G26" t="str">
        <f t="shared" si="0"/>
        <v>YG.Control</v>
      </c>
      <c r="H26">
        <v>11</v>
      </c>
      <c r="I26">
        <v>556</v>
      </c>
      <c r="J26" t="s">
        <v>341</v>
      </c>
      <c r="K26">
        <v>3</v>
      </c>
      <c r="L26" t="s">
        <v>411</v>
      </c>
      <c r="M26" t="s">
        <v>22</v>
      </c>
      <c r="N26" t="s">
        <v>343</v>
      </c>
      <c r="O26">
        <v>0</v>
      </c>
      <c r="P26">
        <v>23.5</v>
      </c>
      <c r="Q26">
        <v>10.3</v>
      </c>
      <c r="R26">
        <v>10.3</v>
      </c>
      <c r="S26">
        <v>3</v>
      </c>
      <c r="T26">
        <v>3</v>
      </c>
      <c r="U26">
        <v>3</v>
      </c>
      <c r="V26">
        <v>3</v>
      </c>
      <c r="W26">
        <v>15.76</v>
      </c>
      <c r="X26">
        <v>8.48</v>
      </c>
      <c r="Y26">
        <v>32.4</v>
      </c>
      <c r="Z26">
        <v>42.8</v>
      </c>
      <c r="AA26">
        <v>22.346666670000001</v>
      </c>
      <c r="AB26">
        <v>20.25</v>
      </c>
      <c r="AC26">
        <v>22</v>
      </c>
      <c r="AD26">
        <v>16.25</v>
      </c>
      <c r="AE26">
        <v>13.75</v>
      </c>
      <c r="AF26">
        <v>18.0625</v>
      </c>
      <c r="AG26">
        <v>18.666666670000001</v>
      </c>
      <c r="AH26">
        <v>10</v>
      </c>
      <c r="AI26">
        <v>10</v>
      </c>
      <c r="AJ26">
        <v>13</v>
      </c>
      <c r="AK26">
        <v>11</v>
      </c>
      <c r="AL26" t="s">
        <v>409</v>
      </c>
      <c r="AM26" t="s">
        <v>349</v>
      </c>
      <c r="AN26">
        <v>0</v>
      </c>
      <c r="AO26">
        <v>1.5</v>
      </c>
      <c r="AP26">
        <v>7</v>
      </c>
      <c r="AQ26">
        <v>13</v>
      </c>
      <c r="AR26">
        <v>6</v>
      </c>
      <c r="AS26">
        <v>83</v>
      </c>
      <c r="AT26">
        <v>12.6</v>
      </c>
      <c r="AU26">
        <v>2.74</v>
      </c>
      <c r="AV26">
        <v>0.13700000000000001</v>
      </c>
      <c r="AW26">
        <v>5.5</v>
      </c>
      <c r="AX26">
        <v>6.1</v>
      </c>
      <c r="AY26" t="s">
        <v>345</v>
      </c>
      <c r="AZ26">
        <v>5</v>
      </c>
      <c r="BA26">
        <v>1.5</v>
      </c>
      <c r="BB26">
        <v>1</v>
      </c>
      <c r="BC26">
        <v>2</v>
      </c>
      <c r="BD26">
        <v>3</v>
      </c>
      <c r="BE26">
        <v>65</v>
      </c>
      <c r="BF26">
        <v>3.2</v>
      </c>
      <c r="BG26">
        <v>1.25</v>
      </c>
      <c r="BH26">
        <v>3.3000000000000002E-2</v>
      </c>
      <c r="BI26">
        <v>5.7</v>
      </c>
      <c r="BJ26">
        <v>6.4</v>
      </c>
      <c r="BK26">
        <v>6</v>
      </c>
      <c r="BL26">
        <v>24</v>
      </c>
      <c r="BM26">
        <v>15</v>
      </c>
      <c r="BN26">
        <v>9</v>
      </c>
      <c r="BO26">
        <v>4</v>
      </c>
      <c r="BP26">
        <v>2</v>
      </c>
      <c r="BQ26">
        <v>7</v>
      </c>
      <c r="BR26">
        <v>4</v>
      </c>
      <c r="BS26">
        <v>61</v>
      </c>
      <c r="BT26">
        <v>44</v>
      </c>
      <c r="BU26">
        <v>17</v>
      </c>
      <c r="BV26">
        <v>3</v>
      </c>
      <c r="BW26">
        <v>5</v>
      </c>
      <c r="BX26">
        <v>2</v>
      </c>
      <c r="BY26">
        <v>3</v>
      </c>
      <c r="BZ26">
        <v>2.7736918878223298</v>
      </c>
      <c r="CA26">
        <v>3.6435416896111499</v>
      </c>
      <c r="CB26">
        <v>4.20839400873726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3</v>
      </c>
      <c r="CL26">
        <v>1</v>
      </c>
      <c r="CM26">
        <v>0</v>
      </c>
      <c r="CN26">
        <v>12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7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0.2</v>
      </c>
      <c r="EL26">
        <v>0</v>
      </c>
      <c r="EM26">
        <v>0</v>
      </c>
      <c r="EN26">
        <v>1.356237352</v>
      </c>
      <c r="EO26">
        <v>1.356237352</v>
      </c>
    </row>
    <row r="27" spans="1:145" x14ac:dyDescent="0.25">
      <c r="A27" t="s">
        <v>338</v>
      </c>
      <c r="B27">
        <v>11</v>
      </c>
      <c r="C27" t="s">
        <v>28</v>
      </c>
      <c r="D27" t="s">
        <v>412</v>
      </c>
      <c r="E27" t="s">
        <v>413</v>
      </c>
      <c r="F27" t="s">
        <v>206</v>
      </c>
      <c r="G27" t="str">
        <f t="shared" si="0"/>
        <v>YG.Litter</v>
      </c>
      <c r="H27">
        <v>11</v>
      </c>
      <c r="I27">
        <v>556</v>
      </c>
      <c r="J27" t="s">
        <v>341</v>
      </c>
      <c r="K27">
        <v>3</v>
      </c>
      <c r="L27" t="s">
        <v>411</v>
      </c>
      <c r="M27" t="s">
        <v>18</v>
      </c>
      <c r="N27" t="s">
        <v>348</v>
      </c>
      <c r="O27">
        <v>1</v>
      </c>
      <c r="P27">
        <v>23.5</v>
      </c>
      <c r="Q27">
        <v>10.3</v>
      </c>
      <c r="R27">
        <v>10.3</v>
      </c>
      <c r="S27">
        <v>4</v>
      </c>
      <c r="T27">
        <v>3</v>
      </c>
      <c r="U27">
        <v>4</v>
      </c>
      <c r="V27">
        <v>3.6666666669999999</v>
      </c>
      <c r="W27">
        <v>2.2400000000000002</v>
      </c>
      <c r="X27">
        <v>9.52</v>
      </c>
      <c r="Y27">
        <v>37.6</v>
      </c>
      <c r="Z27">
        <v>38.64</v>
      </c>
      <c r="AA27">
        <v>16.8</v>
      </c>
      <c r="AB27">
        <v>23.5</v>
      </c>
      <c r="AC27">
        <v>21.75</v>
      </c>
      <c r="AD27">
        <v>15</v>
      </c>
      <c r="AE27">
        <v>14.75</v>
      </c>
      <c r="AF27">
        <v>18.75</v>
      </c>
      <c r="AG27">
        <v>20</v>
      </c>
      <c r="AH27">
        <v>12</v>
      </c>
      <c r="AI27">
        <v>14</v>
      </c>
      <c r="AJ27">
        <v>13</v>
      </c>
      <c r="AK27">
        <v>13</v>
      </c>
      <c r="AL27" t="s">
        <v>412</v>
      </c>
      <c r="AM27" t="s">
        <v>344</v>
      </c>
      <c r="AN27">
        <v>5</v>
      </c>
      <c r="AO27">
        <v>1</v>
      </c>
      <c r="AP27">
        <v>10</v>
      </c>
      <c r="AQ27">
        <v>16</v>
      </c>
      <c r="AR27">
        <v>6</v>
      </c>
      <c r="AS27">
        <v>73</v>
      </c>
      <c r="AT27">
        <v>7.6</v>
      </c>
      <c r="AU27">
        <v>1.89</v>
      </c>
      <c r="AV27">
        <v>7.3999999999999996E-2</v>
      </c>
      <c r="AW27">
        <v>5.4</v>
      </c>
      <c r="AX27">
        <v>6.2</v>
      </c>
      <c r="AY27" t="s">
        <v>345</v>
      </c>
      <c r="AZ27">
        <v>5</v>
      </c>
      <c r="BA27">
        <v>1.5</v>
      </c>
      <c r="BB27">
        <v>3</v>
      </c>
      <c r="BC27">
        <v>3</v>
      </c>
      <c r="BD27">
        <v>3</v>
      </c>
      <c r="BE27">
        <v>90</v>
      </c>
      <c r="BF27">
        <v>2.8</v>
      </c>
      <c r="BG27">
        <v>1.55</v>
      </c>
      <c r="BH27">
        <v>2.7E-2</v>
      </c>
      <c r="BI27">
        <v>5.5</v>
      </c>
      <c r="BJ27">
        <v>6.3</v>
      </c>
      <c r="BK27">
        <v>5</v>
      </c>
      <c r="BL27">
        <v>17</v>
      </c>
      <c r="BM27">
        <v>14</v>
      </c>
      <c r="BN27">
        <v>3</v>
      </c>
      <c r="BO27">
        <v>3</v>
      </c>
      <c r="BP27">
        <v>2</v>
      </c>
      <c r="BQ27">
        <v>8</v>
      </c>
      <c r="BR27">
        <v>3</v>
      </c>
      <c r="BS27">
        <v>72</v>
      </c>
      <c r="BT27">
        <v>51</v>
      </c>
      <c r="BU27">
        <v>21</v>
      </c>
      <c r="BV27">
        <v>5</v>
      </c>
      <c r="BW27">
        <v>5</v>
      </c>
      <c r="BX27">
        <v>3</v>
      </c>
      <c r="BY27">
        <v>2</v>
      </c>
      <c r="BZ27">
        <v>2.7760180995475099</v>
      </c>
      <c r="CA27">
        <v>3.9705882352941102</v>
      </c>
      <c r="CB27">
        <v>4.7573529411764701</v>
      </c>
      <c r="CC27">
        <v>3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0.2</v>
      </c>
      <c r="EL27">
        <v>0</v>
      </c>
      <c r="EM27">
        <v>0</v>
      </c>
      <c r="EN27">
        <v>8.7492239299999977</v>
      </c>
      <c r="EO27">
        <v>8.7492239299999977</v>
      </c>
    </row>
    <row r="28" spans="1:145" x14ac:dyDescent="0.25">
      <c r="A28" t="s">
        <v>338</v>
      </c>
      <c r="B28">
        <v>11</v>
      </c>
      <c r="C28" t="s">
        <v>87</v>
      </c>
      <c r="D28" t="s">
        <v>414</v>
      </c>
      <c r="E28" t="s">
        <v>415</v>
      </c>
      <c r="F28" t="s">
        <v>206</v>
      </c>
      <c r="G28" t="str">
        <f t="shared" si="0"/>
        <v>YG.Control</v>
      </c>
      <c r="H28">
        <v>11</v>
      </c>
      <c r="I28">
        <v>556</v>
      </c>
      <c r="J28" t="s">
        <v>341</v>
      </c>
      <c r="K28">
        <v>4</v>
      </c>
      <c r="L28" t="s">
        <v>416</v>
      </c>
      <c r="M28" t="s">
        <v>22</v>
      </c>
      <c r="N28" t="s">
        <v>348</v>
      </c>
      <c r="O28">
        <v>1</v>
      </c>
      <c r="P28">
        <v>18.8</v>
      </c>
      <c r="Q28">
        <v>5.6</v>
      </c>
      <c r="R28">
        <v>5.6</v>
      </c>
      <c r="S28">
        <v>3</v>
      </c>
      <c r="T28">
        <v>3</v>
      </c>
      <c r="U28">
        <v>3</v>
      </c>
      <c r="V28">
        <v>3</v>
      </c>
      <c r="W28">
        <v>41.76</v>
      </c>
      <c r="X28">
        <v>29.28</v>
      </c>
      <c r="Y28">
        <v>88.56</v>
      </c>
      <c r="Z28">
        <v>94.8</v>
      </c>
      <c r="AA28">
        <v>55.28</v>
      </c>
      <c r="AB28">
        <v>14</v>
      </c>
      <c r="AC28">
        <v>17</v>
      </c>
      <c r="AD28">
        <v>2.75</v>
      </c>
      <c r="AE28">
        <v>1.25</v>
      </c>
      <c r="AF28">
        <v>8.75</v>
      </c>
      <c r="AG28">
        <v>10.75</v>
      </c>
      <c r="AH28">
        <v>7</v>
      </c>
      <c r="AI28">
        <v>8</v>
      </c>
      <c r="AJ28">
        <v>9.5</v>
      </c>
      <c r="AK28">
        <v>8.1666666669999994</v>
      </c>
      <c r="AL28" t="s">
        <v>414</v>
      </c>
      <c r="AM28" t="s">
        <v>344</v>
      </c>
      <c r="AN28">
        <v>5</v>
      </c>
      <c r="AO28">
        <v>1</v>
      </c>
      <c r="AP28">
        <v>8</v>
      </c>
      <c r="AQ28">
        <v>4</v>
      </c>
      <c r="AR28">
        <v>9</v>
      </c>
      <c r="AS28">
        <v>98</v>
      </c>
      <c r="AT28">
        <v>5.9</v>
      </c>
      <c r="AU28">
        <v>2.87</v>
      </c>
      <c r="AV28">
        <v>4.2000000000000003E-2</v>
      </c>
      <c r="AW28">
        <v>5.7</v>
      </c>
      <c r="AX28">
        <v>6.5</v>
      </c>
      <c r="AY28" t="s">
        <v>345</v>
      </c>
      <c r="AZ28">
        <v>5</v>
      </c>
      <c r="BA28">
        <v>1.5</v>
      </c>
      <c r="BB28">
        <v>4</v>
      </c>
      <c r="BC28">
        <v>20</v>
      </c>
      <c r="BD28">
        <v>5</v>
      </c>
      <c r="BE28">
        <v>73</v>
      </c>
      <c r="BF28">
        <v>9</v>
      </c>
      <c r="BG28">
        <v>2.35</v>
      </c>
      <c r="BH28">
        <v>0.10199999999999999</v>
      </c>
      <c r="BI28">
        <v>5.8</v>
      </c>
      <c r="BJ28">
        <v>6.3</v>
      </c>
      <c r="BK28">
        <v>4</v>
      </c>
      <c r="BL28">
        <v>86</v>
      </c>
      <c r="BM28">
        <v>14</v>
      </c>
      <c r="BN28">
        <v>72</v>
      </c>
      <c r="BO28">
        <v>2</v>
      </c>
      <c r="BP28">
        <v>2</v>
      </c>
      <c r="BQ28">
        <v>5</v>
      </c>
      <c r="BR28">
        <v>3</v>
      </c>
      <c r="BS28">
        <v>46</v>
      </c>
      <c r="BT28">
        <v>28</v>
      </c>
      <c r="BU28">
        <v>18</v>
      </c>
      <c r="BV28">
        <v>2</v>
      </c>
      <c r="BW28">
        <v>5</v>
      </c>
      <c r="BX28">
        <v>4</v>
      </c>
      <c r="BY28">
        <v>1</v>
      </c>
      <c r="BZ28">
        <v>1.7152054501795699</v>
      </c>
      <c r="CA28">
        <v>2.2358253557447001</v>
      </c>
      <c r="CB28">
        <v>2.6284053972817398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</v>
      </c>
      <c r="CL28">
        <v>1</v>
      </c>
      <c r="CM28">
        <v>0</v>
      </c>
      <c r="CN28">
        <v>9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72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0.25</v>
      </c>
      <c r="EL28">
        <v>0</v>
      </c>
      <c r="EM28">
        <v>0</v>
      </c>
      <c r="EN28">
        <v>3.6697136599999998</v>
      </c>
      <c r="EO28">
        <v>3.6697136599999998</v>
      </c>
    </row>
    <row r="29" spans="1:145" x14ac:dyDescent="0.25">
      <c r="A29" t="s">
        <v>338</v>
      </c>
      <c r="B29">
        <v>11</v>
      </c>
      <c r="C29" t="s">
        <v>88</v>
      </c>
      <c r="D29" t="s">
        <v>417</v>
      </c>
      <c r="E29" t="s">
        <v>418</v>
      </c>
      <c r="F29" t="s">
        <v>206</v>
      </c>
      <c r="G29" t="str">
        <f t="shared" si="0"/>
        <v>YG.Litter</v>
      </c>
      <c r="H29">
        <v>11</v>
      </c>
      <c r="I29">
        <v>556</v>
      </c>
      <c r="J29" t="s">
        <v>341</v>
      </c>
      <c r="K29">
        <v>4</v>
      </c>
      <c r="L29" t="s">
        <v>416</v>
      </c>
      <c r="M29" t="s">
        <v>18</v>
      </c>
      <c r="N29" t="s">
        <v>343</v>
      </c>
      <c r="O29">
        <v>0</v>
      </c>
      <c r="P29">
        <v>18.8</v>
      </c>
      <c r="Q29">
        <v>5.6</v>
      </c>
      <c r="R29">
        <v>5.6</v>
      </c>
      <c r="S29">
        <v>3</v>
      </c>
      <c r="T29">
        <v>3</v>
      </c>
      <c r="U29">
        <v>3</v>
      </c>
      <c r="V29">
        <v>3</v>
      </c>
      <c r="W29">
        <v>64.64</v>
      </c>
      <c r="X29">
        <v>57.36</v>
      </c>
      <c r="Y29">
        <v>92.72</v>
      </c>
      <c r="Z29">
        <v>87.52</v>
      </c>
      <c r="AA29">
        <v>69.84</v>
      </c>
      <c r="AB29">
        <v>8.5</v>
      </c>
      <c r="AC29">
        <v>10.25</v>
      </c>
      <c r="AD29">
        <v>1.75</v>
      </c>
      <c r="AE29">
        <v>3</v>
      </c>
      <c r="AF29">
        <v>5.875</v>
      </c>
      <c r="AG29">
        <v>7.25</v>
      </c>
      <c r="AH29">
        <v>6</v>
      </c>
      <c r="AI29">
        <v>6.5</v>
      </c>
      <c r="AJ29">
        <v>5</v>
      </c>
      <c r="AK29">
        <v>5.8333333329999997</v>
      </c>
      <c r="AL29" t="s">
        <v>417</v>
      </c>
      <c r="AM29" t="s">
        <v>349</v>
      </c>
      <c r="AN29">
        <v>0</v>
      </c>
      <c r="AO29">
        <v>1.5</v>
      </c>
      <c r="AP29">
        <v>8</v>
      </c>
      <c r="AQ29">
        <v>27</v>
      </c>
      <c r="AR29">
        <v>11</v>
      </c>
      <c r="AS29">
        <v>132</v>
      </c>
      <c r="AT29">
        <v>10.3</v>
      </c>
      <c r="AU29">
        <v>3.55</v>
      </c>
      <c r="AV29">
        <v>0.111</v>
      </c>
      <c r="AW29">
        <v>5.2</v>
      </c>
      <c r="AX29">
        <v>5.9</v>
      </c>
      <c r="AY29" t="s">
        <v>349</v>
      </c>
      <c r="AZ29">
        <v>5</v>
      </c>
      <c r="BA29">
        <v>1.5</v>
      </c>
      <c r="BB29">
        <v>5</v>
      </c>
      <c r="BC29">
        <v>25</v>
      </c>
      <c r="BD29">
        <v>10</v>
      </c>
      <c r="BE29">
        <v>86</v>
      </c>
      <c r="BF29">
        <v>10.9</v>
      </c>
      <c r="BG29">
        <v>3.54</v>
      </c>
      <c r="BH29">
        <v>0.11700000000000001</v>
      </c>
      <c r="BI29">
        <v>5.3</v>
      </c>
      <c r="BJ29">
        <v>5.9</v>
      </c>
      <c r="BK29">
        <v>3</v>
      </c>
      <c r="BL29">
        <v>28</v>
      </c>
      <c r="BM29">
        <v>1</v>
      </c>
      <c r="BN29">
        <v>27</v>
      </c>
      <c r="BO29">
        <v>1</v>
      </c>
      <c r="BP29">
        <v>2</v>
      </c>
      <c r="BQ29">
        <v>2</v>
      </c>
      <c r="BR29">
        <v>0</v>
      </c>
      <c r="BS29">
        <v>17</v>
      </c>
      <c r="BT29">
        <v>0</v>
      </c>
      <c r="BU29">
        <v>17</v>
      </c>
      <c r="BV29">
        <v>2</v>
      </c>
      <c r="BW29">
        <v>4</v>
      </c>
      <c r="BX29">
        <v>1</v>
      </c>
      <c r="BY29">
        <v>3</v>
      </c>
      <c r="BZ29">
        <v>1.6878306878306899</v>
      </c>
      <c r="CA29">
        <v>2.3095238095238102</v>
      </c>
      <c r="CB29">
        <v>2.8650793650793598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24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0.3</v>
      </c>
      <c r="EL29">
        <v>0.05</v>
      </c>
      <c r="EM29">
        <v>0</v>
      </c>
      <c r="EN29">
        <v>7.6370880799999998</v>
      </c>
      <c r="EO29">
        <v>7.6370880799999998</v>
      </c>
    </row>
    <row r="30" spans="1:145" x14ac:dyDescent="0.25">
      <c r="A30" t="s">
        <v>338</v>
      </c>
      <c r="B30">
        <v>11</v>
      </c>
      <c r="C30" t="s">
        <v>89</v>
      </c>
      <c r="D30" t="s">
        <v>419</v>
      </c>
      <c r="E30" t="s">
        <v>420</v>
      </c>
      <c r="F30" t="s">
        <v>206</v>
      </c>
      <c r="G30" t="str">
        <f t="shared" si="0"/>
        <v>YG.Control</v>
      </c>
      <c r="H30">
        <v>11</v>
      </c>
      <c r="I30">
        <v>556</v>
      </c>
      <c r="J30" t="s">
        <v>341</v>
      </c>
      <c r="K30">
        <v>5</v>
      </c>
      <c r="L30" t="s">
        <v>421</v>
      </c>
      <c r="M30" t="s">
        <v>22</v>
      </c>
      <c r="N30" t="s">
        <v>343</v>
      </c>
      <c r="O30">
        <v>0</v>
      </c>
      <c r="P30">
        <v>16.7</v>
      </c>
      <c r="Q30">
        <v>3.5</v>
      </c>
      <c r="R30">
        <v>3.5</v>
      </c>
      <c r="S30">
        <v>3</v>
      </c>
      <c r="T30">
        <v>4</v>
      </c>
      <c r="U30">
        <v>3</v>
      </c>
      <c r="V30">
        <v>3.3333333330000001</v>
      </c>
      <c r="W30">
        <v>84.4</v>
      </c>
      <c r="X30">
        <v>82.32</v>
      </c>
      <c r="Y30">
        <v>87.52</v>
      </c>
      <c r="Z30">
        <v>71.92</v>
      </c>
      <c r="AA30">
        <v>79.546666669999993</v>
      </c>
      <c r="AB30">
        <v>3.75</v>
      </c>
      <c r="AC30">
        <v>4.25</v>
      </c>
      <c r="AD30">
        <v>3</v>
      </c>
      <c r="AE30">
        <v>6.75</v>
      </c>
      <c r="AF30">
        <v>4.4375</v>
      </c>
      <c r="AG30">
        <v>4.9166666670000003</v>
      </c>
      <c r="AH30">
        <v>9</v>
      </c>
      <c r="AI30">
        <v>7</v>
      </c>
      <c r="AJ30">
        <v>5</v>
      </c>
      <c r="AK30">
        <v>7</v>
      </c>
      <c r="AL30" t="s">
        <v>419</v>
      </c>
      <c r="AM30" t="s">
        <v>344</v>
      </c>
      <c r="AN30">
        <v>0</v>
      </c>
      <c r="AO30">
        <v>1</v>
      </c>
      <c r="AP30">
        <v>12</v>
      </c>
      <c r="AQ30">
        <v>8</v>
      </c>
      <c r="AR30">
        <v>11</v>
      </c>
      <c r="AS30">
        <v>87</v>
      </c>
      <c r="AT30">
        <v>14.6</v>
      </c>
      <c r="AU30">
        <v>3.64</v>
      </c>
      <c r="AV30">
        <v>9.0999999999999998E-2</v>
      </c>
      <c r="AW30">
        <v>5.4</v>
      </c>
      <c r="AX30">
        <v>6.1</v>
      </c>
      <c r="AY30" t="s">
        <v>344</v>
      </c>
      <c r="AZ30">
        <v>5</v>
      </c>
      <c r="BA30">
        <v>1</v>
      </c>
      <c r="BB30">
        <v>2</v>
      </c>
      <c r="BC30">
        <v>8</v>
      </c>
      <c r="BD30">
        <v>5</v>
      </c>
      <c r="BE30">
        <v>96</v>
      </c>
      <c r="BF30">
        <v>4.8</v>
      </c>
      <c r="BG30">
        <v>3.52</v>
      </c>
      <c r="BH30">
        <v>0.05</v>
      </c>
      <c r="BI30">
        <v>5.4</v>
      </c>
      <c r="BJ30">
        <v>6.2</v>
      </c>
      <c r="BK30">
        <v>3</v>
      </c>
      <c r="BL30">
        <v>33</v>
      </c>
      <c r="BM30">
        <v>1</v>
      </c>
      <c r="BN30">
        <v>32</v>
      </c>
      <c r="BO30">
        <v>2</v>
      </c>
      <c r="BP30">
        <v>1</v>
      </c>
      <c r="BQ30">
        <v>3</v>
      </c>
      <c r="BR30">
        <v>1</v>
      </c>
      <c r="BS30">
        <v>28</v>
      </c>
      <c r="BT30">
        <v>1</v>
      </c>
      <c r="BU30">
        <v>27</v>
      </c>
      <c r="BV30">
        <v>2</v>
      </c>
      <c r="BW30">
        <v>4</v>
      </c>
      <c r="BX30">
        <v>1</v>
      </c>
      <c r="BY30">
        <v>3</v>
      </c>
      <c r="BZ30">
        <v>1.80263845350052</v>
      </c>
      <c r="CA30">
        <v>2.38966275659824</v>
      </c>
      <c r="CB30">
        <v>2.8343108504398802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27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4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0.3</v>
      </c>
      <c r="EL30">
        <v>0</v>
      </c>
      <c r="EM30">
        <v>0</v>
      </c>
      <c r="EN30">
        <v>5.7396481399999999</v>
      </c>
      <c r="EO30">
        <v>5.7396481399999999</v>
      </c>
    </row>
    <row r="31" spans="1:145" x14ac:dyDescent="0.25">
      <c r="A31" t="s">
        <v>338</v>
      </c>
      <c r="B31">
        <v>11</v>
      </c>
      <c r="C31" t="s">
        <v>90</v>
      </c>
      <c r="D31" t="s">
        <v>422</v>
      </c>
      <c r="E31" t="s">
        <v>423</v>
      </c>
      <c r="F31" t="s">
        <v>206</v>
      </c>
      <c r="G31" t="str">
        <f t="shared" si="0"/>
        <v>YG.Litter</v>
      </c>
      <c r="H31">
        <v>11</v>
      </c>
      <c r="I31">
        <v>556</v>
      </c>
      <c r="J31" t="s">
        <v>341</v>
      </c>
      <c r="K31">
        <v>5</v>
      </c>
      <c r="L31" t="s">
        <v>421</v>
      </c>
      <c r="M31" t="s">
        <v>18</v>
      </c>
      <c r="N31" t="s">
        <v>348</v>
      </c>
      <c r="O31">
        <v>1</v>
      </c>
      <c r="P31">
        <v>16.7</v>
      </c>
      <c r="Q31">
        <v>3.5</v>
      </c>
      <c r="R31">
        <v>3.5</v>
      </c>
      <c r="S31">
        <v>4</v>
      </c>
      <c r="T31">
        <v>4</v>
      </c>
      <c r="U31">
        <v>4</v>
      </c>
      <c r="V31">
        <v>4</v>
      </c>
      <c r="W31">
        <v>82.32</v>
      </c>
      <c r="X31">
        <v>77.12</v>
      </c>
      <c r="Y31">
        <v>86.48</v>
      </c>
      <c r="Z31">
        <v>77.12</v>
      </c>
      <c r="AA31">
        <v>78.853333329999998</v>
      </c>
      <c r="AB31">
        <v>4.25</v>
      </c>
      <c r="AC31">
        <v>5.5</v>
      </c>
      <c r="AD31">
        <v>3.25</v>
      </c>
      <c r="AE31">
        <v>5.5</v>
      </c>
      <c r="AF31">
        <v>4.625</v>
      </c>
      <c r="AG31">
        <v>5.0833333329999997</v>
      </c>
      <c r="AH31">
        <v>5.5</v>
      </c>
      <c r="AI31">
        <v>7</v>
      </c>
      <c r="AJ31">
        <v>4</v>
      </c>
      <c r="AK31">
        <v>5.5</v>
      </c>
      <c r="AL31" t="s">
        <v>422</v>
      </c>
      <c r="AM31" t="s">
        <v>377</v>
      </c>
      <c r="AN31">
        <v>0</v>
      </c>
      <c r="AO31">
        <v>1.5</v>
      </c>
      <c r="AP31">
        <v>3</v>
      </c>
      <c r="AQ31">
        <v>5</v>
      </c>
      <c r="AR31">
        <v>7</v>
      </c>
      <c r="AS31">
        <v>81</v>
      </c>
      <c r="AT31">
        <v>6.6</v>
      </c>
      <c r="AU31">
        <v>2.99</v>
      </c>
      <c r="AV31">
        <v>5.5E-2</v>
      </c>
      <c r="AW31">
        <v>5.7</v>
      </c>
      <c r="AX31">
        <v>6.4</v>
      </c>
      <c r="AY31" t="s">
        <v>344</v>
      </c>
      <c r="AZ31">
        <v>0</v>
      </c>
      <c r="BA31">
        <v>1.5</v>
      </c>
      <c r="BB31">
        <v>2</v>
      </c>
      <c r="BC31">
        <v>6</v>
      </c>
      <c r="BD31">
        <v>6</v>
      </c>
      <c r="BE31">
        <v>107</v>
      </c>
      <c r="BF31">
        <v>5.0999999999999996</v>
      </c>
      <c r="BG31">
        <v>2.6</v>
      </c>
      <c r="BH31">
        <v>7.6999999999999999E-2</v>
      </c>
      <c r="BI31">
        <v>5.8</v>
      </c>
      <c r="BJ31">
        <v>6.3</v>
      </c>
      <c r="BK31">
        <v>3</v>
      </c>
      <c r="BL31">
        <v>23</v>
      </c>
      <c r="BM31">
        <v>5</v>
      </c>
      <c r="BN31">
        <v>18</v>
      </c>
      <c r="BO31">
        <v>2</v>
      </c>
      <c r="BP31">
        <v>1</v>
      </c>
      <c r="BQ31">
        <v>5</v>
      </c>
      <c r="BR31">
        <v>1</v>
      </c>
      <c r="BS31">
        <v>38</v>
      </c>
      <c r="BT31">
        <v>2</v>
      </c>
      <c r="BU31">
        <v>36</v>
      </c>
      <c r="BV31">
        <v>4</v>
      </c>
      <c r="BW31">
        <v>6</v>
      </c>
      <c r="BX31">
        <v>3</v>
      </c>
      <c r="BY31">
        <v>3</v>
      </c>
      <c r="BZ31">
        <v>3.2698742904692502</v>
      </c>
      <c r="CA31">
        <v>4.5287098821221896</v>
      </c>
      <c r="CB31">
        <v>5.2408293460925002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6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3</v>
      </c>
      <c r="DG31">
        <v>1</v>
      </c>
      <c r="DH31">
        <v>0</v>
      </c>
      <c r="DI31">
        <v>0</v>
      </c>
      <c r="DJ31">
        <v>0</v>
      </c>
      <c r="DK31">
        <v>9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3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0.3</v>
      </c>
      <c r="EL31">
        <v>0</v>
      </c>
      <c r="EM31">
        <v>0</v>
      </c>
      <c r="EN31">
        <v>3.4427954949494946</v>
      </c>
      <c r="EO31">
        <v>3.4427954949494946</v>
      </c>
    </row>
    <row r="32" spans="1:145" x14ac:dyDescent="0.25">
      <c r="A32" t="s">
        <v>338</v>
      </c>
      <c r="B32">
        <v>11</v>
      </c>
      <c r="C32" t="s">
        <v>107</v>
      </c>
      <c r="D32" t="s">
        <v>424</v>
      </c>
      <c r="E32" t="s">
        <v>425</v>
      </c>
      <c r="F32" t="s">
        <v>206</v>
      </c>
      <c r="G32" t="str">
        <f t="shared" si="0"/>
        <v>YG.Control</v>
      </c>
      <c r="H32">
        <v>11</v>
      </c>
      <c r="I32">
        <v>556</v>
      </c>
      <c r="J32" t="s">
        <v>372</v>
      </c>
      <c r="K32">
        <v>1</v>
      </c>
      <c r="L32" t="s">
        <v>426</v>
      </c>
      <c r="M32" t="s">
        <v>22</v>
      </c>
      <c r="N32" t="s">
        <v>343</v>
      </c>
      <c r="O32">
        <v>0</v>
      </c>
      <c r="P32">
        <v>0</v>
      </c>
      <c r="Q32">
        <v>-13.2</v>
      </c>
      <c r="R32">
        <v>13.2</v>
      </c>
      <c r="S32">
        <v>4</v>
      </c>
      <c r="T32">
        <v>4</v>
      </c>
      <c r="U32">
        <v>4</v>
      </c>
      <c r="V32">
        <v>4</v>
      </c>
      <c r="W32">
        <v>10.56</v>
      </c>
      <c r="X32">
        <v>0.16</v>
      </c>
      <c r="Y32">
        <v>6.4</v>
      </c>
      <c r="Z32">
        <v>6.4</v>
      </c>
      <c r="AA32">
        <v>5.7066666670000004</v>
      </c>
      <c r="AB32">
        <v>21.5</v>
      </c>
      <c r="AC32">
        <v>24</v>
      </c>
      <c r="AD32">
        <v>22.5</v>
      </c>
      <c r="AE32">
        <v>22.5</v>
      </c>
      <c r="AF32">
        <v>22.625</v>
      </c>
      <c r="AG32">
        <v>22.666666670000001</v>
      </c>
      <c r="AH32">
        <v>12</v>
      </c>
      <c r="AI32">
        <v>12</v>
      </c>
      <c r="AJ32">
        <v>12</v>
      </c>
      <c r="AK32">
        <v>12</v>
      </c>
      <c r="AL32" t="s">
        <v>424</v>
      </c>
      <c r="AM32" t="s">
        <v>377</v>
      </c>
      <c r="AN32">
        <v>5</v>
      </c>
      <c r="AO32">
        <v>1.5</v>
      </c>
      <c r="AP32">
        <v>3</v>
      </c>
      <c r="AQ32">
        <v>3</v>
      </c>
      <c r="AR32">
        <v>4</v>
      </c>
      <c r="AS32">
        <v>36</v>
      </c>
      <c r="AT32">
        <v>3.2</v>
      </c>
      <c r="AU32">
        <v>1.34</v>
      </c>
      <c r="AV32">
        <v>2.8000000000000001E-2</v>
      </c>
      <c r="AW32">
        <v>5</v>
      </c>
      <c r="AX32">
        <v>5.8</v>
      </c>
      <c r="AY32" t="s">
        <v>345</v>
      </c>
      <c r="AZ32">
        <v>0</v>
      </c>
      <c r="BA32">
        <v>1</v>
      </c>
      <c r="BB32">
        <v>2</v>
      </c>
      <c r="BC32">
        <v>3</v>
      </c>
      <c r="BD32">
        <v>2</v>
      </c>
      <c r="BE32">
        <v>35</v>
      </c>
      <c r="BF32">
        <v>2.7</v>
      </c>
      <c r="BG32">
        <v>1.22</v>
      </c>
      <c r="BH32">
        <v>2.5000000000000001E-2</v>
      </c>
      <c r="BI32">
        <v>4.8</v>
      </c>
      <c r="BJ32">
        <v>5.6</v>
      </c>
      <c r="BK32">
        <v>7</v>
      </c>
      <c r="BL32">
        <v>52</v>
      </c>
      <c r="BM32">
        <v>38</v>
      </c>
      <c r="BN32">
        <v>14</v>
      </c>
      <c r="BO32">
        <v>4</v>
      </c>
      <c r="BP32">
        <v>3</v>
      </c>
      <c r="BQ32">
        <v>6</v>
      </c>
      <c r="BR32">
        <v>3</v>
      </c>
      <c r="BS32">
        <v>58</v>
      </c>
      <c r="BT32">
        <v>18</v>
      </c>
      <c r="BU32">
        <v>40</v>
      </c>
      <c r="BV32">
        <v>3</v>
      </c>
      <c r="BW32">
        <v>10</v>
      </c>
      <c r="BX32">
        <v>5</v>
      </c>
      <c r="BY32">
        <v>5</v>
      </c>
      <c r="BZ32">
        <v>3.7544117647059001</v>
      </c>
      <c r="CA32">
        <v>5.7551099163235104</v>
      </c>
      <c r="CB32">
        <v>7.0271432493602299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</v>
      </c>
      <c r="CL32">
        <v>1</v>
      </c>
      <c r="CM32">
        <v>0</v>
      </c>
      <c r="CN32">
        <v>5</v>
      </c>
      <c r="CO32">
        <v>1</v>
      </c>
      <c r="CP32">
        <v>4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5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16</v>
      </c>
      <c r="EG32">
        <v>1</v>
      </c>
      <c r="EH32">
        <v>1</v>
      </c>
      <c r="EI32">
        <v>1</v>
      </c>
      <c r="EJ32">
        <v>0</v>
      </c>
      <c r="EK32">
        <v>0.03</v>
      </c>
      <c r="EL32">
        <v>0.15</v>
      </c>
      <c r="EM32">
        <v>0</v>
      </c>
      <c r="EN32">
        <v>0</v>
      </c>
      <c r="EO32">
        <v>1E-4</v>
      </c>
    </row>
    <row r="33" spans="1:145" x14ac:dyDescent="0.25">
      <c r="A33" t="s">
        <v>338</v>
      </c>
      <c r="B33">
        <v>11</v>
      </c>
      <c r="C33" t="s">
        <v>61</v>
      </c>
      <c r="D33" t="s">
        <v>427</v>
      </c>
      <c r="E33" t="s">
        <v>428</v>
      </c>
      <c r="F33" t="s">
        <v>206</v>
      </c>
      <c r="G33" t="str">
        <f t="shared" si="0"/>
        <v>YG.Litter</v>
      </c>
      <c r="H33">
        <v>11</v>
      </c>
      <c r="I33">
        <v>556</v>
      </c>
      <c r="J33" t="s">
        <v>372</v>
      </c>
      <c r="K33">
        <v>1</v>
      </c>
      <c r="L33" t="s">
        <v>426</v>
      </c>
      <c r="M33" t="s">
        <v>18</v>
      </c>
      <c r="N33" t="s">
        <v>348</v>
      </c>
      <c r="O33">
        <v>1</v>
      </c>
      <c r="P33">
        <v>0</v>
      </c>
      <c r="Q33">
        <v>-13.2</v>
      </c>
      <c r="R33">
        <v>13.2</v>
      </c>
      <c r="S33">
        <v>4</v>
      </c>
      <c r="T33">
        <v>4</v>
      </c>
      <c r="U33">
        <v>4</v>
      </c>
      <c r="V33">
        <v>4</v>
      </c>
      <c r="W33">
        <v>6.4</v>
      </c>
      <c r="X33">
        <v>0.16</v>
      </c>
      <c r="Y33">
        <v>17.84</v>
      </c>
      <c r="Z33">
        <v>2.2400000000000002</v>
      </c>
      <c r="AA33">
        <v>2.9333333330000002</v>
      </c>
      <c r="AB33">
        <v>22.5</v>
      </c>
      <c r="AC33">
        <v>24</v>
      </c>
      <c r="AD33">
        <v>19.75</v>
      </c>
      <c r="AE33">
        <v>23.5</v>
      </c>
      <c r="AF33">
        <v>22.4375</v>
      </c>
      <c r="AG33">
        <v>23.333333329999999</v>
      </c>
      <c r="AH33">
        <v>11</v>
      </c>
      <c r="AI33">
        <v>12</v>
      </c>
      <c r="AJ33">
        <v>8</v>
      </c>
      <c r="AK33">
        <v>10.33333333</v>
      </c>
      <c r="AL33" t="s">
        <v>427</v>
      </c>
      <c r="AM33" t="s">
        <v>377</v>
      </c>
      <c r="AN33">
        <v>5</v>
      </c>
      <c r="AO33">
        <v>1.5</v>
      </c>
      <c r="AP33">
        <v>2</v>
      </c>
      <c r="AQ33">
        <v>3</v>
      </c>
      <c r="AR33">
        <v>3</v>
      </c>
      <c r="AS33">
        <v>77</v>
      </c>
      <c r="AT33">
        <v>2.1</v>
      </c>
      <c r="AU33">
        <v>1.1599999999999999</v>
      </c>
      <c r="AV33">
        <v>1.9E-2</v>
      </c>
      <c r="AW33">
        <v>5.2</v>
      </c>
      <c r="AX33">
        <v>6.2</v>
      </c>
      <c r="AY33" t="s">
        <v>345</v>
      </c>
      <c r="AZ33">
        <v>0</v>
      </c>
      <c r="BA33">
        <v>1.5</v>
      </c>
      <c r="BB33">
        <v>2</v>
      </c>
      <c r="BC33">
        <v>2</v>
      </c>
      <c r="BD33">
        <v>2</v>
      </c>
      <c r="BE33">
        <v>45</v>
      </c>
      <c r="BF33">
        <v>3.7</v>
      </c>
      <c r="BG33">
        <v>1.54</v>
      </c>
      <c r="BH33">
        <v>2.8000000000000001E-2</v>
      </c>
      <c r="BI33">
        <v>4.8</v>
      </c>
      <c r="BJ33">
        <v>5.8</v>
      </c>
      <c r="BK33">
        <v>5</v>
      </c>
      <c r="BL33">
        <v>33</v>
      </c>
      <c r="BM33">
        <v>28</v>
      </c>
      <c r="BN33">
        <v>5</v>
      </c>
      <c r="BO33">
        <v>3</v>
      </c>
      <c r="BP33">
        <v>2</v>
      </c>
      <c r="BQ33">
        <v>7</v>
      </c>
      <c r="BR33">
        <v>3</v>
      </c>
      <c r="BS33">
        <v>103</v>
      </c>
      <c r="BT33">
        <v>41</v>
      </c>
      <c r="BU33">
        <v>62</v>
      </c>
      <c r="BV33">
        <v>4</v>
      </c>
      <c r="BW33">
        <v>9</v>
      </c>
      <c r="BX33">
        <v>5</v>
      </c>
      <c r="BY33">
        <v>4</v>
      </c>
      <c r="BZ33">
        <v>3.23412377389019</v>
      </c>
      <c r="CA33">
        <v>4.6970319045680498</v>
      </c>
      <c r="CB33">
        <v>5.8329067321177996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3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13</v>
      </c>
      <c r="EG33">
        <v>1</v>
      </c>
      <c r="EH33">
        <v>2</v>
      </c>
      <c r="EI33">
        <v>1</v>
      </c>
      <c r="EJ33">
        <v>0</v>
      </c>
      <c r="EK33">
        <v>0.05</v>
      </c>
      <c r="EL33">
        <v>0.16</v>
      </c>
      <c r="EM33">
        <v>0</v>
      </c>
      <c r="EN33">
        <v>0</v>
      </c>
      <c r="EO33">
        <v>1E-4</v>
      </c>
    </row>
    <row r="34" spans="1:145" x14ac:dyDescent="0.25">
      <c r="A34" t="s">
        <v>338</v>
      </c>
      <c r="B34">
        <v>11</v>
      </c>
      <c r="C34" t="s">
        <v>30</v>
      </c>
      <c r="D34" t="s">
        <v>429</v>
      </c>
      <c r="E34" t="s">
        <v>430</v>
      </c>
      <c r="F34" t="s">
        <v>206</v>
      </c>
      <c r="G34" t="str">
        <f t="shared" si="0"/>
        <v>YG.Control</v>
      </c>
      <c r="H34">
        <v>11</v>
      </c>
      <c r="I34">
        <v>556</v>
      </c>
      <c r="J34" t="s">
        <v>372</v>
      </c>
      <c r="K34">
        <v>2</v>
      </c>
      <c r="L34" t="s">
        <v>431</v>
      </c>
      <c r="M34" t="s">
        <v>22</v>
      </c>
      <c r="N34" t="s">
        <v>348</v>
      </c>
      <c r="O34">
        <v>1</v>
      </c>
      <c r="P34">
        <v>2</v>
      </c>
      <c r="Q34">
        <v>-11.2</v>
      </c>
      <c r="R34">
        <v>11.2</v>
      </c>
      <c r="S34">
        <v>4</v>
      </c>
      <c r="T34">
        <v>4</v>
      </c>
      <c r="U34">
        <v>3</v>
      </c>
      <c r="V34">
        <v>3.6666666669999999</v>
      </c>
      <c r="W34">
        <v>11.6</v>
      </c>
      <c r="X34">
        <v>2.2400000000000002</v>
      </c>
      <c r="Y34">
        <v>1.2</v>
      </c>
      <c r="Z34">
        <v>4.32</v>
      </c>
      <c r="AA34">
        <v>6.0533333330000003</v>
      </c>
      <c r="AB34">
        <v>21.25</v>
      </c>
      <c r="AC34">
        <v>23.5</v>
      </c>
      <c r="AD34">
        <v>23.75</v>
      </c>
      <c r="AE34">
        <v>23</v>
      </c>
      <c r="AF34">
        <v>22.875</v>
      </c>
      <c r="AG34">
        <v>22.583333329999999</v>
      </c>
      <c r="AH34">
        <v>10</v>
      </c>
      <c r="AI34">
        <v>9</v>
      </c>
      <c r="AJ34">
        <v>7</v>
      </c>
      <c r="AK34">
        <v>8.6666666669999994</v>
      </c>
      <c r="AL34" t="s">
        <v>429</v>
      </c>
      <c r="AM34" t="s">
        <v>377</v>
      </c>
      <c r="AN34">
        <v>0</v>
      </c>
      <c r="AO34">
        <v>1.5</v>
      </c>
      <c r="AP34">
        <v>2</v>
      </c>
      <c r="AQ34">
        <v>3</v>
      </c>
      <c r="AR34">
        <v>3</v>
      </c>
      <c r="AS34">
        <v>68</v>
      </c>
      <c r="AT34">
        <v>2.7</v>
      </c>
      <c r="AU34">
        <v>1.48</v>
      </c>
      <c r="AV34">
        <v>2.1000000000000001E-2</v>
      </c>
      <c r="AW34">
        <v>4.9000000000000004</v>
      </c>
      <c r="AX34">
        <v>5.9</v>
      </c>
      <c r="AY34" t="s">
        <v>345</v>
      </c>
      <c r="AZ34">
        <v>5</v>
      </c>
      <c r="BA34">
        <v>1</v>
      </c>
      <c r="BB34">
        <v>2</v>
      </c>
      <c r="BC34">
        <v>2</v>
      </c>
      <c r="BD34">
        <v>2</v>
      </c>
      <c r="BE34">
        <v>36</v>
      </c>
      <c r="BF34">
        <v>2.2999999999999998</v>
      </c>
      <c r="BG34">
        <v>1.68</v>
      </c>
      <c r="BH34">
        <v>0.02</v>
      </c>
      <c r="BI34">
        <v>4.9000000000000004</v>
      </c>
      <c r="BJ34">
        <v>5.7</v>
      </c>
      <c r="BK34">
        <v>8</v>
      </c>
      <c r="BL34">
        <v>34</v>
      </c>
      <c r="BM34">
        <v>15</v>
      </c>
      <c r="BN34">
        <v>19</v>
      </c>
      <c r="BO34">
        <v>5</v>
      </c>
      <c r="BP34">
        <v>3</v>
      </c>
      <c r="BQ34">
        <v>7</v>
      </c>
      <c r="BR34">
        <v>4</v>
      </c>
      <c r="BS34">
        <v>77</v>
      </c>
      <c r="BT34">
        <v>26</v>
      </c>
      <c r="BU34">
        <v>51</v>
      </c>
      <c r="BV34">
        <v>3</v>
      </c>
      <c r="BW34">
        <v>12</v>
      </c>
      <c r="BX34">
        <v>5</v>
      </c>
      <c r="BY34">
        <v>7</v>
      </c>
      <c r="BZ34">
        <v>3.9472248576850002</v>
      </c>
      <c r="CA34">
        <v>6.3359574764043796</v>
      </c>
      <c r="CB34">
        <v>8.0452298330091505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1</v>
      </c>
      <c r="CM34">
        <v>0</v>
      </c>
      <c r="CN34">
        <v>5</v>
      </c>
      <c r="CO34">
        <v>1</v>
      </c>
      <c r="CP34">
        <v>10</v>
      </c>
      <c r="CQ34">
        <v>1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5</v>
      </c>
      <c r="EG34">
        <v>1</v>
      </c>
      <c r="EH34">
        <v>0</v>
      </c>
      <c r="EI34">
        <v>0</v>
      </c>
      <c r="EJ34">
        <v>0</v>
      </c>
      <c r="EK34">
        <v>0.05</v>
      </c>
      <c r="EL34">
        <v>0.02</v>
      </c>
      <c r="EM34">
        <v>0</v>
      </c>
      <c r="EN34">
        <v>0</v>
      </c>
      <c r="EO34">
        <v>1E-4</v>
      </c>
    </row>
    <row r="35" spans="1:145" x14ac:dyDescent="0.25">
      <c r="A35" t="s">
        <v>338</v>
      </c>
      <c r="B35">
        <v>11</v>
      </c>
      <c r="C35" t="s">
        <v>31</v>
      </c>
      <c r="D35" t="s">
        <v>432</v>
      </c>
      <c r="E35" t="s">
        <v>433</v>
      </c>
      <c r="F35" t="s">
        <v>206</v>
      </c>
      <c r="G35" t="str">
        <f t="shared" si="0"/>
        <v>YG.Litter</v>
      </c>
      <c r="H35">
        <v>11</v>
      </c>
      <c r="I35">
        <v>556</v>
      </c>
      <c r="J35" t="s">
        <v>372</v>
      </c>
      <c r="K35">
        <v>2</v>
      </c>
      <c r="L35" t="s">
        <v>431</v>
      </c>
      <c r="M35" t="s">
        <v>18</v>
      </c>
      <c r="N35" t="s">
        <v>343</v>
      </c>
      <c r="O35">
        <v>0</v>
      </c>
      <c r="P35">
        <v>2</v>
      </c>
      <c r="Q35">
        <v>-11.2</v>
      </c>
      <c r="R35">
        <v>11.2</v>
      </c>
      <c r="S35">
        <v>4</v>
      </c>
      <c r="T35">
        <v>4</v>
      </c>
      <c r="U35">
        <v>3</v>
      </c>
      <c r="V35">
        <v>3.6666666669999999</v>
      </c>
      <c r="W35">
        <v>15.76</v>
      </c>
      <c r="X35">
        <v>0.16</v>
      </c>
      <c r="Y35">
        <v>0.16</v>
      </c>
      <c r="Z35">
        <v>7.44</v>
      </c>
      <c r="AA35">
        <v>7.7866666670000004</v>
      </c>
      <c r="AB35">
        <v>20.25</v>
      </c>
      <c r="AC35">
        <v>24</v>
      </c>
      <c r="AD35">
        <v>24</v>
      </c>
      <c r="AE35">
        <v>22.25</v>
      </c>
      <c r="AF35">
        <v>22.625</v>
      </c>
      <c r="AG35">
        <v>22.166666670000001</v>
      </c>
      <c r="AH35">
        <v>12.5</v>
      </c>
      <c r="AI35">
        <v>11.5</v>
      </c>
      <c r="AJ35">
        <v>9</v>
      </c>
      <c r="AK35">
        <v>11</v>
      </c>
      <c r="AL35" t="s">
        <v>432</v>
      </c>
      <c r="AM35" t="s">
        <v>345</v>
      </c>
      <c r="AN35">
        <v>5</v>
      </c>
      <c r="AO35">
        <v>1.5</v>
      </c>
      <c r="AP35">
        <v>2</v>
      </c>
      <c r="AQ35">
        <v>4</v>
      </c>
      <c r="AR35">
        <v>3</v>
      </c>
      <c r="AS35">
        <v>75</v>
      </c>
      <c r="AT35">
        <v>1.8</v>
      </c>
      <c r="AU35">
        <v>1.2</v>
      </c>
      <c r="AV35">
        <v>1.9E-2</v>
      </c>
      <c r="AW35">
        <v>5</v>
      </c>
      <c r="AX35">
        <v>6</v>
      </c>
      <c r="AY35" t="s">
        <v>345</v>
      </c>
      <c r="AZ35">
        <v>5</v>
      </c>
      <c r="BA35">
        <v>1</v>
      </c>
      <c r="BB35">
        <v>2</v>
      </c>
      <c r="BC35">
        <v>4</v>
      </c>
      <c r="BD35">
        <v>4</v>
      </c>
      <c r="BE35">
        <v>49</v>
      </c>
      <c r="BF35">
        <v>3.4</v>
      </c>
      <c r="BG35">
        <v>1.6</v>
      </c>
      <c r="BH35">
        <v>3.3000000000000002E-2</v>
      </c>
      <c r="BI35">
        <v>4.9000000000000004</v>
      </c>
      <c r="BJ35">
        <v>5.8</v>
      </c>
      <c r="BK35">
        <v>5</v>
      </c>
      <c r="BL35">
        <v>37</v>
      </c>
      <c r="BM35">
        <v>13</v>
      </c>
      <c r="BN35">
        <v>24</v>
      </c>
      <c r="BO35">
        <v>3</v>
      </c>
      <c r="BP35">
        <v>2</v>
      </c>
      <c r="BQ35">
        <v>8</v>
      </c>
      <c r="BR35">
        <v>5</v>
      </c>
      <c r="BS35">
        <v>53</v>
      </c>
      <c r="BT35">
        <v>16</v>
      </c>
      <c r="BU35">
        <v>37</v>
      </c>
      <c r="BV35">
        <v>3</v>
      </c>
      <c r="BW35">
        <v>9</v>
      </c>
      <c r="BX35">
        <v>3</v>
      </c>
      <c r="BY35">
        <v>6</v>
      </c>
      <c r="BZ35">
        <v>3.7665021782668799</v>
      </c>
      <c r="CA35">
        <v>5.6103463152553603</v>
      </c>
      <c r="CB35">
        <v>6.6538226908777496</v>
      </c>
      <c r="CC35">
        <v>4</v>
      </c>
      <c r="CD35">
        <v>1</v>
      </c>
      <c r="CE35">
        <v>6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5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9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8</v>
      </c>
      <c r="EG35">
        <v>1</v>
      </c>
      <c r="EH35">
        <v>2</v>
      </c>
      <c r="EI35">
        <v>1</v>
      </c>
      <c r="EJ35">
        <v>0</v>
      </c>
      <c r="EK35">
        <v>0.03</v>
      </c>
      <c r="EL35">
        <v>0.03</v>
      </c>
      <c r="EM35">
        <v>0</v>
      </c>
      <c r="EN35">
        <v>0</v>
      </c>
      <c r="EO35">
        <v>1E-4</v>
      </c>
    </row>
    <row r="36" spans="1:145" x14ac:dyDescent="0.25">
      <c r="A36" t="s">
        <v>338</v>
      </c>
      <c r="B36">
        <v>11</v>
      </c>
      <c r="C36" t="s">
        <v>130</v>
      </c>
      <c r="D36" t="s">
        <v>434</v>
      </c>
      <c r="E36" t="s">
        <v>435</v>
      </c>
      <c r="F36" t="s">
        <v>206</v>
      </c>
      <c r="G36" t="str">
        <f t="shared" si="0"/>
        <v>YG.Control</v>
      </c>
      <c r="H36">
        <v>11</v>
      </c>
      <c r="I36">
        <v>556</v>
      </c>
      <c r="J36" t="s">
        <v>372</v>
      </c>
      <c r="K36">
        <v>3</v>
      </c>
      <c r="L36" t="s">
        <v>436</v>
      </c>
      <c r="M36" t="s">
        <v>22</v>
      </c>
      <c r="N36" t="s">
        <v>343</v>
      </c>
      <c r="O36">
        <v>0</v>
      </c>
      <c r="P36">
        <v>3.2</v>
      </c>
      <c r="Q36">
        <v>-10</v>
      </c>
      <c r="R36">
        <v>10</v>
      </c>
      <c r="S36">
        <v>3</v>
      </c>
      <c r="T36">
        <v>3</v>
      </c>
      <c r="U36">
        <v>3</v>
      </c>
      <c r="V36">
        <v>3</v>
      </c>
      <c r="W36">
        <v>20.96</v>
      </c>
      <c r="X36">
        <v>8.48</v>
      </c>
      <c r="Y36">
        <v>0.16</v>
      </c>
      <c r="Z36">
        <v>5.36</v>
      </c>
      <c r="AA36">
        <v>11.6</v>
      </c>
      <c r="AB36">
        <v>19</v>
      </c>
      <c r="AC36">
        <v>22</v>
      </c>
      <c r="AD36">
        <v>24</v>
      </c>
      <c r="AE36">
        <v>22.75</v>
      </c>
      <c r="AF36">
        <v>21.9375</v>
      </c>
      <c r="AG36">
        <v>21.25</v>
      </c>
      <c r="AH36">
        <v>10</v>
      </c>
      <c r="AI36">
        <v>4</v>
      </c>
      <c r="AJ36">
        <v>6</v>
      </c>
      <c r="AK36">
        <v>6.6666666670000003</v>
      </c>
      <c r="AL36" t="s">
        <v>434</v>
      </c>
      <c r="AM36" t="s">
        <v>377</v>
      </c>
      <c r="AN36">
        <v>0</v>
      </c>
      <c r="AO36">
        <v>1</v>
      </c>
      <c r="AP36">
        <v>2</v>
      </c>
      <c r="AQ36">
        <v>2</v>
      </c>
      <c r="AR36">
        <v>4</v>
      </c>
      <c r="AS36">
        <v>69</v>
      </c>
      <c r="AT36">
        <v>2.4</v>
      </c>
      <c r="AU36">
        <v>1.8</v>
      </c>
      <c r="AV36">
        <v>2.1000000000000001E-2</v>
      </c>
      <c r="AW36">
        <v>5.0999999999999996</v>
      </c>
      <c r="AX36">
        <v>6</v>
      </c>
      <c r="AY36" t="s">
        <v>345</v>
      </c>
      <c r="AZ36">
        <v>5</v>
      </c>
      <c r="BA36">
        <v>1.5</v>
      </c>
      <c r="BB36">
        <v>1</v>
      </c>
      <c r="BC36">
        <v>2</v>
      </c>
      <c r="BD36">
        <v>2</v>
      </c>
      <c r="BE36">
        <v>53</v>
      </c>
      <c r="BF36">
        <v>2</v>
      </c>
      <c r="BG36">
        <v>1.1200000000000001</v>
      </c>
      <c r="BH36">
        <v>1.4E-2</v>
      </c>
      <c r="BI36">
        <v>5</v>
      </c>
      <c r="BJ36">
        <v>5.9</v>
      </c>
      <c r="BK36">
        <v>6</v>
      </c>
      <c r="BL36">
        <v>34</v>
      </c>
      <c r="BM36">
        <v>7</v>
      </c>
      <c r="BN36">
        <v>27</v>
      </c>
      <c r="BO36">
        <v>3</v>
      </c>
      <c r="BP36">
        <v>3</v>
      </c>
      <c r="BQ36">
        <v>7</v>
      </c>
      <c r="BR36">
        <v>3</v>
      </c>
      <c r="BS36">
        <v>61</v>
      </c>
      <c r="BT36">
        <v>19</v>
      </c>
      <c r="BU36">
        <v>42</v>
      </c>
      <c r="BV36">
        <v>4</v>
      </c>
      <c r="BW36">
        <v>7</v>
      </c>
      <c r="BX36">
        <v>2</v>
      </c>
      <c r="BY36">
        <v>5</v>
      </c>
      <c r="BZ36">
        <v>3.17173034903111</v>
      </c>
      <c r="CA36">
        <v>4.7274262946153298</v>
      </c>
      <c r="CB36">
        <v>5.7564741806472997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</v>
      </c>
      <c r="CO36">
        <v>1</v>
      </c>
      <c r="CP36">
        <v>17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4</v>
      </c>
      <c r="EI36">
        <v>1</v>
      </c>
      <c r="EJ36">
        <v>0</v>
      </c>
      <c r="EK36">
        <v>0.1</v>
      </c>
      <c r="EL36">
        <v>0.02</v>
      </c>
      <c r="EM36">
        <v>0</v>
      </c>
      <c r="EN36">
        <v>4.5949844897959204E-2</v>
      </c>
      <c r="EO36">
        <v>4.5949844897959204E-2</v>
      </c>
    </row>
    <row r="37" spans="1:145" x14ac:dyDescent="0.25">
      <c r="A37" t="s">
        <v>338</v>
      </c>
      <c r="B37">
        <v>11</v>
      </c>
      <c r="C37" t="s">
        <v>91</v>
      </c>
      <c r="D37" t="s">
        <v>437</v>
      </c>
      <c r="E37" t="s">
        <v>438</v>
      </c>
      <c r="F37" t="s">
        <v>206</v>
      </c>
      <c r="G37" t="str">
        <f t="shared" si="0"/>
        <v>YG.Litter</v>
      </c>
      <c r="H37">
        <v>11</v>
      </c>
      <c r="I37">
        <v>556</v>
      </c>
      <c r="J37" t="s">
        <v>372</v>
      </c>
      <c r="K37">
        <v>3</v>
      </c>
      <c r="L37" t="s">
        <v>436</v>
      </c>
      <c r="M37" t="s">
        <v>18</v>
      </c>
      <c r="N37" t="s">
        <v>348</v>
      </c>
      <c r="O37">
        <v>1</v>
      </c>
      <c r="P37">
        <v>3.2</v>
      </c>
      <c r="Q37">
        <v>-10</v>
      </c>
      <c r="R37">
        <v>10</v>
      </c>
      <c r="S37">
        <v>3</v>
      </c>
      <c r="T37">
        <v>3</v>
      </c>
      <c r="U37">
        <v>3</v>
      </c>
      <c r="V37">
        <v>3</v>
      </c>
      <c r="W37">
        <v>25.12</v>
      </c>
      <c r="X37">
        <v>0.16</v>
      </c>
      <c r="Y37">
        <v>0.16</v>
      </c>
      <c r="Z37">
        <v>3.28</v>
      </c>
      <c r="AA37">
        <v>9.52</v>
      </c>
      <c r="AB37">
        <v>18</v>
      </c>
      <c r="AC37">
        <v>24</v>
      </c>
      <c r="AD37">
        <v>24</v>
      </c>
      <c r="AE37">
        <v>23.25</v>
      </c>
      <c r="AF37">
        <v>22.3125</v>
      </c>
      <c r="AG37">
        <v>21.75</v>
      </c>
      <c r="AH37">
        <v>5</v>
      </c>
      <c r="AI37">
        <v>6</v>
      </c>
      <c r="AJ37">
        <v>5</v>
      </c>
      <c r="AK37">
        <v>5.3333333329999997</v>
      </c>
      <c r="AL37" t="s">
        <v>437</v>
      </c>
      <c r="AM37" t="s">
        <v>377</v>
      </c>
      <c r="AN37">
        <v>5</v>
      </c>
      <c r="AO37">
        <v>1.5</v>
      </c>
      <c r="AP37">
        <v>2</v>
      </c>
      <c r="AQ37">
        <v>2</v>
      </c>
      <c r="AR37">
        <v>3</v>
      </c>
      <c r="AS37">
        <v>76</v>
      </c>
      <c r="AT37">
        <v>2</v>
      </c>
      <c r="AU37">
        <v>1.64</v>
      </c>
      <c r="AV37">
        <v>1.9E-2</v>
      </c>
      <c r="AW37">
        <v>5.2</v>
      </c>
      <c r="AX37">
        <v>6.2</v>
      </c>
      <c r="AY37" t="s">
        <v>345</v>
      </c>
      <c r="AZ37">
        <v>5</v>
      </c>
      <c r="BA37">
        <v>1.5</v>
      </c>
      <c r="BB37">
        <v>2</v>
      </c>
      <c r="BC37">
        <v>2</v>
      </c>
      <c r="BD37">
        <v>2</v>
      </c>
      <c r="BE37">
        <v>48</v>
      </c>
      <c r="BF37">
        <v>2.5</v>
      </c>
      <c r="BG37">
        <v>2.11</v>
      </c>
      <c r="BH37">
        <v>2.1999999999999999E-2</v>
      </c>
      <c r="BI37">
        <v>4.9000000000000004</v>
      </c>
      <c r="BJ37">
        <v>5.9</v>
      </c>
      <c r="BK37">
        <v>7</v>
      </c>
      <c r="BL37">
        <v>28</v>
      </c>
      <c r="BM37">
        <v>20</v>
      </c>
      <c r="BN37">
        <v>8</v>
      </c>
      <c r="BO37">
        <v>4</v>
      </c>
      <c r="BP37">
        <v>3</v>
      </c>
      <c r="BQ37">
        <v>8</v>
      </c>
      <c r="BR37">
        <v>4</v>
      </c>
      <c r="BS37">
        <v>91</v>
      </c>
      <c r="BT37">
        <v>33</v>
      </c>
      <c r="BU37">
        <v>58</v>
      </c>
      <c r="BV37">
        <v>4</v>
      </c>
      <c r="BW37">
        <v>8</v>
      </c>
      <c r="BX37">
        <v>4</v>
      </c>
      <c r="BY37">
        <v>4</v>
      </c>
      <c r="BZ37">
        <v>3.7641229141229098</v>
      </c>
      <c r="CA37">
        <v>5.6229176620481001</v>
      </c>
      <c r="CB37">
        <v>6.6638716356107599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5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0</v>
      </c>
      <c r="DN37">
        <v>8</v>
      </c>
      <c r="DO37">
        <v>0</v>
      </c>
      <c r="DP37">
        <v>0</v>
      </c>
      <c r="DQ37">
        <v>3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5</v>
      </c>
      <c r="EG37">
        <v>1</v>
      </c>
      <c r="EH37">
        <v>3</v>
      </c>
      <c r="EI37">
        <v>1</v>
      </c>
      <c r="EJ37">
        <v>0</v>
      </c>
      <c r="EK37">
        <v>0.05</v>
      </c>
      <c r="EL37">
        <v>0.05</v>
      </c>
      <c r="EM37">
        <v>0</v>
      </c>
      <c r="EN37">
        <v>0</v>
      </c>
      <c r="EO37">
        <v>1E-4</v>
      </c>
    </row>
    <row r="38" spans="1:145" x14ac:dyDescent="0.25">
      <c r="A38" t="s">
        <v>338</v>
      </c>
      <c r="B38">
        <v>11</v>
      </c>
      <c r="C38" t="s">
        <v>92</v>
      </c>
      <c r="D38" t="s">
        <v>439</v>
      </c>
      <c r="E38" t="s">
        <v>440</v>
      </c>
      <c r="F38" t="s">
        <v>206</v>
      </c>
      <c r="G38" t="str">
        <f t="shared" si="0"/>
        <v>YG.Control</v>
      </c>
      <c r="H38">
        <v>11</v>
      </c>
      <c r="I38">
        <v>556</v>
      </c>
      <c r="J38" t="s">
        <v>372</v>
      </c>
      <c r="K38">
        <v>4</v>
      </c>
      <c r="L38" t="s">
        <v>441</v>
      </c>
      <c r="M38" t="s">
        <v>22</v>
      </c>
      <c r="N38" t="s">
        <v>348</v>
      </c>
      <c r="O38">
        <v>1</v>
      </c>
      <c r="P38">
        <v>7.9</v>
      </c>
      <c r="Q38">
        <v>-5.3</v>
      </c>
      <c r="R38">
        <v>5.3</v>
      </c>
      <c r="S38">
        <v>3</v>
      </c>
      <c r="T38">
        <v>3</v>
      </c>
      <c r="U38">
        <v>4</v>
      </c>
      <c r="V38">
        <v>3.3333333330000001</v>
      </c>
      <c r="W38">
        <v>80.239999999999995</v>
      </c>
      <c r="X38">
        <v>23.04</v>
      </c>
      <c r="Y38">
        <v>25.12</v>
      </c>
      <c r="Z38">
        <v>32.4</v>
      </c>
      <c r="AA38">
        <v>45.22666667</v>
      </c>
      <c r="AB38">
        <v>4.75</v>
      </c>
      <c r="AC38">
        <v>18.5</v>
      </c>
      <c r="AD38">
        <v>18</v>
      </c>
      <c r="AE38">
        <v>16.25</v>
      </c>
      <c r="AF38">
        <v>14.375</v>
      </c>
      <c r="AG38">
        <v>13.16666667</v>
      </c>
      <c r="AH38">
        <v>6.5</v>
      </c>
      <c r="AI38">
        <v>6.5</v>
      </c>
      <c r="AJ38">
        <v>4</v>
      </c>
      <c r="AK38">
        <v>5.6666666670000003</v>
      </c>
      <c r="AL38" t="s">
        <v>439</v>
      </c>
      <c r="AM38" t="s">
        <v>345</v>
      </c>
      <c r="AN38">
        <v>0</v>
      </c>
      <c r="AO38">
        <v>1</v>
      </c>
      <c r="AP38">
        <v>4</v>
      </c>
      <c r="AQ38">
        <v>5</v>
      </c>
      <c r="AR38">
        <v>6</v>
      </c>
      <c r="AS38">
        <v>60</v>
      </c>
      <c r="AT38">
        <v>7.4</v>
      </c>
      <c r="AU38">
        <v>3.67</v>
      </c>
      <c r="AV38">
        <v>4.3999999999999997E-2</v>
      </c>
      <c r="AW38">
        <v>4.4000000000000004</v>
      </c>
      <c r="AX38">
        <v>5.0999999999999996</v>
      </c>
      <c r="AY38" t="s">
        <v>374</v>
      </c>
      <c r="AZ38">
        <v>5</v>
      </c>
      <c r="BA38">
        <v>1</v>
      </c>
      <c r="BB38">
        <v>9</v>
      </c>
      <c r="BC38">
        <v>19</v>
      </c>
      <c r="BD38">
        <v>6</v>
      </c>
      <c r="BE38">
        <v>48</v>
      </c>
      <c r="BF38">
        <v>28</v>
      </c>
      <c r="BG38">
        <v>2.58</v>
      </c>
      <c r="BH38">
        <v>0.157</v>
      </c>
      <c r="BI38">
        <v>4.7</v>
      </c>
      <c r="BJ38">
        <v>5.3</v>
      </c>
      <c r="BK38">
        <v>2</v>
      </c>
      <c r="BL38">
        <v>3</v>
      </c>
      <c r="BM38">
        <v>2</v>
      </c>
      <c r="BN38">
        <v>1</v>
      </c>
      <c r="BO38">
        <v>2</v>
      </c>
      <c r="BP38">
        <v>0</v>
      </c>
      <c r="BQ38">
        <v>3</v>
      </c>
      <c r="BR38">
        <v>2</v>
      </c>
      <c r="BS38">
        <v>49</v>
      </c>
      <c r="BT38">
        <v>3</v>
      </c>
      <c r="BU38">
        <v>46</v>
      </c>
      <c r="BV38">
        <v>1</v>
      </c>
      <c r="BW38">
        <v>2</v>
      </c>
      <c r="BX38">
        <v>1</v>
      </c>
      <c r="BY38">
        <v>1</v>
      </c>
      <c r="BZ38">
        <v>2</v>
      </c>
      <c r="CA38">
        <v>2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0.1</v>
      </c>
      <c r="EL38">
        <v>0</v>
      </c>
      <c r="EM38">
        <v>0</v>
      </c>
      <c r="EN38">
        <v>5.8051826081632658</v>
      </c>
      <c r="EO38">
        <v>5.8051826081632658</v>
      </c>
    </row>
    <row r="39" spans="1:145" x14ac:dyDescent="0.25">
      <c r="A39" t="s">
        <v>338</v>
      </c>
      <c r="B39">
        <v>11</v>
      </c>
      <c r="C39" t="s">
        <v>32</v>
      </c>
      <c r="D39" t="s">
        <v>442</v>
      </c>
      <c r="E39" t="s">
        <v>443</v>
      </c>
      <c r="F39" t="s">
        <v>206</v>
      </c>
      <c r="G39" t="str">
        <f t="shared" si="0"/>
        <v>YG.Litter</v>
      </c>
      <c r="H39">
        <v>11</v>
      </c>
      <c r="I39">
        <v>556</v>
      </c>
      <c r="J39" t="s">
        <v>372</v>
      </c>
      <c r="K39">
        <v>4</v>
      </c>
      <c r="L39" t="s">
        <v>441</v>
      </c>
      <c r="M39" t="s">
        <v>18</v>
      </c>
      <c r="N39" t="s">
        <v>343</v>
      </c>
      <c r="O39">
        <v>0</v>
      </c>
      <c r="P39">
        <v>7.9</v>
      </c>
      <c r="Q39">
        <v>-5.3</v>
      </c>
      <c r="R39">
        <v>5.3</v>
      </c>
      <c r="S39">
        <v>5</v>
      </c>
      <c r="T39">
        <v>4</v>
      </c>
      <c r="U39">
        <v>4</v>
      </c>
      <c r="V39">
        <v>4.3333333329999997</v>
      </c>
      <c r="W39">
        <v>76.08</v>
      </c>
      <c r="X39">
        <v>22</v>
      </c>
      <c r="Y39">
        <v>4.32</v>
      </c>
      <c r="Z39">
        <v>25.12</v>
      </c>
      <c r="AA39">
        <v>41.066666669999996</v>
      </c>
      <c r="AB39">
        <v>5.75</v>
      </c>
      <c r="AC39">
        <v>18.75</v>
      </c>
      <c r="AD39">
        <v>23</v>
      </c>
      <c r="AE39">
        <v>18</v>
      </c>
      <c r="AF39">
        <v>16.375</v>
      </c>
      <c r="AG39">
        <v>14.16666667</v>
      </c>
      <c r="AH39">
        <v>6.5</v>
      </c>
      <c r="AI39">
        <v>7.5</v>
      </c>
      <c r="AJ39">
        <v>4</v>
      </c>
      <c r="AK39">
        <v>6</v>
      </c>
      <c r="AL39" t="s">
        <v>442</v>
      </c>
      <c r="AM39" t="s">
        <v>345</v>
      </c>
      <c r="AN39">
        <v>5</v>
      </c>
      <c r="AO39">
        <v>1.5</v>
      </c>
      <c r="AP39">
        <v>8</v>
      </c>
      <c r="AQ39">
        <v>6</v>
      </c>
      <c r="AR39">
        <v>7</v>
      </c>
      <c r="AS39">
        <v>122</v>
      </c>
      <c r="AT39">
        <v>10</v>
      </c>
      <c r="AU39">
        <v>3.83</v>
      </c>
      <c r="AV39">
        <v>0.14000000000000001</v>
      </c>
      <c r="AW39">
        <v>4.9000000000000004</v>
      </c>
      <c r="AX39">
        <v>5.7</v>
      </c>
      <c r="AY39" t="s">
        <v>345</v>
      </c>
      <c r="AZ39">
        <v>5</v>
      </c>
      <c r="BA39">
        <v>1.5</v>
      </c>
      <c r="BB39">
        <v>3</v>
      </c>
      <c r="BC39">
        <v>1</v>
      </c>
      <c r="BD39">
        <v>3</v>
      </c>
      <c r="BE39">
        <v>57</v>
      </c>
      <c r="BF39">
        <v>3.3</v>
      </c>
      <c r="BG39">
        <v>1.78</v>
      </c>
      <c r="BH39">
        <v>2.5999999999999999E-2</v>
      </c>
      <c r="BI39">
        <v>4.7</v>
      </c>
      <c r="BJ39">
        <v>5.7</v>
      </c>
      <c r="BK39">
        <v>3</v>
      </c>
      <c r="BL39">
        <v>23</v>
      </c>
      <c r="BM39">
        <v>0</v>
      </c>
      <c r="BN39">
        <v>23</v>
      </c>
      <c r="BO39">
        <v>1</v>
      </c>
      <c r="BP39">
        <v>2</v>
      </c>
      <c r="BQ39">
        <v>4</v>
      </c>
      <c r="BR39">
        <v>1</v>
      </c>
      <c r="BS39">
        <v>44</v>
      </c>
      <c r="BT39">
        <v>1</v>
      </c>
      <c r="BU39">
        <v>43</v>
      </c>
      <c r="BV39">
        <v>3</v>
      </c>
      <c r="BW39">
        <v>3</v>
      </c>
      <c r="BX39">
        <v>0</v>
      </c>
      <c r="BY39">
        <v>3</v>
      </c>
      <c r="BZ39">
        <v>2.14000416059912</v>
      </c>
      <c r="CA39">
        <v>2.6534518113465499</v>
      </c>
      <c r="CB39">
        <v>2.8876638235906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5</v>
      </c>
      <c r="CS39">
        <v>1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16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0.1</v>
      </c>
      <c r="EL39">
        <v>0</v>
      </c>
      <c r="EM39">
        <v>0</v>
      </c>
      <c r="EN39">
        <v>7.7560713183673453</v>
      </c>
      <c r="EO39">
        <v>7.7560713183673453</v>
      </c>
    </row>
    <row r="40" spans="1:145" x14ac:dyDescent="0.25">
      <c r="A40" t="s">
        <v>338</v>
      </c>
      <c r="B40">
        <v>11</v>
      </c>
      <c r="C40" t="s">
        <v>157</v>
      </c>
      <c r="D40" t="s">
        <v>444</v>
      </c>
      <c r="E40" t="s">
        <v>445</v>
      </c>
      <c r="F40" t="s">
        <v>206</v>
      </c>
      <c r="G40" t="str">
        <f t="shared" si="0"/>
        <v>YG.Control</v>
      </c>
      <c r="H40">
        <v>11</v>
      </c>
      <c r="I40">
        <v>556</v>
      </c>
      <c r="J40" t="s">
        <v>372</v>
      </c>
      <c r="K40">
        <v>5</v>
      </c>
      <c r="L40" t="s">
        <v>446</v>
      </c>
      <c r="M40" t="s">
        <v>22</v>
      </c>
      <c r="N40" t="s">
        <v>343</v>
      </c>
      <c r="O40">
        <v>0</v>
      </c>
      <c r="P40">
        <v>9.9</v>
      </c>
      <c r="Q40">
        <v>-3.3</v>
      </c>
      <c r="R40">
        <v>3.3</v>
      </c>
      <c r="S40">
        <v>4</v>
      </c>
      <c r="T40">
        <v>4</v>
      </c>
      <c r="U40">
        <v>4</v>
      </c>
      <c r="V40">
        <v>4</v>
      </c>
      <c r="W40">
        <v>79.2</v>
      </c>
      <c r="X40">
        <v>29.28</v>
      </c>
      <c r="Y40">
        <v>16.8</v>
      </c>
      <c r="Z40">
        <v>42.8</v>
      </c>
      <c r="AA40">
        <v>50.426666670000003</v>
      </c>
      <c r="AB40">
        <v>5</v>
      </c>
      <c r="AC40">
        <v>17</v>
      </c>
      <c r="AD40">
        <v>20</v>
      </c>
      <c r="AE40">
        <v>13.75</v>
      </c>
      <c r="AF40">
        <v>13.9375</v>
      </c>
      <c r="AG40">
        <v>11.91666667</v>
      </c>
      <c r="AH40">
        <v>3.5</v>
      </c>
      <c r="AI40">
        <v>4.5</v>
      </c>
      <c r="AJ40">
        <v>5.5</v>
      </c>
      <c r="AK40">
        <v>4.5</v>
      </c>
      <c r="AL40" t="s">
        <v>444</v>
      </c>
      <c r="AM40" t="s">
        <v>377</v>
      </c>
      <c r="AN40">
        <v>0</v>
      </c>
      <c r="AO40">
        <v>1</v>
      </c>
      <c r="AP40">
        <v>2</v>
      </c>
      <c r="AQ40">
        <v>2</v>
      </c>
      <c r="AR40">
        <v>4</v>
      </c>
      <c r="AS40">
        <v>64</v>
      </c>
      <c r="AT40">
        <v>3.5</v>
      </c>
      <c r="AU40">
        <v>2.46</v>
      </c>
      <c r="AV40">
        <v>2.8000000000000001E-2</v>
      </c>
      <c r="AW40">
        <v>5</v>
      </c>
      <c r="AX40">
        <v>5.9</v>
      </c>
      <c r="AY40" t="s">
        <v>344</v>
      </c>
      <c r="AZ40">
        <v>5</v>
      </c>
      <c r="BA40">
        <v>1.5</v>
      </c>
      <c r="BB40">
        <v>2</v>
      </c>
      <c r="BC40">
        <v>3</v>
      </c>
      <c r="BD40">
        <v>6</v>
      </c>
      <c r="BE40">
        <v>69</v>
      </c>
      <c r="BF40">
        <v>9.6</v>
      </c>
      <c r="BG40">
        <v>3.3</v>
      </c>
      <c r="BH40">
        <v>5.3999999999999999E-2</v>
      </c>
      <c r="BI40">
        <v>5.3</v>
      </c>
      <c r="BJ40">
        <v>6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3</v>
      </c>
      <c r="BR40">
        <v>0</v>
      </c>
      <c r="BS40">
        <v>34</v>
      </c>
      <c r="BT40">
        <v>0</v>
      </c>
      <c r="BU40">
        <v>34</v>
      </c>
      <c r="BV40">
        <v>3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0.5</v>
      </c>
      <c r="EL40">
        <v>0</v>
      </c>
      <c r="EM40">
        <v>0</v>
      </c>
      <c r="EN40">
        <v>13.358336024489795</v>
      </c>
      <c r="EO40">
        <v>13.358336024489795</v>
      </c>
    </row>
    <row r="41" spans="1:145" x14ac:dyDescent="0.25">
      <c r="A41" t="s">
        <v>338</v>
      </c>
      <c r="B41">
        <v>11</v>
      </c>
      <c r="C41" t="s">
        <v>93</v>
      </c>
      <c r="D41" t="s">
        <v>447</v>
      </c>
      <c r="E41" t="s">
        <v>448</v>
      </c>
      <c r="F41" t="s">
        <v>206</v>
      </c>
      <c r="G41" t="str">
        <f t="shared" si="0"/>
        <v>YG.Litter</v>
      </c>
      <c r="H41">
        <v>11</v>
      </c>
      <c r="I41">
        <v>556</v>
      </c>
      <c r="J41" t="s">
        <v>372</v>
      </c>
      <c r="K41">
        <v>5</v>
      </c>
      <c r="L41" t="s">
        <v>446</v>
      </c>
      <c r="M41" t="s">
        <v>18</v>
      </c>
      <c r="N41" t="s">
        <v>348</v>
      </c>
      <c r="O41">
        <v>1</v>
      </c>
      <c r="P41">
        <v>9.9</v>
      </c>
      <c r="Q41">
        <v>-3.3</v>
      </c>
      <c r="R41">
        <v>3.3</v>
      </c>
      <c r="S41">
        <v>4</v>
      </c>
      <c r="T41">
        <v>4</v>
      </c>
      <c r="U41">
        <v>5</v>
      </c>
      <c r="V41">
        <v>4.3333333329999997</v>
      </c>
      <c r="W41">
        <v>75.040000000000006</v>
      </c>
      <c r="X41">
        <v>66.72</v>
      </c>
      <c r="Y41">
        <v>16.8</v>
      </c>
      <c r="Z41">
        <v>67.760000000000005</v>
      </c>
      <c r="AA41">
        <v>69.84</v>
      </c>
      <c r="AB41">
        <v>6</v>
      </c>
      <c r="AC41">
        <v>8</v>
      </c>
      <c r="AD41">
        <v>20</v>
      </c>
      <c r="AE41">
        <v>7.75</v>
      </c>
      <c r="AF41">
        <v>10.4375</v>
      </c>
      <c r="AG41">
        <v>7.25</v>
      </c>
      <c r="AH41">
        <v>5</v>
      </c>
      <c r="AI41">
        <v>5</v>
      </c>
      <c r="AJ41">
        <v>4.5</v>
      </c>
      <c r="AK41">
        <v>4.8333333329999997</v>
      </c>
      <c r="AL41" t="s">
        <v>447</v>
      </c>
      <c r="AM41" t="s">
        <v>345</v>
      </c>
      <c r="AN41">
        <v>0</v>
      </c>
      <c r="AO41">
        <v>1</v>
      </c>
      <c r="AP41">
        <v>10</v>
      </c>
      <c r="AQ41">
        <v>13</v>
      </c>
      <c r="AR41">
        <v>13</v>
      </c>
      <c r="AS41">
        <v>80</v>
      </c>
      <c r="AT41">
        <v>9.5</v>
      </c>
      <c r="AU41">
        <v>4.21</v>
      </c>
      <c r="AV41">
        <v>8.3000000000000004E-2</v>
      </c>
      <c r="AW41">
        <v>5.0999999999999996</v>
      </c>
      <c r="AX41">
        <v>5.8</v>
      </c>
      <c r="AY41" t="s">
        <v>344</v>
      </c>
      <c r="AZ41">
        <v>5</v>
      </c>
      <c r="BA41">
        <v>1.5</v>
      </c>
      <c r="BB41">
        <v>10</v>
      </c>
      <c r="BC41">
        <v>9</v>
      </c>
      <c r="BD41">
        <v>13</v>
      </c>
      <c r="BE41">
        <v>59</v>
      </c>
      <c r="BF41">
        <v>20.5</v>
      </c>
      <c r="BG41">
        <v>4.28</v>
      </c>
      <c r="BH41">
        <v>0.16400000000000001</v>
      </c>
      <c r="BI41">
        <v>5.5</v>
      </c>
      <c r="BJ41">
        <v>6.1</v>
      </c>
      <c r="BK41">
        <v>2</v>
      </c>
      <c r="BL41">
        <v>5</v>
      </c>
      <c r="BM41">
        <v>1</v>
      </c>
      <c r="BN41">
        <v>4</v>
      </c>
      <c r="BO41">
        <v>1</v>
      </c>
      <c r="BP41">
        <v>1</v>
      </c>
      <c r="BQ41">
        <v>1</v>
      </c>
      <c r="BR41">
        <v>0</v>
      </c>
      <c r="BS41">
        <v>35</v>
      </c>
      <c r="BT41">
        <v>0</v>
      </c>
      <c r="BU41">
        <v>35</v>
      </c>
      <c r="BV41">
        <v>1</v>
      </c>
      <c r="BW41">
        <v>4</v>
      </c>
      <c r="BX41">
        <v>1</v>
      </c>
      <c r="BY41">
        <v>3</v>
      </c>
      <c r="BZ41">
        <v>4</v>
      </c>
      <c r="CA41">
        <v>4</v>
      </c>
      <c r="CB41">
        <v>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0.4</v>
      </c>
      <c r="EL41">
        <v>0</v>
      </c>
      <c r="EM41">
        <v>0</v>
      </c>
      <c r="EN41">
        <v>5.9818469897959172</v>
      </c>
      <c r="EO41">
        <v>5.9818469897959172</v>
      </c>
    </row>
    <row r="42" spans="1:145" x14ac:dyDescent="0.25">
      <c r="A42" t="s">
        <v>338</v>
      </c>
      <c r="B42">
        <v>13</v>
      </c>
      <c r="C42" t="s">
        <v>33</v>
      </c>
      <c r="D42" t="s">
        <v>449</v>
      </c>
      <c r="E42" t="s">
        <v>450</v>
      </c>
      <c r="F42" t="s">
        <v>220</v>
      </c>
      <c r="G42" t="str">
        <f t="shared" ref="G42:G61" si="1">"Jam"&amp;"."&amp;M42</f>
        <v>Jam.Control</v>
      </c>
      <c r="H42">
        <v>13</v>
      </c>
      <c r="I42">
        <v>562</v>
      </c>
      <c r="J42" t="s">
        <v>341</v>
      </c>
      <c r="K42">
        <v>1</v>
      </c>
      <c r="L42" t="s">
        <v>451</v>
      </c>
      <c r="M42" t="s">
        <v>22</v>
      </c>
      <c r="N42" t="s">
        <v>348</v>
      </c>
      <c r="O42">
        <v>1</v>
      </c>
      <c r="P42">
        <v>14.9</v>
      </c>
      <c r="Q42">
        <v>6.9</v>
      </c>
      <c r="R42">
        <v>6.9</v>
      </c>
      <c r="S42">
        <v>4</v>
      </c>
      <c r="T42">
        <v>5</v>
      </c>
      <c r="U42">
        <v>5</v>
      </c>
      <c r="V42">
        <v>4.6666666670000003</v>
      </c>
      <c r="W42">
        <v>0.16</v>
      </c>
      <c r="X42">
        <v>0.16</v>
      </c>
      <c r="Y42">
        <v>2.2400000000000002</v>
      </c>
      <c r="Z42">
        <v>0.16</v>
      </c>
      <c r="AA42">
        <v>0.16</v>
      </c>
      <c r="AB42">
        <v>24</v>
      </c>
      <c r="AC42">
        <v>24</v>
      </c>
      <c r="AD42">
        <v>23.5</v>
      </c>
      <c r="AE42">
        <v>24</v>
      </c>
      <c r="AF42">
        <v>23.875</v>
      </c>
      <c r="AG42">
        <v>24</v>
      </c>
      <c r="AH42">
        <v>13</v>
      </c>
      <c r="AI42">
        <v>13.5</v>
      </c>
      <c r="AJ42">
        <v>15</v>
      </c>
      <c r="AK42">
        <v>13.83333333</v>
      </c>
      <c r="AL42" t="s">
        <v>449</v>
      </c>
      <c r="AM42" t="s">
        <v>377</v>
      </c>
      <c r="AN42" s="7">
        <v>41917</v>
      </c>
      <c r="AO42">
        <v>1.5</v>
      </c>
      <c r="AP42">
        <v>2</v>
      </c>
      <c r="AQ42">
        <v>5</v>
      </c>
      <c r="AR42">
        <v>2</v>
      </c>
      <c r="AS42">
        <v>61</v>
      </c>
      <c r="AT42">
        <v>2.6</v>
      </c>
      <c r="AU42">
        <v>0.96</v>
      </c>
      <c r="AV42">
        <v>2.4E-2</v>
      </c>
      <c r="AW42">
        <v>4.8</v>
      </c>
      <c r="AX42">
        <v>5.7</v>
      </c>
      <c r="AY42" t="s">
        <v>377</v>
      </c>
      <c r="AZ42">
        <v>5</v>
      </c>
      <c r="BA42">
        <v>1.5</v>
      </c>
      <c r="BB42">
        <v>1</v>
      </c>
      <c r="BC42">
        <v>2</v>
      </c>
      <c r="BD42">
        <v>2</v>
      </c>
      <c r="BE42">
        <v>29</v>
      </c>
      <c r="BF42">
        <v>2.2999999999999998</v>
      </c>
      <c r="BG42">
        <v>0.5</v>
      </c>
      <c r="BH42">
        <v>1.4999999999999999E-2</v>
      </c>
      <c r="BI42">
        <v>4.9000000000000004</v>
      </c>
      <c r="BJ42">
        <v>5.9</v>
      </c>
      <c r="BK42">
        <v>7</v>
      </c>
      <c r="BL42">
        <v>35</v>
      </c>
      <c r="BM42">
        <v>17</v>
      </c>
      <c r="BN42">
        <v>18</v>
      </c>
      <c r="BO42">
        <v>3</v>
      </c>
      <c r="BP42">
        <v>4</v>
      </c>
      <c r="BQ42">
        <v>8</v>
      </c>
      <c r="BR42">
        <v>4</v>
      </c>
      <c r="BS42">
        <v>75</v>
      </c>
      <c r="BT42">
        <v>18</v>
      </c>
      <c r="BU42">
        <v>57</v>
      </c>
      <c r="BV42">
        <v>4</v>
      </c>
      <c r="BW42">
        <v>9</v>
      </c>
      <c r="BX42">
        <v>4</v>
      </c>
      <c r="BY42">
        <v>5</v>
      </c>
      <c r="BZ42">
        <v>3.4747560314448598</v>
      </c>
      <c r="CA42">
        <v>5.0884136692551403</v>
      </c>
      <c r="CB42">
        <v>6.1704907810024698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2</v>
      </c>
      <c r="CJ42">
        <v>1</v>
      </c>
      <c r="CK42">
        <v>0</v>
      </c>
      <c r="CL42">
        <v>0</v>
      </c>
      <c r="CM42">
        <v>0</v>
      </c>
      <c r="CN42">
        <v>3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9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5</v>
      </c>
      <c r="EI42">
        <v>1</v>
      </c>
      <c r="EJ42">
        <v>0</v>
      </c>
      <c r="EK42">
        <v>0</v>
      </c>
      <c r="EL42">
        <v>0.02</v>
      </c>
      <c r="EM42">
        <v>0</v>
      </c>
      <c r="EN42">
        <v>5.9681199999999948E-2</v>
      </c>
      <c r="EO42">
        <v>5.9681199999999948E-2</v>
      </c>
    </row>
    <row r="43" spans="1:145" x14ac:dyDescent="0.25">
      <c r="A43" t="s">
        <v>338</v>
      </c>
      <c r="B43">
        <v>13</v>
      </c>
      <c r="C43" t="s">
        <v>221</v>
      </c>
      <c r="D43" t="s">
        <v>452</v>
      </c>
      <c r="E43" t="s">
        <v>453</v>
      </c>
      <c r="F43" t="s">
        <v>220</v>
      </c>
      <c r="G43" t="str">
        <f t="shared" si="1"/>
        <v>Jam.Litter</v>
      </c>
      <c r="H43">
        <v>13</v>
      </c>
      <c r="I43">
        <v>562</v>
      </c>
      <c r="J43" t="s">
        <v>341</v>
      </c>
      <c r="K43">
        <v>1</v>
      </c>
      <c r="L43" t="s">
        <v>451</v>
      </c>
      <c r="M43" t="s">
        <v>18</v>
      </c>
      <c r="N43" t="s">
        <v>343</v>
      </c>
      <c r="O43">
        <v>0</v>
      </c>
      <c r="P43">
        <v>14.9</v>
      </c>
      <c r="Q43">
        <v>6.9</v>
      </c>
      <c r="R43">
        <v>6.9</v>
      </c>
      <c r="S43">
        <v>5</v>
      </c>
      <c r="T43">
        <v>5</v>
      </c>
      <c r="U43">
        <v>5</v>
      </c>
      <c r="V43">
        <v>5</v>
      </c>
      <c r="W43">
        <v>0.16</v>
      </c>
      <c r="X43">
        <v>0.16</v>
      </c>
      <c r="Y43">
        <v>2.2400000000000002</v>
      </c>
      <c r="Z43">
        <v>0.16</v>
      </c>
      <c r="AA43">
        <v>0.16</v>
      </c>
      <c r="AB43">
        <v>24</v>
      </c>
      <c r="AC43">
        <v>24</v>
      </c>
      <c r="AD43">
        <v>23.5</v>
      </c>
      <c r="AE43">
        <v>24</v>
      </c>
      <c r="AF43">
        <v>23.875</v>
      </c>
      <c r="AG43">
        <v>24</v>
      </c>
      <c r="AH43">
        <v>13</v>
      </c>
      <c r="AI43">
        <v>11</v>
      </c>
      <c r="AJ43">
        <v>13</v>
      </c>
      <c r="AK43">
        <v>12.33333333</v>
      </c>
      <c r="AL43" t="s">
        <v>452</v>
      </c>
      <c r="AM43" t="s">
        <v>377</v>
      </c>
      <c r="AN43">
        <v>5</v>
      </c>
      <c r="AO43">
        <v>1.5</v>
      </c>
      <c r="AP43">
        <v>2</v>
      </c>
      <c r="AQ43">
        <v>8</v>
      </c>
      <c r="AR43">
        <v>2</v>
      </c>
      <c r="AS43">
        <v>66</v>
      </c>
      <c r="AT43">
        <v>5</v>
      </c>
      <c r="AU43">
        <v>1.25</v>
      </c>
      <c r="AV43">
        <v>4.4999999999999998E-2</v>
      </c>
      <c r="AW43">
        <v>4.9000000000000004</v>
      </c>
      <c r="AX43">
        <v>5.9</v>
      </c>
      <c r="AY43" t="s">
        <v>377</v>
      </c>
      <c r="AZ43">
        <v>5</v>
      </c>
      <c r="BA43">
        <v>1.5</v>
      </c>
      <c r="BB43">
        <v>2</v>
      </c>
      <c r="BC43">
        <v>3</v>
      </c>
      <c r="BD43">
        <v>2</v>
      </c>
      <c r="BE43">
        <v>53</v>
      </c>
      <c r="BF43">
        <v>3.1</v>
      </c>
      <c r="BG43">
        <v>0.63</v>
      </c>
      <c r="BH43">
        <v>2.5999999999999999E-2</v>
      </c>
      <c r="BI43">
        <v>4.5999999999999996</v>
      </c>
      <c r="BJ43">
        <v>5.5</v>
      </c>
      <c r="BK43" t="s">
        <v>43</v>
      </c>
      <c r="BL43" t="s">
        <v>43</v>
      </c>
      <c r="BM43" t="s">
        <v>43</v>
      </c>
      <c r="BN43" t="s">
        <v>43</v>
      </c>
      <c r="BO43" t="s">
        <v>43</v>
      </c>
      <c r="BP43" t="s">
        <v>43</v>
      </c>
      <c r="BQ43">
        <v>7</v>
      </c>
      <c r="BR43">
        <v>3</v>
      </c>
      <c r="BS43">
        <v>62</v>
      </c>
      <c r="BT43">
        <v>4</v>
      </c>
      <c r="BU43">
        <v>58</v>
      </c>
      <c r="BV43">
        <v>4</v>
      </c>
      <c r="BW43" t="s">
        <v>43</v>
      </c>
      <c r="BX43" t="s">
        <v>43</v>
      </c>
      <c r="BY43" t="s">
        <v>43</v>
      </c>
      <c r="BZ43">
        <v>3.8392302431843599</v>
      </c>
      <c r="CA43">
        <v>5.8016474297474598</v>
      </c>
      <c r="CB43">
        <v>6.9089049622798102</v>
      </c>
      <c r="CC43">
        <v>4</v>
      </c>
      <c r="CD43">
        <v>1</v>
      </c>
      <c r="CE43">
        <v>6</v>
      </c>
      <c r="CF43">
        <v>1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3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</v>
      </c>
      <c r="DV43">
        <v>1</v>
      </c>
      <c r="DW43">
        <v>3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9</v>
      </c>
      <c r="EI43">
        <v>1</v>
      </c>
      <c r="EJ43">
        <v>0</v>
      </c>
      <c r="EK43">
        <v>0</v>
      </c>
      <c r="EL43">
        <v>0.05</v>
      </c>
      <c r="EM43">
        <v>0</v>
      </c>
      <c r="EN43">
        <v>6.9652672399999984</v>
      </c>
      <c r="EO43">
        <v>6.9652672399999984</v>
      </c>
    </row>
    <row r="44" spans="1:145" x14ac:dyDescent="0.25">
      <c r="A44" t="s">
        <v>338</v>
      </c>
      <c r="B44">
        <v>13</v>
      </c>
      <c r="C44" t="s">
        <v>34</v>
      </c>
      <c r="D44" t="s">
        <v>454</v>
      </c>
      <c r="E44" t="s">
        <v>455</v>
      </c>
      <c r="F44" t="s">
        <v>220</v>
      </c>
      <c r="G44" t="str">
        <f t="shared" si="1"/>
        <v>Jam.Control</v>
      </c>
      <c r="H44">
        <v>13</v>
      </c>
      <c r="I44">
        <v>562</v>
      </c>
      <c r="J44" t="s">
        <v>341</v>
      </c>
      <c r="K44">
        <v>2</v>
      </c>
      <c r="L44" t="s">
        <v>456</v>
      </c>
      <c r="M44" t="s">
        <v>22</v>
      </c>
      <c r="N44" t="s">
        <v>343</v>
      </c>
      <c r="O44">
        <v>0</v>
      </c>
      <c r="P44">
        <v>13.4</v>
      </c>
      <c r="Q44">
        <v>5.4</v>
      </c>
      <c r="R44">
        <v>5.4</v>
      </c>
      <c r="S44">
        <v>4</v>
      </c>
      <c r="T44">
        <v>5</v>
      </c>
      <c r="U44">
        <v>5</v>
      </c>
      <c r="V44">
        <v>4.6666666670000003</v>
      </c>
      <c r="W44">
        <v>0.16</v>
      </c>
      <c r="X44">
        <v>0.16</v>
      </c>
      <c r="Y44">
        <v>14.72</v>
      </c>
      <c r="Z44">
        <v>0.16</v>
      </c>
      <c r="AA44">
        <v>0.16</v>
      </c>
      <c r="AB44">
        <v>24</v>
      </c>
      <c r="AC44">
        <v>24</v>
      </c>
      <c r="AD44">
        <v>20.5</v>
      </c>
      <c r="AE44">
        <v>24</v>
      </c>
      <c r="AF44">
        <v>23.125</v>
      </c>
      <c r="AG44">
        <v>24</v>
      </c>
      <c r="AH44">
        <v>13</v>
      </c>
      <c r="AI44">
        <v>11</v>
      </c>
      <c r="AJ44">
        <v>14.5</v>
      </c>
      <c r="AK44">
        <v>12.83333333</v>
      </c>
      <c r="AL44" t="s">
        <v>454</v>
      </c>
      <c r="AM44" t="s">
        <v>457</v>
      </c>
      <c r="AN44">
        <v>0</v>
      </c>
      <c r="AO44">
        <v>1.5</v>
      </c>
      <c r="AP44">
        <v>5</v>
      </c>
      <c r="AQ44">
        <v>8</v>
      </c>
      <c r="AR44">
        <v>3</v>
      </c>
      <c r="AS44">
        <v>54</v>
      </c>
      <c r="AT44">
        <v>3.3</v>
      </c>
      <c r="AU44">
        <v>1.28</v>
      </c>
      <c r="AV44">
        <v>3.3000000000000002E-2</v>
      </c>
      <c r="AW44">
        <v>4.8</v>
      </c>
      <c r="AX44">
        <v>5.6</v>
      </c>
      <c r="AY44" t="s">
        <v>374</v>
      </c>
      <c r="AZ44">
        <v>5</v>
      </c>
      <c r="BA44">
        <v>1.5</v>
      </c>
      <c r="BB44">
        <v>16</v>
      </c>
      <c r="BC44">
        <v>14</v>
      </c>
      <c r="BD44">
        <v>3</v>
      </c>
      <c r="BE44">
        <v>56</v>
      </c>
      <c r="BF44">
        <v>11.1</v>
      </c>
      <c r="BG44">
        <v>2.46</v>
      </c>
      <c r="BH44">
        <v>8.8999999999999996E-2</v>
      </c>
      <c r="BI44">
        <v>4.5</v>
      </c>
      <c r="BJ44">
        <v>5.0999999999999996</v>
      </c>
      <c r="BK44">
        <v>8</v>
      </c>
      <c r="BL44">
        <v>69</v>
      </c>
      <c r="BM44">
        <v>27</v>
      </c>
      <c r="BN44">
        <v>42</v>
      </c>
      <c r="BO44">
        <v>3</v>
      </c>
      <c r="BP44">
        <v>5</v>
      </c>
      <c r="BQ44">
        <v>8</v>
      </c>
      <c r="BR44">
        <v>3</v>
      </c>
      <c r="BS44">
        <v>100</v>
      </c>
      <c r="BT44">
        <v>23</v>
      </c>
      <c r="BU44">
        <v>77</v>
      </c>
      <c r="BV44">
        <v>5</v>
      </c>
      <c r="BW44">
        <v>8</v>
      </c>
      <c r="BX44">
        <v>3</v>
      </c>
      <c r="BY44">
        <v>5</v>
      </c>
      <c r="BZ44">
        <v>3.6427946472989898</v>
      </c>
      <c r="CA44">
        <v>5.2307671547820798</v>
      </c>
      <c r="CB44">
        <v>5.9871115974559403</v>
      </c>
      <c r="CC44">
        <v>1</v>
      </c>
      <c r="CD44">
        <v>1</v>
      </c>
      <c r="CE44">
        <v>0</v>
      </c>
      <c r="CF44">
        <v>0</v>
      </c>
      <c r="CG44">
        <v>8</v>
      </c>
      <c r="CH44">
        <v>1</v>
      </c>
      <c r="CI44">
        <v>7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13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13</v>
      </c>
      <c r="EG44">
        <v>1</v>
      </c>
      <c r="EH44">
        <v>17</v>
      </c>
      <c r="EI44">
        <v>1</v>
      </c>
      <c r="EJ44">
        <v>0</v>
      </c>
      <c r="EK44">
        <v>0</v>
      </c>
      <c r="EL44">
        <v>0.02</v>
      </c>
      <c r="EM44">
        <v>0</v>
      </c>
      <c r="EN44">
        <v>0</v>
      </c>
      <c r="EO44">
        <v>1E-4</v>
      </c>
    </row>
    <row r="45" spans="1:145" x14ac:dyDescent="0.25">
      <c r="A45" t="s">
        <v>338</v>
      </c>
      <c r="B45">
        <v>13</v>
      </c>
      <c r="C45" t="s">
        <v>35</v>
      </c>
      <c r="D45" t="s">
        <v>458</v>
      </c>
      <c r="E45" t="s">
        <v>459</v>
      </c>
      <c r="F45" t="s">
        <v>220</v>
      </c>
      <c r="G45" t="str">
        <f t="shared" si="1"/>
        <v>Jam.Litter</v>
      </c>
      <c r="H45">
        <v>13</v>
      </c>
      <c r="I45">
        <v>562</v>
      </c>
      <c r="J45" t="s">
        <v>341</v>
      </c>
      <c r="K45">
        <v>2</v>
      </c>
      <c r="L45" t="s">
        <v>456</v>
      </c>
      <c r="M45" t="s">
        <v>18</v>
      </c>
      <c r="N45" t="s">
        <v>348</v>
      </c>
      <c r="O45">
        <v>1</v>
      </c>
      <c r="P45">
        <v>13.4</v>
      </c>
      <c r="Q45">
        <v>5.4</v>
      </c>
      <c r="R45">
        <v>5.4</v>
      </c>
      <c r="S45">
        <v>5</v>
      </c>
      <c r="T45">
        <v>5</v>
      </c>
      <c r="U45">
        <v>5</v>
      </c>
      <c r="V45">
        <v>5</v>
      </c>
      <c r="W45">
        <v>0.16</v>
      </c>
      <c r="X45">
        <v>0.16</v>
      </c>
      <c r="Y45">
        <v>14.72</v>
      </c>
      <c r="Z45">
        <v>0.16</v>
      </c>
      <c r="AA45">
        <v>0.16</v>
      </c>
      <c r="AB45">
        <v>24</v>
      </c>
      <c r="AC45">
        <v>24</v>
      </c>
      <c r="AD45">
        <v>20.5</v>
      </c>
      <c r="AE45">
        <v>24</v>
      </c>
      <c r="AF45">
        <v>23.125</v>
      </c>
      <c r="AG45">
        <v>24</v>
      </c>
      <c r="AH45">
        <v>10</v>
      </c>
      <c r="AI45">
        <v>12</v>
      </c>
      <c r="AJ45">
        <v>11.5</v>
      </c>
      <c r="AK45">
        <v>11.16666667</v>
      </c>
      <c r="AL45" t="s">
        <v>458</v>
      </c>
      <c r="AM45" t="s">
        <v>377</v>
      </c>
      <c r="AN45">
        <v>0</v>
      </c>
      <c r="AO45">
        <v>1.5</v>
      </c>
      <c r="AP45">
        <v>1</v>
      </c>
      <c r="AQ45">
        <v>3</v>
      </c>
      <c r="AR45">
        <v>2</v>
      </c>
      <c r="AS45">
        <v>65</v>
      </c>
      <c r="AT45">
        <v>2.4</v>
      </c>
      <c r="AU45">
        <v>0.94</v>
      </c>
      <c r="AV45">
        <v>2.1999999999999999E-2</v>
      </c>
      <c r="AW45">
        <v>5.0999999999999996</v>
      </c>
      <c r="AX45">
        <v>6.1</v>
      </c>
      <c r="AY45" t="s">
        <v>377</v>
      </c>
      <c r="AZ45">
        <v>5</v>
      </c>
      <c r="BA45">
        <v>1.5</v>
      </c>
      <c r="BB45">
        <v>2</v>
      </c>
      <c r="BC45">
        <v>2</v>
      </c>
      <c r="BD45">
        <v>2</v>
      </c>
      <c r="BE45">
        <v>46</v>
      </c>
      <c r="BF45">
        <v>2.9</v>
      </c>
      <c r="BG45">
        <v>0.76</v>
      </c>
      <c r="BH45">
        <v>1.9E-2</v>
      </c>
      <c r="BI45">
        <v>4.5999999999999996</v>
      </c>
      <c r="BJ45">
        <v>5.6</v>
      </c>
      <c r="BK45">
        <v>5</v>
      </c>
      <c r="BL45">
        <v>51</v>
      </c>
      <c r="BM45">
        <v>5</v>
      </c>
      <c r="BN45">
        <v>46</v>
      </c>
      <c r="BO45">
        <v>2</v>
      </c>
      <c r="BP45">
        <v>3</v>
      </c>
      <c r="BQ45">
        <v>8</v>
      </c>
      <c r="BR45">
        <v>4</v>
      </c>
      <c r="BS45">
        <v>125</v>
      </c>
      <c r="BT45">
        <v>48</v>
      </c>
      <c r="BU45">
        <v>77</v>
      </c>
      <c r="BV45">
        <v>4</v>
      </c>
      <c r="BW45">
        <v>8</v>
      </c>
      <c r="BX45">
        <v>2</v>
      </c>
      <c r="BY45">
        <v>6</v>
      </c>
      <c r="BZ45">
        <v>3.32702698100517</v>
      </c>
      <c r="CA45">
        <v>4.8428615014622496</v>
      </c>
      <c r="CB45">
        <v>5.81256425222087</v>
      </c>
      <c r="CC45">
        <v>4</v>
      </c>
      <c r="CD45">
        <v>1</v>
      </c>
      <c r="CE45">
        <v>2</v>
      </c>
      <c r="CF45">
        <v>1</v>
      </c>
      <c r="CG45">
        <v>11</v>
      </c>
      <c r="CH45">
        <v>1</v>
      </c>
      <c r="CI45">
        <v>3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1</v>
      </c>
      <c r="EH45">
        <v>5</v>
      </c>
      <c r="EI45">
        <v>1</v>
      </c>
      <c r="EJ45">
        <v>0</v>
      </c>
      <c r="EK45">
        <v>0</v>
      </c>
      <c r="EL45">
        <v>7.0000000000000007E-2</v>
      </c>
      <c r="EM45">
        <v>0</v>
      </c>
      <c r="EN45">
        <v>0.42409270999999982</v>
      </c>
      <c r="EO45">
        <v>0.42409270999999982</v>
      </c>
    </row>
    <row r="46" spans="1:145" x14ac:dyDescent="0.25">
      <c r="A46" t="s">
        <v>338</v>
      </c>
      <c r="B46">
        <v>13</v>
      </c>
      <c r="C46" t="s">
        <v>63</v>
      </c>
      <c r="D46" t="s">
        <v>460</v>
      </c>
      <c r="E46" t="s">
        <v>461</v>
      </c>
      <c r="F46" t="s">
        <v>220</v>
      </c>
      <c r="G46" t="str">
        <f t="shared" si="1"/>
        <v>Jam.Control</v>
      </c>
      <c r="H46">
        <v>13</v>
      </c>
      <c r="I46">
        <v>562</v>
      </c>
      <c r="J46" t="s">
        <v>341</v>
      </c>
      <c r="K46">
        <v>3</v>
      </c>
      <c r="L46" t="s">
        <v>462</v>
      </c>
      <c r="M46" t="s">
        <v>22</v>
      </c>
      <c r="N46" t="s">
        <v>348</v>
      </c>
      <c r="O46">
        <v>1</v>
      </c>
      <c r="P46">
        <v>11.9</v>
      </c>
      <c r="Q46">
        <v>3.9</v>
      </c>
      <c r="R46">
        <v>3.9</v>
      </c>
      <c r="S46">
        <v>5</v>
      </c>
      <c r="T46">
        <v>4</v>
      </c>
      <c r="U46">
        <v>4</v>
      </c>
      <c r="V46">
        <v>4.3333333329999997</v>
      </c>
      <c r="W46">
        <v>0.16</v>
      </c>
      <c r="X46">
        <v>2.2400000000000002</v>
      </c>
      <c r="Y46">
        <v>33.44</v>
      </c>
      <c r="Z46">
        <v>0.16</v>
      </c>
      <c r="AA46">
        <v>0.85333333300000003</v>
      </c>
      <c r="AB46">
        <v>24</v>
      </c>
      <c r="AC46">
        <v>23.5</v>
      </c>
      <c r="AD46">
        <v>16</v>
      </c>
      <c r="AE46">
        <v>24</v>
      </c>
      <c r="AF46">
        <v>21.875</v>
      </c>
      <c r="AG46">
        <v>23.833333329999999</v>
      </c>
      <c r="AH46">
        <v>11</v>
      </c>
      <c r="AI46">
        <v>13</v>
      </c>
      <c r="AJ46">
        <v>10.5</v>
      </c>
      <c r="AK46">
        <v>11.5</v>
      </c>
      <c r="AL46" t="s">
        <v>460</v>
      </c>
      <c r="AM46" t="s">
        <v>344</v>
      </c>
      <c r="AN46">
        <v>5</v>
      </c>
      <c r="AO46">
        <v>1.5</v>
      </c>
      <c r="AP46">
        <v>10</v>
      </c>
      <c r="AQ46">
        <v>7</v>
      </c>
      <c r="AR46">
        <v>4</v>
      </c>
      <c r="AS46">
        <v>77</v>
      </c>
      <c r="AT46">
        <v>5</v>
      </c>
      <c r="AU46">
        <v>2.5299999999999998</v>
      </c>
      <c r="AV46">
        <v>2.9000000000000001E-2</v>
      </c>
      <c r="AW46">
        <v>4.7</v>
      </c>
      <c r="AX46">
        <v>5.5</v>
      </c>
      <c r="AY46" t="s">
        <v>377</v>
      </c>
      <c r="AZ46">
        <v>5</v>
      </c>
      <c r="BA46">
        <v>1.5</v>
      </c>
      <c r="BB46">
        <v>3</v>
      </c>
      <c r="BC46">
        <v>2</v>
      </c>
      <c r="BD46">
        <v>2</v>
      </c>
      <c r="BE46">
        <v>59</v>
      </c>
      <c r="BF46">
        <v>3.3</v>
      </c>
      <c r="BG46">
        <v>0.97</v>
      </c>
      <c r="BH46">
        <v>2.4E-2</v>
      </c>
      <c r="BI46">
        <v>4.8</v>
      </c>
      <c r="BJ46">
        <v>5.7</v>
      </c>
      <c r="BK46">
        <v>6</v>
      </c>
      <c r="BL46">
        <v>37</v>
      </c>
      <c r="BM46">
        <v>13</v>
      </c>
      <c r="BN46">
        <v>24</v>
      </c>
      <c r="BO46">
        <v>4</v>
      </c>
      <c r="BP46">
        <v>2</v>
      </c>
      <c r="BQ46">
        <v>9</v>
      </c>
      <c r="BR46">
        <v>5</v>
      </c>
      <c r="BS46">
        <v>57</v>
      </c>
      <c r="BT46">
        <v>25</v>
      </c>
      <c r="BU46">
        <v>32</v>
      </c>
      <c r="BV46">
        <v>4</v>
      </c>
      <c r="BW46">
        <v>5</v>
      </c>
      <c r="BX46">
        <v>2</v>
      </c>
      <c r="BY46">
        <v>3</v>
      </c>
      <c r="BZ46">
        <v>3.1095717566305798</v>
      </c>
      <c r="CA46">
        <v>4.1465442685670997</v>
      </c>
      <c r="CB46">
        <v>4.6287560012495899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</v>
      </c>
      <c r="CJ46">
        <v>1</v>
      </c>
      <c r="CK46">
        <v>0</v>
      </c>
      <c r="CL46">
        <v>0</v>
      </c>
      <c r="CM46">
        <v>0</v>
      </c>
      <c r="CN46">
        <v>10</v>
      </c>
      <c r="CO46">
        <v>1</v>
      </c>
      <c r="CP46">
        <v>15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3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4</v>
      </c>
      <c r="EI46">
        <v>1</v>
      </c>
      <c r="EJ46">
        <v>0</v>
      </c>
      <c r="EK46">
        <v>0</v>
      </c>
      <c r="EL46">
        <v>0.2</v>
      </c>
      <c r="EM46">
        <v>0</v>
      </c>
      <c r="EN46">
        <v>0</v>
      </c>
      <c r="EO46">
        <v>1E-4</v>
      </c>
    </row>
    <row r="47" spans="1:145" x14ac:dyDescent="0.25">
      <c r="A47" t="s">
        <v>338</v>
      </c>
      <c r="B47">
        <v>13</v>
      </c>
      <c r="C47" t="s">
        <v>36</v>
      </c>
      <c r="D47" t="s">
        <v>463</v>
      </c>
      <c r="E47" t="s">
        <v>464</v>
      </c>
      <c r="F47" t="s">
        <v>220</v>
      </c>
      <c r="G47" t="str">
        <f t="shared" si="1"/>
        <v>Jam.Litter</v>
      </c>
      <c r="H47">
        <v>13</v>
      </c>
      <c r="I47">
        <v>562</v>
      </c>
      <c r="J47" t="s">
        <v>341</v>
      </c>
      <c r="K47">
        <v>3</v>
      </c>
      <c r="L47" t="s">
        <v>462</v>
      </c>
      <c r="M47" t="s">
        <v>18</v>
      </c>
      <c r="N47" t="s">
        <v>343</v>
      </c>
      <c r="O47">
        <v>0</v>
      </c>
      <c r="P47">
        <v>11.9</v>
      </c>
      <c r="Q47">
        <v>3.9</v>
      </c>
      <c r="R47">
        <v>3.9</v>
      </c>
      <c r="S47">
        <v>5</v>
      </c>
      <c r="T47">
        <v>5</v>
      </c>
      <c r="U47">
        <v>5</v>
      </c>
      <c r="V47">
        <v>5</v>
      </c>
      <c r="W47">
        <v>0.16</v>
      </c>
      <c r="X47">
        <v>0.16</v>
      </c>
      <c r="Y47">
        <v>32.4</v>
      </c>
      <c r="Z47">
        <v>0.16</v>
      </c>
      <c r="AA47">
        <v>0.16</v>
      </c>
      <c r="AB47">
        <v>24</v>
      </c>
      <c r="AC47">
        <v>24</v>
      </c>
      <c r="AD47">
        <v>16.25</v>
      </c>
      <c r="AE47">
        <v>24</v>
      </c>
      <c r="AF47">
        <v>22.0625</v>
      </c>
      <c r="AG47">
        <v>24</v>
      </c>
      <c r="AH47">
        <v>9</v>
      </c>
      <c r="AI47">
        <v>9.5</v>
      </c>
      <c r="AJ47">
        <v>13</v>
      </c>
      <c r="AK47">
        <v>10.5</v>
      </c>
      <c r="AL47" t="s">
        <v>463</v>
      </c>
      <c r="AM47" t="s">
        <v>344</v>
      </c>
      <c r="AN47">
        <v>5</v>
      </c>
      <c r="AO47">
        <v>1.5</v>
      </c>
      <c r="AP47">
        <v>10</v>
      </c>
      <c r="AQ47">
        <v>7</v>
      </c>
      <c r="AR47">
        <v>4</v>
      </c>
      <c r="AS47">
        <v>96</v>
      </c>
      <c r="AT47">
        <v>6.6</v>
      </c>
      <c r="AU47">
        <v>1.65</v>
      </c>
      <c r="AV47">
        <v>6.2E-2</v>
      </c>
      <c r="AW47">
        <v>5.5</v>
      </c>
      <c r="AX47">
        <v>6.3</v>
      </c>
      <c r="AY47" t="s">
        <v>377</v>
      </c>
      <c r="AZ47">
        <v>5</v>
      </c>
      <c r="BA47">
        <v>1.5</v>
      </c>
      <c r="BB47">
        <v>4</v>
      </c>
      <c r="BC47">
        <v>4</v>
      </c>
      <c r="BD47">
        <v>2</v>
      </c>
      <c r="BE47">
        <v>63</v>
      </c>
      <c r="BF47">
        <v>5.2</v>
      </c>
      <c r="BG47">
        <v>0.94</v>
      </c>
      <c r="BH47">
        <v>3.7999999999999999E-2</v>
      </c>
      <c r="BI47">
        <v>4.4000000000000004</v>
      </c>
      <c r="BJ47">
        <v>5.3</v>
      </c>
      <c r="BK47">
        <v>6</v>
      </c>
      <c r="BL47">
        <v>53</v>
      </c>
      <c r="BM47">
        <v>16</v>
      </c>
      <c r="BN47">
        <v>37</v>
      </c>
      <c r="BO47">
        <v>3</v>
      </c>
      <c r="BP47">
        <v>3</v>
      </c>
      <c r="BQ47">
        <v>7</v>
      </c>
      <c r="BR47">
        <v>4</v>
      </c>
      <c r="BS47">
        <v>71</v>
      </c>
      <c r="BT47">
        <v>46</v>
      </c>
      <c r="BU47">
        <v>25</v>
      </c>
      <c r="BV47">
        <v>3</v>
      </c>
      <c r="BW47">
        <v>8</v>
      </c>
      <c r="BX47">
        <v>3</v>
      </c>
      <c r="BY47">
        <v>5</v>
      </c>
      <c r="BZ47">
        <v>2.8695267947527201</v>
      </c>
      <c r="CA47">
        <v>4.1937792342023901</v>
      </c>
      <c r="CB47">
        <v>5.1335270510236999</v>
      </c>
      <c r="CC47">
        <v>7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0</v>
      </c>
      <c r="CN47">
        <v>6</v>
      </c>
      <c r="CO47">
        <v>1</v>
      </c>
      <c r="CP47">
        <v>30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3</v>
      </c>
      <c r="EI47">
        <v>1</v>
      </c>
      <c r="EJ47">
        <v>0</v>
      </c>
      <c r="EK47">
        <v>0</v>
      </c>
      <c r="EL47">
        <v>0.3</v>
      </c>
      <c r="EM47">
        <v>0</v>
      </c>
      <c r="EN47">
        <v>1.0815432519999997</v>
      </c>
      <c r="EO47">
        <v>1.0815432519999997</v>
      </c>
    </row>
    <row r="48" spans="1:145" x14ac:dyDescent="0.25">
      <c r="A48" t="s">
        <v>338</v>
      </c>
      <c r="B48">
        <v>13</v>
      </c>
      <c r="C48" t="s">
        <v>64</v>
      </c>
      <c r="D48" t="s">
        <v>465</v>
      </c>
      <c r="E48" t="s">
        <v>466</v>
      </c>
      <c r="F48" t="s">
        <v>220</v>
      </c>
      <c r="G48" t="str">
        <f t="shared" si="1"/>
        <v>Jam.Control</v>
      </c>
      <c r="H48">
        <v>13</v>
      </c>
      <c r="I48">
        <v>562</v>
      </c>
      <c r="J48" t="s">
        <v>341</v>
      </c>
      <c r="K48">
        <v>4</v>
      </c>
      <c r="L48" t="s">
        <v>467</v>
      </c>
      <c r="M48" t="s">
        <v>22</v>
      </c>
      <c r="N48" t="s">
        <v>343</v>
      </c>
      <c r="O48">
        <v>0</v>
      </c>
      <c r="P48">
        <v>10.4</v>
      </c>
      <c r="Q48">
        <v>2.4</v>
      </c>
      <c r="R48">
        <v>2.4</v>
      </c>
      <c r="S48">
        <v>5</v>
      </c>
      <c r="T48">
        <v>4</v>
      </c>
      <c r="U48">
        <v>3</v>
      </c>
      <c r="V48">
        <v>4</v>
      </c>
      <c r="W48">
        <v>4.32</v>
      </c>
      <c r="X48">
        <v>6.4</v>
      </c>
      <c r="Y48">
        <v>70.88</v>
      </c>
      <c r="Z48">
        <v>4.32</v>
      </c>
      <c r="AA48">
        <v>5.0133333330000003</v>
      </c>
      <c r="AB48">
        <v>23</v>
      </c>
      <c r="AC48">
        <v>22.5</v>
      </c>
      <c r="AD48">
        <v>7</v>
      </c>
      <c r="AE48">
        <v>23</v>
      </c>
      <c r="AF48">
        <v>18.875</v>
      </c>
      <c r="AG48">
        <v>22.833333329999999</v>
      </c>
      <c r="AH48">
        <v>13</v>
      </c>
      <c r="AI48">
        <v>14</v>
      </c>
      <c r="AJ48">
        <v>13.5</v>
      </c>
      <c r="AK48">
        <v>13.5</v>
      </c>
      <c r="AL48" t="s">
        <v>465</v>
      </c>
      <c r="AM48" t="s">
        <v>377</v>
      </c>
      <c r="AN48" s="7">
        <v>41917</v>
      </c>
      <c r="AO48">
        <v>1</v>
      </c>
      <c r="AP48">
        <v>3</v>
      </c>
      <c r="AQ48">
        <v>4</v>
      </c>
      <c r="AR48">
        <v>2</v>
      </c>
      <c r="AS48">
        <v>76</v>
      </c>
      <c r="AT48">
        <v>2.8</v>
      </c>
      <c r="AU48">
        <v>1.05</v>
      </c>
      <c r="AV48">
        <v>2.4E-2</v>
      </c>
      <c r="AW48">
        <v>4.5</v>
      </c>
      <c r="AX48">
        <v>5.5</v>
      </c>
      <c r="AY48" t="s">
        <v>377</v>
      </c>
      <c r="AZ48">
        <v>5</v>
      </c>
      <c r="BA48">
        <v>1</v>
      </c>
      <c r="BB48">
        <v>6</v>
      </c>
      <c r="BC48">
        <v>5</v>
      </c>
      <c r="BD48">
        <v>3</v>
      </c>
      <c r="BE48">
        <v>94</v>
      </c>
      <c r="BF48">
        <v>3.8</v>
      </c>
      <c r="BG48">
        <v>1.1399999999999999</v>
      </c>
      <c r="BH48">
        <v>3.9E-2</v>
      </c>
      <c r="BI48">
        <v>4.3</v>
      </c>
      <c r="BJ48">
        <v>5.3</v>
      </c>
      <c r="BK48">
        <v>5</v>
      </c>
      <c r="BL48">
        <v>94</v>
      </c>
      <c r="BM48">
        <v>29</v>
      </c>
      <c r="BN48">
        <v>65</v>
      </c>
      <c r="BO48">
        <v>2</v>
      </c>
      <c r="BP48">
        <v>3</v>
      </c>
      <c r="BQ48">
        <v>7</v>
      </c>
      <c r="BR48">
        <v>3</v>
      </c>
      <c r="BS48">
        <v>48</v>
      </c>
      <c r="BT48">
        <v>22</v>
      </c>
      <c r="BU48">
        <v>26</v>
      </c>
      <c r="BV48">
        <v>4</v>
      </c>
      <c r="BW48">
        <v>7</v>
      </c>
      <c r="BX48">
        <v>3</v>
      </c>
      <c r="BY48">
        <v>4</v>
      </c>
      <c r="BZ48">
        <v>3.1263781990707602</v>
      </c>
      <c r="CA48">
        <v>4.1773611474421504</v>
      </c>
      <c r="CB48">
        <v>4.7110181067718502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20</v>
      </c>
      <c r="CO48">
        <v>1</v>
      </c>
      <c r="CP48">
        <v>36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22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8</v>
      </c>
      <c r="EG48">
        <v>1</v>
      </c>
      <c r="EH48">
        <v>6</v>
      </c>
      <c r="EI48">
        <v>1</v>
      </c>
      <c r="EJ48">
        <v>0</v>
      </c>
      <c r="EK48">
        <v>0</v>
      </c>
      <c r="EL48">
        <v>0.8</v>
      </c>
      <c r="EM48">
        <v>0</v>
      </c>
      <c r="EN48">
        <v>0</v>
      </c>
      <c r="EO48">
        <v>0</v>
      </c>
    </row>
    <row r="49" spans="1:145" x14ac:dyDescent="0.25">
      <c r="A49" t="s">
        <v>338</v>
      </c>
      <c r="B49">
        <v>13</v>
      </c>
      <c r="C49" t="s">
        <v>65</v>
      </c>
      <c r="D49" t="s">
        <v>468</v>
      </c>
      <c r="E49" t="s">
        <v>469</v>
      </c>
      <c r="F49" t="s">
        <v>220</v>
      </c>
      <c r="G49" t="str">
        <f t="shared" si="1"/>
        <v>Jam.Litter</v>
      </c>
      <c r="H49">
        <v>13</v>
      </c>
      <c r="I49">
        <v>562</v>
      </c>
      <c r="J49" t="s">
        <v>341</v>
      </c>
      <c r="K49">
        <v>4</v>
      </c>
      <c r="L49" t="s">
        <v>467</v>
      </c>
      <c r="M49" t="s">
        <v>18</v>
      </c>
      <c r="N49" t="s">
        <v>348</v>
      </c>
      <c r="O49">
        <v>1</v>
      </c>
      <c r="P49">
        <v>10.4</v>
      </c>
      <c r="Q49">
        <v>2.4</v>
      </c>
      <c r="R49">
        <v>2.4</v>
      </c>
      <c r="S49">
        <v>5</v>
      </c>
      <c r="T49">
        <v>5</v>
      </c>
      <c r="U49">
        <v>5</v>
      </c>
      <c r="V49">
        <v>5</v>
      </c>
      <c r="W49">
        <v>6.4</v>
      </c>
      <c r="X49">
        <v>17.84</v>
      </c>
      <c r="Y49">
        <v>77.12</v>
      </c>
      <c r="Z49">
        <v>4.32</v>
      </c>
      <c r="AA49">
        <v>9.52</v>
      </c>
      <c r="AB49">
        <v>22.5</v>
      </c>
      <c r="AC49">
        <v>19.75</v>
      </c>
      <c r="AD49">
        <v>5.5</v>
      </c>
      <c r="AE49">
        <v>23</v>
      </c>
      <c r="AF49">
        <v>17.6875</v>
      </c>
      <c r="AG49">
        <v>21.75</v>
      </c>
      <c r="AH49">
        <v>11</v>
      </c>
      <c r="AI49">
        <v>9</v>
      </c>
      <c r="AJ49">
        <v>5</v>
      </c>
      <c r="AK49">
        <v>8.3333333330000006</v>
      </c>
      <c r="AL49" t="s">
        <v>468</v>
      </c>
      <c r="AM49" t="s">
        <v>344</v>
      </c>
      <c r="AN49">
        <v>5</v>
      </c>
      <c r="AO49">
        <v>1.5</v>
      </c>
      <c r="AP49">
        <v>8</v>
      </c>
      <c r="AQ49">
        <v>6</v>
      </c>
      <c r="AR49">
        <v>3</v>
      </c>
      <c r="AS49">
        <v>58</v>
      </c>
      <c r="AT49">
        <v>3.6</v>
      </c>
      <c r="AU49">
        <v>2.13</v>
      </c>
      <c r="AV49">
        <v>0.03</v>
      </c>
      <c r="AW49">
        <v>4.5999999999999996</v>
      </c>
      <c r="AX49">
        <v>5.6</v>
      </c>
      <c r="AY49" t="s">
        <v>377</v>
      </c>
      <c r="AZ49">
        <v>5</v>
      </c>
      <c r="BA49">
        <v>1.5</v>
      </c>
      <c r="BB49">
        <v>4</v>
      </c>
      <c r="BC49">
        <v>4</v>
      </c>
      <c r="BD49">
        <v>2</v>
      </c>
      <c r="BE49">
        <v>44</v>
      </c>
      <c r="BF49">
        <v>3.1</v>
      </c>
      <c r="BG49">
        <v>0.86</v>
      </c>
      <c r="BH49">
        <v>2.4E-2</v>
      </c>
      <c r="BI49">
        <v>4.3</v>
      </c>
      <c r="BJ49">
        <v>5.3</v>
      </c>
      <c r="BK49">
        <v>5</v>
      </c>
      <c r="BL49">
        <v>54</v>
      </c>
      <c r="BM49">
        <v>9</v>
      </c>
      <c r="BN49">
        <v>45</v>
      </c>
      <c r="BO49">
        <v>3</v>
      </c>
      <c r="BP49">
        <v>2</v>
      </c>
      <c r="BQ49">
        <v>7</v>
      </c>
      <c r="BR49">
        <v>3</v>
      </c>
      <c r="BS49">
        <v>72</v>
      </c>
      <c r="BT49">
        <v>36</v>
      </c>
      <c r="BU49">
        <v>36</v>
      </c>
      <c r="BV49">
        <v>4</v>
      </c>
      <c r="BW49">
        <v>6</v>
      </c>
      <c r="BX49">
        <v>3</v>
      </c>
      <c r="BY49">
        <v>3</v>
      </c>
      <c r="BZ49">
        <v>2.1688418376542802</v>
      </c>
      <c r="CA49">
        <v>3.0637727209447698</v>
      </c>
      <c r="CB49">
        <v>3.7449685534591199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3</v>
      </c>
      <c r="CO49">
        <v>1</v>
      </c>
      <c r="CP49">
        <v>40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5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4</v>
      </c>
      <c r="EI49">
        <v>1</v>
      </c>
      <c r="EJ49">
        <v>0</v>
      </c>
      <c r="EK49">
        <v>0</v>
      </c>
      <c r="EL49">
        <v>0.8</v>
      </c>
      <c r="EM49">
        <v>0</v>
      </c>
      <c r="EN49">
        <v>0.21717248399999992</v>
      </c>
      <c r="EO49">
        <v>0.21717248399999992</v>
      </c>
    </row>
    <row r="50" spans="1:145" x14ac:dyDescent="0.25">
      <c r="A50" t="s">
        <v>338</v>
      </c>
      <c r="B50">
        <v>13</v>
      </c>
      <c r="C50" t="s">
        <v>222</v>
      </c>
      <c r="D50" t="s">
        <v>43</v>
      </c>
      <c r="E50" t="s">
        <v>43</v>
      </c>
      <c r="F50" t="s">
        <v>220</v>
      </c>
      <c r="G50" t="str">
        <f t="shared" si="1"/>
        <v>Jam.Control</v>
      </c>
      <c r="H50">
        <v>13</v>
      </c>
      <c r="I50">
        <v>562</v>
      </c>
      <c r="J50" t="s">
        <v>341</v>
      </c>
      <c r="K50">
        <v>5</v>
      </c>
      <c r="L50" t="s">
        <v>470</v>
      </c>
      <c r="M50" t="s">
        <v>22</v>
      </c>
      <c r="N50" t="s">
        <v>348</v>
      </c>
      <c r="O50">
        <v>1</v>
      </c>
      <c r="P50">
        <v>8</v>
      </c>
      <c r="Q50">
        <v>0.9</v>
      </c>
      <c r="R50">
        <v>0.9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  <c r="AR50" t="s">
        <v>43</v>
      </c>
      <c r="AS50" t="s">
        <v>43</v>
      </c>
      <c r="AT50" t="s">
        <v>43</v>
      </c>
      <c r="AU50" t="s">
        <v>43</v>
      </c>
      <c r="AV50" t="s">
        <v>43</v>
      </c>
      <c r="AW50" t="s">
        <v>43</v>
      </c>
      <c r="AX50" t="s">
        <v>43</v>
      </c>
      <c r="AY50" t="s">
        <v>43</v>
      </c>
      <c r="AZ50" t="s">
        <v>43</v>
      </c>
      <c r="BA50" t="s">
        <v>43</v>
      </c>
      <c r="BB50" t="s">
        <v>43</v>
      </c>
      <c r="BC50" t="s">
        <v>43</v>
      </c>
      <c r="BD50" t="s">
        <v>43</v>
      </c>
      <c r="BE50" t="s">
        <v>43</v>
      </c>
      <c r="BF50" t="s">
        <v>43</v>
      </c>
      <c r="BG50" t="s">
        <v>43</v>
      </c>
      <c r="BH50" t="s">
        <v>43</v>
      </c>
      <c r="BI50" t="s">
        <v>43</v>
      </c>
      <c r="BJ50" t="s">
        <v>43</v>
      </c>
      <c r="BK50" t="s">
        <v>43</v>
      </c>
      <c r="BL50" t="s">
        <v>43</v>
      </c>
      <c r="BM50" t="s">
        <v>43</v>
      </c>
      <c r="BN50" t="s">
        <v>43</v>
      </c>
      <c r="BO50" t="s">
        <v>43</v>
      </c>
      <c r="BP50" t="s">
        <v>43</v>
      </c>
      <c r="BQ50">
        <v>5</v>
      </c>
      <c r="BR50">
        <v>3</v>
      </c>
      <c r="BS50">
        <v>22</v>
      </c>
      <c r="BT50">
        <v>12</v>
      </c>
      <c r="BU50">
        <v>10</v>
      </c>
      <c r="BV50">
        <v>2</v>
      </c>
      <c r="BW50" t="s">
        <v>43</v>
      </c>
      <c r="BX50" t="s">
        <v>43</v>
      </c>
      <c r="BY50" t="s">
        <v>43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0.5</v>
      </c>
      <c r="EM50" t="s">
        <v>43</v>
      </c>
      <c r="EN50" t="s">
        <v>43</v>
      </c>
      <c r="EO50" t="s">
        <v>43</v>
      </c>
    </row>
    <row r="51" spans="1:145" x14ac:dyDescent="0.25">
      <c r="A51" t="s">
        <v>338</v>
      </c>
      <c r="B51">
        <v>13</v>
      </c>
      <c r="C51" t="s">
        <v>37</v>
      </c>
      <c r="D51" t="s">
        <v>471</v>
      </c>
      <c r="E51" t="s">
        <v>472</v>
      </c>
      <c r="F51" t="s">
        <v>220</v>
      </c>
      <c r="G51" t="str">
        <f t="shared" si="1"/>
        <v>Jam.Litter</v>
      </c>
      <c r="H51">
        <v>13</v>
      </c>
      <c r="I51">
        <v>562</v>
      </c>
      <c r="J51" t="s">
        <v>341</v>
      </c>
      <c r="K51">
        <v>5</v>
      </c>
      <c r="L51" t="s">
        <v>470</v>
      </c>
      <c r="M51" t="s">
        <v>18</v>
      </c>
      <c r="N51" t="s">
        <v>343</v>
      </c>
      <c r="O51">
        <v>0</v>
      </c>
      <c r="P51">
        <v>8</v>
      </c>
      <c r="Q51">
        <v>0.9</v>
      </c>
      <c r="R51">
        <v>0.9</v>
      </c>
      <c r="S51">
        <v>6</v>
      </c>
      <c r="T51">
        <v>5</v>
      </c>
      <c r="U51">
        <v>4</v>
      </c>
      <c r="V51">
        <v>5</v>
      </c>
      <c r="W51">
        <v>66.72</v>
      </c>
      <c r="X51">
        <v>82.32</v>
      </c>
      <c r="Y51">
        <v>94.8</v>
      </c>
      <c r="Z51">
        <v>65.680000000000007</v>
      </c>
      <c r="AA51">
        <v>71.573333329999997</v>
      </c>
      <c r="AB51">
        <v>8</v>
      </c>
      <c r="AC51">
        <v>4.25</v>
      </c>
      <c r="AD51">
        <v>1.25</v>
      </c>
      <c r="AE51">
        <v>8.25</v>
      </c>
      <c r="AF51">
        <v>5.4375</v>
      </c>
      <c r="AG51">
        <v>6.8333333329999997</v>
      </c>
      <c r="AH51">
        <v>12.5</v>
      </c>
      <c r="AI51">
        <v>10.5</v>
      </c>
      <c r="AJ51">
        <v>13</v>
      </c>
      <c r="AK51">
        <v>12</v>
      </c>
      <c r="AL51" t="s">
        <v>471</v>
      </c>
      <c r="AM51" t="s">
        <v>457</v>
      </c>
      <c r="AN51" s="7">
        <v>41917</v>
      </c>
      <c r="AO51">
        <v>1.5</v>
      </c>
      <c r="AP51">
        <v>19</v>
      </c>
      <c r="AQ51">
        <v>4</v>
      </c>
      <c r="AR51">
        <v>2</v>
      </c>
      <c r="AS51">
        <v>109</v>
      </c>
      <c r="AT51">
        <v>7.9</v>
      </c>
      <c r="AU51">
        <v>1.38</v>
      </c>
      <c r="AV51">
        <v>6.9000000000000006E-2</v>
      </c>
      <c r="AW51">
        <v>4.0999999999999996</v>
      </c>
      <c r="AX51">
        <v>4.9000000000000004</v>
      </c>
      <c r="AY51" t="s">
        <v>344</v>
      </c>
      <c r="AZ51">
        <v>5</v>
      </c>
      <c r="BA51">
        <v>1.5</v>
      </c>
      <c r="BB51">
        <v>8</v>
      </c>
      <c r="BC51">
        <v>4</v>
      </c>
      <c r="BD51">
        <v>3</v>
      </c>
      <c r="BE51">
        <v>85</v>
      </c>
      <c r="BF51">
        <v>4.0999999999999996</v>
      </c>
      <c r="BG51">
        <v>1.69</v>
      </c>
      <c r="BH51">
        <v>4.9000000000000002E-2</v>
      </c>
      <c r="BI51">
        <v>4.2</v>
      </c>
      <c r="BJ51">
        <v>5.0999999999999996</v>
      </c>
      <c r="BK51">
        <v>4</v>
      </c>
      <c r="BL51">
        <v>19</v>
      </c>
      <c r="BM51">
        <v>13</v>
      </c>
      <c r="BN51">
        <v>6</v>
      </c>
      <c r="BO51">
        <v>2</v>
      </c>
      <c r="BP51">
        <v>2</v>
      </c>
      <c r="BQ51">
        <v>8</v>
      </c>
      <c r="BR51">
        <v>4</v>
      </c>
      <c r="BS51">
        <v>47</v>
      </c>
      <c r="BT51">
        <v>31</v>
      </c>
      <c r="BU51">
        <v>16</v>
      </c>
      <c r="BV51">
        <v>4</v>
      </c>
      <c r="BW51">
        <v>5</v>
      </c>
      <c r="BX51">
        <v>4</v>
      </c>
      <c r="BY51">
        <v>1</v>
      </c>
      <c r="BZ51">
        <v>3.34640522875817</v>
      </c>
      <c r="CA51">
        <v>4.3931888544891704</v>
      </c>
      <c r="CB51">
        <v>4.7850877192982502</v>
      </c>
      <c r="CC51">
        <v>3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</v>
      </c>
      <c r="CO51">
        <v>1</v>
      </c>
      <c r="CP51">
        <v>6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5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0.35</v>
      </c>
      <c r="EM51">
        <v>0</v>
      </c>
      <c r="EN51">
        <v>0</v>
      </c>
      <c r="EO51">
        <v>1E-4</v>
      </c>
    </row>
    <row r="52" spans="1:145" x14ac:dyDescent="0.25">
      <c r="A52" t="s">
        <v>338</v>
      </c>
      <c r="B52">
        <v>13</v>
      </c>
      <c r="C52" t="s">
        <v>66</v>
      </c>
      <c r="D52" t="s">
        <v>473</v>
      </c>
      <c r="E52" t="s">
        <v>474</v>
      </c>
      <c r="F52" t="s">
        <v>220</v>
      </c>
      <c r="G52" t="str">
        <f t="shared" si="1"/>
        <v>Jam.Control</v>
      </c>
      <c r="H52">
        <v>13</v>
      </c>
      <c r="I52">
        <v>562</v>
      </c>
      <c r="J52" t="s">
        <v>372</v>
      </c>
      <c r="K52">
        <v>1</v>
      </c>
      <c r="L52" t="s">
        <v>475</v>
      </c>
      <c r="M52" t="s">
        <v>22</v>
      </c>
      <c r="N52" t="s">
        <v>343</v>
      </c>
      <c r="O52">
        <v>0</v>
      </c>
      <c r="P52">
        <v>0</v>
      </c>
      <c r="Q52">
        <v>-7.1</v>
      </c>
      <c r="R52">
        <v>7.1</v>
      </c>
      <c r="S52">
        <v>4</v>
      </c>
      <c r="T52">
        <v>3</v>
      </c>
      <c r="U52">
        <v>4</v>
      </c>
      <c r="V52">
        <v>3.6666666669999999</v>
      </c>
      <c r="W52">
        <v>6.4</v>
      </c>
      <c r="X52">
        <v>0.16</v>
      </c>
      <c r="Y52">
        <v>0.16</v>
      </c>
      <c r="Z52">
        <v>0.16</v>
      </c>
      <c r="AA52">
        <v>2.2400000000000002</v>
      </c>
      <c r="AB52">
        <v>22.5</v>
      </c>
      <c r="AC52">
        <v>24</v>
      </c>
      <c r="AD52">
        <v>24</v>
      </c>
      <c r="AE52">
        <v>24</v>
      </c>
      <c r="AF52">
        <v>23.625</v>
      </c>
      <c r="AG52">
        <v>23.5</v>
      </c>
      <c r="AH52">
        <v>14</v>
      </c>
      <c r="AI52">
        <v>15</v>
      </c>
      <c r="AJ52">
        <v>17</v>
      </c>
      <c r="AK52">
        <v>15.33333333</v>
      </c>
      <c r="AL52" t="s">
        <v>473</v>
      </c>
      <c r="AM52" t="s">
        <v>377</v>
      </c>
      <c r="AN52">
        <v>0</v>
      </c>
      <c r="AO52">
        <v>1.5</v>
      </c>
      <c r="AP52">
        <v>2</v>
      </c>
      <c r="AQ52">
        <v>1</v>
      </c>
      <c r="AR52">
        <v>3</v>
      </c>
      <c r="AS52">
        <v>50</v>
      </c>
      <c r="AT52">
        <v>2.6</v>
      </c>
      <c r="AU52">
        <v>0.54</v>
      </c>
      <c r="AV52">
        <v>1.0999999999999999E-2</v>
      </c>
      <c r="AW52">
        <v>4.5999999999999996</v>
      </c>
      <c r="AX52">
        <v>5.6</v>
      </c>
      <c r="AY52" t="s">
        <v>377</v>
      </c>
      <c r="AZ52">
        <v>5</v>
      </c>
      <c r="BA52">
        <v>1</v>
      </c>
      <c r="BB52">
        <v>5</v>
      </c>
      <c r="BC52">
        <v>5</v>
      </c>
      <c r="BD52">
        <v>2</v>
      </c>
      <c r="BE52">
        <v>56</v>
      </c>
      <c r="BF52">
        <v>3.7</v>
      </c>
      <c r="BG52">
        <v>1.46</v>
      </c>
      <c r="BH52">
        <v>3.6999999999999998E-2</v>
      </c>
      <c r="BI52">
        <v>4.7</v>
      </c>
      <c r="BJ52">
        <v>5.4</v>
      </c>
      <c r="BK52">
        <v>4</v>
      </c>
      <c r="BL52">
        <v>79</v>
      </c>
      <c r="BM52">
        <v>2</v>
      </c>
      <c r="BN52">
        <v>77</v>
      </c>
      <c r="BO52">
        <v>1</v>
      </c>
      <c r="BP52">
        <v>3</v>
      </c>
      <c r="BQ52">
        <v>6</v>
      </c>
      <c r="BR52">
        <v>2</v>
      </c>
      <c r="BS52">
        <v>67</v>
      </c>
      <c r="BT52">
        <v>27</v>
      </c>
      <c r="BU52">
        <v>40</v>
      </c>
      <c r="BV52">
        <v>4</v>
      </c>
      <c r="BW52">
        <v>7</v>
      </c>
      <c r="BX52">
        <v>1</v>
      </c>
      <c r="BY52">
        <v>6</v>
      </c>
      <c r="BZ52">
        <v>2.5940241858962598</v>
      </c>
      <c r="CA52">
        <v>3.72025861634171</v>
      </c>
      <c r="CB52">
        <v>4.5108149488976101</v>
      </c>
      <c r="CC52">
        <v>0</v>
      </c>
      <c r="CD52">
        <v>0</v>
      </c>
      <c r="CE52">
        <v>9</v>
      </c>
      <c r="CF52">
        <v>1</v>
      </c>
      <c r="CG52">
        <v>0</v>
      </c>
      <c r="CH52">
        <v>0</v>
      </c>
      <c r="CI52">
        <v>5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1</v>
      </c>
      <c r="CP52">
        <v>50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7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5</v>
      </c>
      <c r="EI52">
        <v>1</v>
      </c>
      <c r="EJ52">
        <v>0</v>
      </c>
      <c r="EK52">
        <v>0</v>
      </c>
      <c r="EL52">
        <v>0.03</v>
      </c>
      <c r="EM52">
        <v>0</v>
      </c>
      <c r="EN52">
        <v>0</v>
      </c>
      <c r="EO52">
        <v>1E-4</v>
      </c>
    </row>
    <row r="53" spans="1:145" x14ac:dyDescent="0.25">
      <c r="A53" t="s">
        <v>338</v>
      </c>
      <c r="B53">
        <v>13</v>
      </c>
      <c r="C53" t="s">
        <v>67</v>
      </c>
      <c r="D53" t="s">
        <v>476</v>
      </c>
      <c r="E53" t="s">
        <v>477</v>
      </c>
      <c r="F53" t="s">
        <v>220</v>
      </c>
      <c r="G53" t="str">
        <f t="shared" si="1"/>
        <v>Jam.Litter</v>
      </c>
      <c r="H53">
        <v>13</v>
      </c>
      <c r="I53">
        <v>562</v>
      </c>
      <c r="J53" t="s">
        <v>372</v>
      </c>
      <c r="K53">
        <v>1</v>
      </c>
      <c r="L53" t="s">
        <v>475</v>
      </c>
      <c r="M53" t="s">
        <v>18</v>
      </c>
      <c r="N53" t="s">
        <v>348</v>
      </c>
      <c r="O53">
        <v>1</v>
      </c>
      <c r="P53">
        <v>0</v>
      </c>
      <c r="Q53">
        <v>-7.1</v>
      </c>
      <c r="R53">
        <v>7.1</v>
      </c>
      <c r="S53">
        <v>5</v>
      </c>
      <c r="T53">
        <v>5</v>
      </c>
      <c r="U53">
        <v>5</v>
      </c>
      <c r="V53">
        <v>5</v>
      </c>
      <c r="W53">
        <v>6.4</v>
      </c>
      <c r="X53">
        <v>0.16</v>
      </c>
      <c r="Y53">
        <v>0.16</v>
      </c>
      <c r="Z53">
        <v>0.16</v>
      </c>
      <c r="AA53">
        <v>2.2400000000000002</v>
      </c>
      <c r="AB53">
        <v>22.5</v>
      </c>
      <c r="AC53">
        <v>24</v>
      </c>
      <c r="AD53">
        <v>24</v>
      </c>
      <c r="AE53">
        <v>24</v>
      </c>
      <c r="AF53">
        <v>23.625</v>
      </c>
      <c r="AG53">
        <v>23.5</v>
      </c>
      <c r="AH53">
        <v>11</v>
      </c>
      <c r="AI53">
        <v>7</v>
      </c>
      <c r="AJ53">
        <v>9</v>
      </c>
      <c r="AK53">
        <v>9</v>
      </c>
      <c r="AL53" t="s">
        <v>476</v>
      </c>
      <c r="AM53" t="s">
        <v>349</v>
      </c>
      <c r="AN53">
        <v>0</v>
      </c>
      <c r="AO53">
        <v>1</v>
      </c>
      <c r="AP53">
        <v>9</v>
      </c>
      <c r="AQ53">
        <v>9</v>
      </c>
      <c r="AR53">
        <v>5</v>
      </c>
      <c r="AS53">
        <v>63</v>
      </c>
      <c r="AT53">
        <v>3.9</v>
      </c>
      <c r="AU53">
        <v>1.52</v>
      </c>
      <c r="AV53">
        <v>0.04</v>
      </c>
      <c r="AW53">
        <v>4.8</v>
      </c>
      <c r="AX53">
        <v>5.6</v>
      </c>
      <c r="AY53" t="s">
        <v>377</v>
      </c>
      <c r="AZ53">
        <v>5</v>
      </c>
      <c r="BA53">
        <v>1</v>
      </c>
      <c r="BB53">
        <v>2</v>
      </c>
      <c r="BC53">
        <v>2</v>
      </c>
      <c r="BD53">
        <v>2</v>
      </c>
      <c r="BE53">
        <v>51</v>
      </c>
      <c r="BF53">
        <v>2.6</v>
      </c>
      <c r="BG53">
        <v>0.67</v>
      </c>
      <c r="BH53">
        <v>2.1999999999999999E-2</v>
      </c>
      <c r="BI53">
        <v>4.5999999999999996</v>
      </c>
      <c r="BJ53">
        <v>5.6</v>
      </c>
      <c r="BK53" t="s">
        <v>43</v>
      </c>
      <c r="BL53" t="s">
        <v>43</v>
      </c>
      <c r="BM53" t="s">
        <v>43</v>
      </c>
      <c r="BN53" t="s">
        <v>43</v>
      </c>
      <c r="BO53" t="s">
        <v>43</v>
      </c>
      <c r="BP53" t="s">
        <v>43</v>
      </c>
      <c r="BQ53">
        <v>8</v>
      </c>
      <c r="BR53">
        <v>3</v>
      </c>
      <c r="BS53">
        <v>137</v>
      </c>
      <c r="BT53">
        <v>40</v>
      </c>
      <c r="BU53">
        <v>97</v>
      </c>
      <c r="BV53">
        <v>5</v>
      </c>
      <c r="BW53" t="s">
        <v>43</v>
      </c>
      <c r="BX53" t="s">
        <v>43</v>
      </c>
      <c r="BY53" t="s">
        <v>43</v>
      </c>
      <c r="BZ53">
        <v>3.1420714950673898</v>
      </c>
      <c r="CA53">
        <v>4.7254215536033</v>
      </c>
      <c r="CB53">
        <v>5.8668091104685098</v>
      </c>
      <c r="CC53">
        <v>0</v>
      </c>
      <c r="CD53">
        <v>0</v>
      </c>
      <c r="CE53">
        <v>3</v>
      </c>
      <c r="CF53">
        <v>1</v>
      </c>
      <c r="CG53">
        <v>0</v>
      </c>
      <c r="CH53">
        <v>0</v>
      </c>
      <c r="CI53">
        <v>7</v>
      </c>
      <c r="CJ53">
        <v>1</v>
      </c>
      <c r="CK53">
        <v>0</v>
      </c>
      <c r="CL53">
        <v>0</v>
      </c>
      <c r="CM53">
        <v>0</v>
      </c>
      <c r="CN53">
        <v>5</v>
      </c>
      <c r="CO53">
        <v>1</v>
      </c>
      <c r="CP53">
        <v>50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3</v>
      </c>
      <c r="DT53">
        <v>0</v>
      </c>
      <c r="DU53">
        <v>11</v>
      </c>
      <c r="DV53">
        <v>1</v>
      </c>
      <c r="DW53">
        <v>3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11</v>
      </c>
      <c r="EG53">
        <v>1</v>
      </c>
      <c r="EH53">
        <v>5</v>
      </c>
      <c r="EI53">
        <v>1</v>
      </c>
      <c r="EJ53">
        <v>0</v>
      </c>
      <c r="EK53">
        <v>0</v>
      </c>
      <c r="EL53">
        <v>0.3</v>
      </c>
      <c r="EM53">
        <v>0</v>
      </c>
      <c r="EN53">
        <v>0</v>
      </c>
      <c r="EO53">
        <v>1E-4</v>
      </c>
    </row>
    <row r="54" spans="1:145" x14ac:dyDescent="0.25">
      <c r="A54" t="s">
        <v>338</v>
      </c>
      <c r="B54">
        <v>13</v>
      </c>
      <c r="C54" t="s">
        <v>160</v>
      </c>
      <c r="D54" t="s">
        <v>478</v>
      </c>
      <c r="E54" t="s">
        <v>479</v>
      </c>
      <c r="F54" t="s">
        <v>220</v>
      </c>
      <c r="G54" t="str">
        <f t="shared" si="1"/>
        <v>Jam.Control</v>
      </c>
      <c r="H54">
        <v>13</v>
      </c>
      <c r="I54">
        <v>562</v>
      </c>
      <c r="J54" t="s">
        <v>372</v>
      </c>
      <c r="K54">
        <v>2</v>
      </c>
      <c r="L54" t="s">
        <v>480</v>
      </c>
      <c r="M54" t="s">
        <v>22</v>
      </c>
      <c r="N54" t="s">
        <v>348</v>
      </c>
      <c r="O54">
        <v>1</v>
      </c>
      <c r="P54">
        <v>1.5</v>
      </c>
      <c r="Q54">
        <v>-5.6</v>
      </c>
      <c r="R54">
        <v>5.6</v>
      </c>
      <c r="S54">
        <v>4</v>
      </c>
      <c r="T54">
        <v>4</v>
      </c>
      <c r="U54">
        <v>4</v>
      </c>
      <c r="V54">
        <v>4</v>
      </c>
      <c r="W54">
        <v>18.88</v>
      </c>
      <c r="X54">
        <v>0.16</v>
      </c>
      <c r="Y54">
        <v>0.16</v>
      </c>
      <c r="Z54">
        <v>0.16</v>
      </c>
      <c r="AA54">
        <v>6.4</v>
      </c>
      <c r="AB54">
        <v>19.5</v>
      </c>
      <c r="AC54">
        <v>24</v>
      </c>
      <c r="AD54">
        <v>24</v>
      </c>
      <c r="AE54">
        <v>24</v>
      </c>
      <c r="AF54">
        <v>22.875</v>
      </c>
      <c r="AG54">
        <v>22.5</v>
      </c>
      <c r="AH54">
        <v>13</v>
      </c>
      <c r="AI54">
        <v>16</v>
      </c>
      <c r="AJ54">
        <v>15.5</v>
      </c>
      <c r="AK54">
        <v>14.83333333</v>
      </c>
      <c r="AL54" t="s">
        <v>478</v>
      </c>
      <c r="AM54" t="s">
        <v>377</v>
      </c>
      <c r="AN54" s="7">
        <v>41917</v>
      </c>
      <c r="AO54">
        <v>1</v>
      </c>
      <c r="AP54">
        <v>1</v>
      </c>
      <c r="AQ54">
        <v>1</v>
      </c>
      <c r="AR54">
        <v>2</v>
      </c>
      <c r="AS54">
        <v>51</v>
      </c>
      <c r="AT54">
        <v>2.2999999999999998</v>
      </c>
      <c r="AU54">
        <v>0.51</v>
      </c>
      <c r="AV54">
        <v>1.0999999999999999E-2</v>
      </c>
      <c r="AW54">
        <v>4.8</v>
      </c>
      <c r="AX54">
        <v>5.8</v>
      </c>
      <c r="AY54" t="s">
        <v>377</v>
      </c>
      <c r="AZ54">
        <v>0</v>
      </c>
      <c r="BA54">
        <v>1</v>
      </c>
      <c r="BB54">
        <v>3</v>
      </c>
      <c r="BC54">
        <v>2</v>
      </c>
      <c r="BD54">
        <v>2</v>
      </c>
      <c r="BE54">
        <v>38</v>
      </c>
      <c r="BF54">
        <v>2.7</v>
      </c>
      <c r="BG54">
        <v>0.8</v>
      </c>
      <c r="BH54">
        <v>1.7000000000000001E-2</v>
      </c>
      <c r="BI54">
        <v>4.0999999999999996</v>
      </c>
      <c r="BJ54">
        <v>4.9000000000000004</v>
      </c>
      <c r="BK54">
        <v>4</v>
      </c>
      <c r="BL54">
        <v>59</v>
      </c>
      <c r="BM54">
        <v>12</v>
      </c>
      <c r="BN54">
        <v>47</v>
      </c>
      <c r="BO54">
        <v>2</v>
      </c>
      <c r="BP54">
        <v>2</v>
      </c>
      <c r="BQ54">
        <v>8</v>
      </c>
      <c r="BR54">
        <v>4</v>
      </c>
      <c r="BS54">
        <v>77</v>
      </c>
      <c r="BT54">
        <v>36</v>
      </c>
      <c r="BU54">
        <v>41</v>
      </c>
      <c r="BV54">
        <v>4</v>
      </c>
      <c r="BW54">
        <v>6</v>
      </c>
      <c r="BX54">
        <v>3</v>
      </c>
      <c r="BY54">
        <v>3</v>
      </c>
      <c r="BZ54">
        <v>3.0881388290874998</v>
      </c>
      <c r="CA54">
        <v>4.1488551942310696</v>
      </c>
      <c r="CB54">
        <v>4.7227343079215602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</v>
      </c>
      <c r="CO54">
        <v>1</v>
      </c>
      <c r="CP54">
        <v>22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19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6</v>
      </c>
      <c r="EI54">
        <v>1</v>
      </c>
      <c r="EJ54">
        <v>0</v>
      </c>
      <c r="EK54">
        <v>0</v>
      </c>
      <c r="EL54">
        <v>0.05</v>
      </c>
      <c r="EM54">
        <v>0</v>
      </c>
      <c r="EN54">
        <v>0.59232347761194004</v>
      </c>
      <c r="EO54">
        <v>0.59232347761194004</v>
      </c>
    </row>
    <row r="55" spans="1:145" x14ac:dyDescent="0.25">
      <c r="A55" t="s">
        <v>338</v>
      </c>
      <c r="B55">
        <v>13</v>
      </c>
      <c r="C55" t="s">
        <v>68</v>
      </c>
      <c r="D55" t="s">
        <v>481</v>
      </c>
      <c r="E55" t="s">
        <v>482</v>
      </c>
      <c r="F55" t="s">
        <v>220</v>
      </c>
      <c r="G55" t="str">
        <f t="shared" si="1"/>
        <v>Jam.Litter</v>
      </c>
      <c r="H55">
        <v>13</v>
      </c>
      <c r="I55">
        <v>562</v>
      </c>
      <c r="J55" t="s">
        <v>372</v>
      </c>
      <c r="K55">
        <v>2</v>
      </c>
      <c r="L55" t="s">
        <v>480</v>
      </c>
      <c r="M55" t="s">
        <v>18</v>
      </c>
      <c r="N55" t="s">
        <v>343</v>
      </c>
      <c r="O55">
        <v>0</v>
      </c>
      <c r="P55">
        <v>1.5</v>
      </c>
      <c r="Q55">
        <v>-5.6</v>
      </c>
      <c r="R55">
        <v>5.6</v>
      </c>
      <c r="S55">
        <v>5</v>
      </c>
      <c r="T55">
        <v>4</v>
      </c>
      <c r="U55">
        <v>4</v>
      </c>
      <c r="V55">
        <v>4.3333333329999997</v>
      </c>
      <c r="W55">
        <v>18.88</v>
      </c>
      <c r="X55">
        <v>0.16</v>
      </c>
      <c r="Y55">
        <v>0.16</v>
      </c>
      <c r="Z55">
        <v>0.16</v>
      </c>
      <c r="AA55">
        <v>6.4</v>
      </c>
      <c r="AB55">
        <v>19.5</v>
      </c>
      <c r="AC55">
        <v>24</v>
      </c>
      <c r="AD55">
        <v>24</v>
      </c>
      <c r="AE55">
        <v>24</v>
      </c>
      <c r="AF55">
        <v>22.875</v>
      </c>
      <c r="AG55">
        <v>22.5</v>
      </c>
      <c r="AH55">
        <v>10</v>
      </c>
      <c r="AI55">
        <v>13.5</v>
      </c>
      <c r="AJ55">
        <v>10</v>
      </c>
      <c r="AK55">
        <v>11.16666667</v>
      </c>
      <c r="AL55" t="s">
        <v>481</v>
      </c>
      <c r="AM55" t="s">
        <v>377</v>
      </c>
      <c r="AN55" t="s">
        <v>483</v>
      </c>
      <c r="AO55">
        <v>1.5</v>
      </c>
      <c r="AP55">
        <v>2</v>
      </c>
      <c r="AQ55">
        <v>2</v>
      </c>
      <c r="AR55">
        <v>2</v>
      </c>
      <c r="AS55">
        <v>64</v>
      </c>
      <c r="AT55">
        <v>2.4</v>
      </c>
      <c r="AU55">
        <v>0.61</v>
      </c>
      <c r="AV55">
        <v>1.6E-2</v>
      </c>
      <c r="AW55">
        <v>4.5999999999999996</v>
      </c>
      <c r="AX55">
        <v>5.5</v>
      </c>
      <c r="AY55" t="s">
        <v>377</v>
      </c>
      <c r="AZ55" s="8">
        <v>42278</v>
      </c>
      <c r="BA55">
        <v>1</v>
      </c>
      <c r="BB55">
        <v>3</v>
      </c>
      <c r="BC55">
        <v>2</v>
      </c>
      <c r="BD55">
        <v>2</v>
      </c>
      <c r="BE55">
        <v>35</v>
      </c>
      <c r="BF55">
        <v>2.9</v>
      </c>
      <c r="BG55">
        <v>0.78</v>
      </c>
      <c r="BH55">
        <v>1.7000000000000001E-2</v>
      </c>
      <c r="BI55">
        <v>4.5999999999999996</v>
      </c>
      <c r="BJ55">
        <v>5.6</v>
      </c>
      <c r="BK55">
        <v>4</v>
      </c>
      <c r="BL55">
        <v>63</v>
      </c>
      <c r="BM55">
        <v>0</v>
      </c>
      <c r="BN55">
        <v>63</v>
      </c>
      <c r="BO55">
        <v>1</v>
      </c>
      <c r="BP55">
        <v>3</v>
      </c>
      <c r="BQ55">
        <v>7</v>
      </c>
      <c r="BR55">
        <v>3</v>
      </c>
      <c r="BS55">
        <v>77</v>
      </c>
      <c r="BT55">
        <v>18</v>
      </c>
      <c r="BU55">
        <v>59</v>
      </c>
      <c r="BV55">
        <v>4</v>
      </c>
      <c r="BW55">
        <v>6</v>
      </c>
      <c r="BX55">
        <v>0</v>
      </c>
      <c r="BY55">
        <v>6</v>
      </c>
      <c r="BZ55">
        <v>2.4279795818574499</v>
      </c>
      <c r="CA55">
        <v>3.25389021871118</v>
      </c>
      <c r="CB55">
        <v>3.8044407107019098</v>
      </c>
      <c r="CC55">
        <v>0</v>
      </c>
      <c r="CD55">
        <v>0</v>
      </c>
      <c r="CE55">
        <v>4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4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13</v>
      </c>
      <c r="EI55">
        <v>1</v>
      </c>
      <c r="EJ55">
        <v>0</v>
      </c>
      <c r="EK55">
        <v>0</v>
      </c>
      <c r="EL55">
        <v>0.1</v>
      </c>
      <c r="EM55">
        <v>0</v>
      </c>
      <c r="EN55">
        <v>0</v>
      </c>
      <c r="EO55">
        <v>1E-4</v>
      </c>
    </row>
    <row r="56" spans="1:145" x14ac:dyDescent="0.25">
      <c r="A56" t="s">
        <v>338</v>
      </c>
      <c r="B56">
        <v>13</v>
      </c>
      <c r="C56" t="s">
        <v>140</v>
      </c>
      <c r="D56" t="s">
        <v>484</v>
      </c>
      <c r="E56" t="s">
        <v>485</v>
      </c>
      <c r="F56" t="s">
        <v>220</v>
      </c>
      <c r="G56" t="str">
        <f t="shared" si="1"/>
        <v>Jam.Control</v>
      </c>
      <c r="H56">
        <v>13</v>
      </c>
      <c r="I56">
        <v>562</v>
      </c>
      <c r="J56" t="s">
        <v>372</v>
      </c>
      <c r="K56">
        <v>3</v>
      </c>
      <c r="L56" t="s">
        <v>486</v>
      </c>
      <c r="M56" t="s">
        <v>22</v>
      </c>
      <c r="N56" t="s">
        <v>343</v>
      </c>
      <c r="O56">
        <v>0</v>
      </c>
      <c r="P56">
        <v>3</v>
      </c>
      <c r="Q56">
        <v>-4.0999999999999996</v>
      </c>
      <c r="R56">
        <v>4.0999999999999996</v>
      </c>
      <c r="S56">
        <v>5</v>
      </c>
      <c r="T56">
        <v>5</v>
      </c>
      <c r="U56">
        <v>5</v>
      </c>
      <c r="V56">
        <v>5</v>
      </c>
      <c r="W56">
        <v>39.68</v>
      </c>
      <c r="X56">
        <v>12.64</v>
      </c>
      <c r="Y56">
        <v>0.16</v>
      </c>
      <c r="Z56">
        <v>2.2400000000000002</v>
      </c>
      <c r="AA56">
        <v>18.186666670000001</v>
      </c>
      <c r="AB56">
        <v>14.5</v>
      </c>
      <c r="AC56">
        <v>21</v>
      </c>
      <c r="AD56">
        <v>24</v>
      </c>
      <c r="AE56">
        <v>23.5</v>
      </c>
      <c r="AF56">
        <v>20.75</v>
      </c>
      <c r="AG56">
        <v>19.666666670000001</v>
      </c>
      <c r="AH56">
        <v>14</v>
      </c>
      <c r="AI56">
        <v>15</v>
      </c>
      <c r="AJ56">
        <v>16</v>
      </c>
      <c r="AK56">
        <v>15</v>
      </c>
      <c r="AL56" t="s">
        <v>484</v>
      </c>
      <c r="AM56" t="s">
        <v>377</v>
      </c>
      <c r="AN56" s="7">
        <v>41917</v>
      </c>
      <c r="AO56">
        <v>1.5</v>
      </c>
      <c r="AP56">
        <v>2</v>
      </c>
      <c r="AQ56">
        <v>1</v>
      </c>
      <c r="AR56">
        <v>2</v>
      </c>
      <c r="AS56">
        <v>50</v>
      </c>
      <c r="AT56">
        <v>2</v>
      </c>
      <c r="AU56">
        <v>0.46</v>
      </c>
      <c r="AV56">
        <v>1.0999999999999999E-2</v>
      </c>
      <c r="AW56">
        <v>4.7</v>
      </c>
      <c r="AX56">
        <v>5.7</v>
      </c>
      <c r="AY56" t="s">
        <v>377</v>
      </c>
      <c r="AZ56">
        <v>0</v>
      </c>
      <c r="BA56">
        <v>1</v>
      </c>
      <c r="BB56">
        <v>3</v>
      </c>
      <c r="BC56">
        <v>2</v>
      </c>
      <c r="BD56">
        <v>2</v>
      </c>
      <c r="BE56">
        <v>34</v>
      </c>
      <c r="BF56">
        <v>2.7</v>
      </c>
      <c r="BG56">
        <v>0.81</v>
      </c>
      <c r="BH56">
        <v>0.02</v>
      </c>
      <c r="BI56">
        <v>4.4000000000000004</v>
      </c>
      <c r="BJ56">
        <v>5.0999999999999996</v>
      </c>
      <c r="BK56">
        <v>5</v>
      </c>
      <c r="BL56">
        <v>71</v>
      </c>
      <c r="BM56">
        <v>27</v>
      </c>
      <c r="BN56">
        <v>44</v>
      </c>
      <c r="BO56">
        <v>2</v>
      </c>
      <c r="BP56">
        <v>3</v>
      </c>
      <c r="BQ56">
        <v>6</v>
      </c>
      <c r="BR56">
        <v>2</v>
      </c>
      <c r="BS56">
        <v>92</v>
      </c>
      <c r="BT56">
        <v>51</v>
      </c>
      <c r="BU56">
        <v>41</v>
      </c>
      <c r="BV56">
        <v>4</v>
      </c>
      <c r="BW56">
        <v>7</v>
      </c>
      <c r="BX56">
        <v>2</v>
      </c>
      <c r="BY56">
        <v>5</v>
      </c>
      <c r="BZ56">
        <v>3.3673503401598199</v>
      </c>
      <c r="CA56">
        <v>4.6465392885537797</v>
      </c>
      <c r="CB56">
        <v>5.2940916543479304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7</v>
      </c>
      <c r="CO56">
        <v>1</v>
      </c>
      <c r="CP56">
        <v>20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6</v>
      </c>
      <c r="DV56">
        <v>1</v>
      </c>
      <c r="DW56">
        <v>3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14</v>
      </c>
      <c r="EI56">
        <v>1</v>
      </c>
      <c r="EJ56">
        <v>0</v>
      </c>
      <c r="EK56">
        <v>0</v>
      </c>
      <c r="EL56">
        <v>0.04</v>
      </c>
      <c r="EM56">
        <v>0</v>
      </c>
      <c r="EN56">
        <v>0</v>
      </c>
      <c r="EO56">
        <v>1E-4</v>
      </c>
    </row>
    <row r="57" spans="1:145" x14ac:dyDescent="0.25">
      <c r="A57" t="s">
        <v>338</v>
      </c>
      <c r="B57">
        <v>13</v>
      </c>
      <c r="C57" t="s">
        <v>69</v>
      </c>
      <c r="D57" t="s">
        <v>487</v>
      </c>
      <c r="E57" t="s">
        <v>488</v>
      </c>
      <c r="F57" t="s">
        <v>220</v>
      </c>
      <c r="G57" t="str">
        <f t="shared" si="1"/>
        <v>Jam.Litter</v>
      </c>
      <c r="H57">
        <v>13</v>
      </c>
      <c r="I57">
        <v>562</v>
      </c>
      <c r="J57" t="s">
        <v>372</v>
      </c>
      <c r="K57">
        <v>3</v>
      </c>
      <c r="L57" t="s">
        <v>486</v>
      </c>
      <c r="M57" t="s">
        <v>18</v>
      </c>
      <c r="N57" t="s">
        <v>348</v>
      </c>
      <c r="O57">
        <v>1</v>
      </c>
      <c r="P57">
        <v>3</v>
      </c>
      <c r="Q57">
        <v>-4.0999999999999996</v>
      </c>
      <c r="R57">
        <v>4.0999999999999996</v>
      </c>
      <c r="S57">
        <v>5</v>
      </c>
      <c r="T57">
        <v>5</v>
      </c>
      <c r="U57">
        <v>6</v>
      </c>
      <c r="V57">
        <v>5.3333333329999997</v>
      </c>
      <c r="W57">
        <v>41.76</v>
      </c>
      <c r="X57">
        <v>8.48</v>
      </c>
      <c r="Y57">
        <v>0.16</v>
      </c>
      <c r="Z57">
        <v>4.32</v>
      </c>
      <c r="AA57">
        <v>18.186666670000001</v>
      </c>
      <c r="AB57">
        <v>14</v>
      </c>
      <c r="AC57">
        <v>22</v>
      </c>
      <c r="AD57">
        <v>24</v>
      </c>
      <c r="AE57">
        <v>23</v>
      </c>
      <c r="AF57">
        <v>20.75</v>
      </c>
      <c r="AG57">
        <v>19.666666670000001</v>
      </c>
      <c r="AH57">
        <v>13</v>
      </c>
      <c r="AI57">
        <v>12</v>
      </c>
      <c r="AJ57">
        <v>11</v>
      </c>
      <c r="AK57">
        <v>12</v>
      </c>
      <c r="AL57" t="s">
        <v>487</v>
      </c>
      <c r="AM57" t="s">
        <v>377</v>
      </c>
      <c r="AN57">
        <v>5</v>
      </c>
      <c r="AO57">
        <v>1.5</v>
      </c>
      <c r="AP57">
        <v>4</v>
      </c>
      <c r="AQ57">
        <v>3</v>
      </c>
      <c r="AR57">
        <v>2</v>
      </c>
      <c r="AS57">
        <v>72</v>
      </c>
      <c r="AT57">
        <v>3</v>
      </c>
      <c r="AU57">
        <v>1.08</v>
      </c>
      <c r="AV57">
        <v>2.5000000000000001E-2</v>
      </c>
      <c r="AW57">
        <v>4.7</v>
      </c>
      <c r="AX57">
        <v>5.7</v>
      </c>
      <c r="AY57" t="s">
        <v>377</v>
      </c>
      <c r="AZ57" s="8">
        <v>42278</v>
      </c>
      <c r="BA57">
        <v>1</v>
      </c>
      <c r="BB57">
        <v>2</v>
      </c>
      <c r="BC57">
        <v>2</v>
      </c>
      <c r="BD57">
        <v>2</v>
      </c>
      <c r="BE57">
        <v>49</v>
      </c>
      <c r="BF57">
        <v>3</v>
      </c>
      <c r="BG57">
        <v>0.92</v>
      </c>
      <c r="BH57">
        <v>2.3E-2</v>
      </c>
      <c r="BI57">
        <v>4.5999999999999996</v>
      </c>
      <c r="BJ57">
        <v>5.6</v>
      </c>
      <c r="BK57">
        <v>5</v>
      </c>
      <c r="BL57">
        <v>31</v>
      </c>
      <c r="BM57">
        <v>13</v>
      </c>
      <c r="BN57">
        <v>18</v>
      </c>
      <c r="BO57">
        <v>2</v>
      </c>
      <c r="BP57">
        <v>3</v>
      </c>
      <c r="BQ57">
        <v>6</v>
      </c>
      <c r="BR57">
        <v>3</v>
      </c>
      <c r="BS57">
        <v>101</v>
      </c>
      <c r="BT57">
        <v>54</v>
      </c>
      <c r="BU57">
        <v>47</v>
      </c>
      <c r="BV57">
        <v>3</v>
      </c>
      <c r="BW57">
        <v>7</v>
      </c>
      <c r="BX57">
        <v>2</v>
      </c>
      <c r="BY57">
        <v>5</v>
      </c>
      <c r="BZ57">
        <v>3.6683263590938799</v>
      </c>
      <c r="CA57">
        <v>5.3616673053051596</v>
      </c>
      <c r="CB57">
        <v>6.2386860333274203</v>
      </c>
      <c r="CC57">
        <v>0</v>
      </c>
      <c r="CD57">
        <v>0</v>
      </c>
      <c r="CE57">
        <v>2</v>
      </c>
      <c r="CF57">
        <v>1</v>
      </c>
      <c r="CG57">
        <v>0</v>
      </c>
      <c r="CH57">
        <v>0</v>
      </c>
      <c r="CI57">
        <v>4</v>
      </c>
      <c r="CJ57">
        <v>1</v>
      </c>
      <c r="CK57">
        <v>0</v>
      </c>
      <c r="CL57">
        <v>0</v>
      </c>
      <c r="CM57">
        <v>0</v>
      </c>
      <c r="CN57">
        <v>4</v>
      </c>
      <c r="CO57">
        <v>1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9</v>
      </c>
      <c r="EG57">
        <v>1</v>
      </c>
      <c r="EH57">
        <v>7</v>
      </c>
      <c r="EI57">
        <v>1</v>
      </c>
      <c r="EJ57">
        <v>0</v>
      </c>
      <c r="EK57">
        <v>0</v>
      </c>
      <c r="EL57">
        <v>0.2</v>
      </c>
      <c r="EM57">
        <v>0</v>
      </c>
      <c r="EN57">
        <v>1.5613422800000001</v>
      </c>
      <c r="EO57">
        <v>1.5613422800000001</v>
      </c>
    </row>
    <row r="58" spans="1:145" x14ac:dyDescent="0.25">
      <c r="A58" t="s">
        <v>338</v>
      </c>
      <c r="B58">
        <v>13</v>
      </c>
      <c r="C58" t="s">
        <v>38</v>
      </c>
      <c r="D58" t="s">
        <v>489</v>
      </c>
      <c r="E58" t="s">
        <v>490</v>
      </c>
      <c r="F58" t="s">
        <v>220</v>
      </c>
      <c r="G58" t="str">
        <f t="shared" si="1"/>
        <v>Jam.Control</v>
      </c>
      <c r="H58">
        <v>13</v>
      </c>
      <c r="I58">
        <v>562</v>
      </c>
      <c r="J58" t="s">
        <v>372</v>
      </c>
      <c r="K58">
        <v>4</v>
      </c>
      <c r="L58" t="s">
        <v>491</v>
      </c>
      <c r="M58" t="s">
        <v>22</v>
      </c>
      <c r="N58" t="s">
        <v>348</v>
      </c>
      <c r="O58">
        <v>1</v>
      </c>
      <c r="P58">
        <v>4.5</v>
      </c>
      <c r="Q58">
        <v>-2.6</v>
      </c>
      <c r="R58">
        <v>2.6</v>
      </c>
      <c r="S58">
        <v>4</v>
      </c>
      <c r="T58">
        <v>5</v>
      </c>
      <c r="U58">
        <v>5</v>
      </c>
      <c r="V58">
        <v>4.6666666670000003</v>
      </c>
      <c r="W58">
        <v>77.12</v>
      </c>
      <c r="X58">
        <v>63.6</v>
      </c>
      <c r="Y58">
        <v>14.72</v>
      </c>
      <c r="Z58">
        <v>42.8</v>
      </c>
      <c r="AA58">
        <v>61.173333329999998</v>
      </c>
      <c r="AB58">
        <v>5.5</v>
      </c>
      <c r="AC58">
        <v>8.75</v>
      </c>
      <c r="AD58">
        <v>20.5</v>
      </c>
      <c r="AE58">
        <v>13.75</v>
      </c>
      <c r="AF58">
        <v>12.125</v>
      </c>
      <c r="AG58">
        <v>9.3333333330000006</v>
      </c>
      <c r="AH58">
        <v>12</v>
      </c>
      <c r="AI58">
        <v>15</v>
      </c>
      <c r="AJ58">
        <v>15</v>
      </c>
      <c r="AK58">
        <v>14</v>
      </c>
      <c r="AL58" t="s">
        <v>489</v>
      </c>
      <c r="AM58" t="s">
        <v>377</v>
      </c>
      <c r="AN58">
        <v>5</v>
      </c>
      <c r="AO58">
        <v>1.5</v>
      </c>
      <c r="AP58">
        <v>1</v>
      </c>
      <c r="AQ58">
        <v>1</v>
      </c>
      <c r="AR58">
        <v>2</v>
      </c>
      <c r="AS58">
        <v>84</v>
      </c>
      <c r="AT58">
        <v>2.1</v>
      </c>
      <c r="AU58">
        <v>0.56999999999999995</v>
      </c>
      <c r="AV58">
        <v>0.01</v>
      </c>
      <c r="AW58">
        <v>4.9000000000000004</v>
      </c>
      <c r="AX58">
        <v>5.9</v>
      </c>
      <c r="AY58" t="s">
        <v>377</v>
      </c>
      <c r="AZ58">
        <v>5</v>
      </c>
      <c r="BA58">
        <v>1</v>
      </c>
      <c r="BB58">
        <v>14</v>
      </c>
      <c r="BC58">
        <v>3</v>
      </c>
      <c r="BD58">
        <v>2</v>
      </c>
      <c r="BE58">
        <v>82</v>
      </c>
      <c r="BF58">
        <v>5.8</v>
      </c>
      <c r="BG58">
        <v>1.03</v>
      </c>
      <c r="BH58">
        <v>4.7E-2</v>
      </c>
      <c r="BI58">
        <v>4</v>
      </c>
      <c r="BJ58">
        <v>4.9000000000000004</v>
      </c>
      <c r="BK58">
        <v>3</v>
      </c>
      <c r="BL58">
        <v>15</v>
      </c>
      <c r="BM58">
        <v>6</v>
      </c>
      <c r="BN58">
        <v>9</v>
      </c>
      <c r="BO58">
        <v>2</v>
      </c>
      <c r="BP58">
        <v>1</v>
      </c>
      <c r="BQ58">
        <v>6</v>
      </c>
      <c r="BR58">
        <v>3</v>
      </c>
      <c r="BS58">
        <v>29</v>
      </c>
      <c r="BT58">
        <v>7</v>
      </c>
      <c r="BU58">
        <v>22</v>
      </c>
      <c r="BV58">
        <v>3</v>
      </c>
      <c r="BW58">
        <v>6</v>
      </c>
      <c r="BX58">
        <v>3</v>
      </c>
      <c r="BY58">
        <v>3</v>
      </c>
      <c r="BZ58">
        <v>3.6666666666666798</v>
      </c>
      <c r="CA58">
        <v>5.2087912087912098</v>
      </c>
      <c r="CB58">
        <v>6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</v>
      </c>
      <c r="CO58">
        <v>1</v>
      </c>
      <c r="CP58">
        <v>4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1</v>
      </c>
      <c r="EH58">
        <v>2</v>
      </c>
      <c r="EI58">
        <v>1</v>
      </c>
      <c r="EJ58">
        <v>0</v>
      </c>
      <c r="EK58">
        <v>0</v>
      </c>
      <c r="EL58">
        <v>0.03</v>
      </c>
      <c r="EM58">
        <v>0</v>
      </c>
      <c r="EN58">
        <v>1.315948884</v>
      </c>
      <c r="EO58">
        <v>1.315948884</v>
      </c>
    </row>
    <row r="59" spans="1:145" x14ac:dyDescent="0.25">
      <c r="A59" t="s">
        <v>338</v>
      </c>
      <c r="B59">
        <v>13</v>
      </c>
      <c r="C59" t="s">
        <v>144</v>
      </c>
      <c r="D59" t="s">
        <v>492</v>
      </c>
      <c r="E59" t="s">
        <v>493</v>
      </c>
      <c r="F59" t="s">
        <v>220</v>
      </c>
      <c r="G59" t="str">
        <f t="shared" si="1"/>
        <v>Jam.Litter</v>
      </c>
      <c r="H59">
        <v>13</v>
      </c>
      <c r="I59">
        <v>562</v>
      </c>
      <c r="J59" t="s">
        <v>372</v>
      </c>
      <c r="K59">
        <v>4</v>
      </c>
      <c r="L59" t="s">
        <v>491</v>
      </c>
      <c r="M59" t="s">
        <v>18</v>
      </c>
      <c r="N59" t="s">
        <v>343</v>
      </c>
      <c r="O59">
        <v>0</v>
      </c>
      <c r="P59">
        <v>4.5</v>
      </c>
      <c r="Q59">
        <v>-2.6</v>
      </c>
      <c r="R59">
        <v>2.6</v>
      </c>
      <c r="S59">
        <v>5</v>
      </c>
      <c r="T59">
        <v>5</v>
      </c>
      <c r="U59">
        <v>6</v>
      </c>
      <c r="V59">
        <v>5.3333333329999997</v>
      </c>
      <c r="W59">
        <v>87.52</v>
      </c>
      <c r="X59">
        <v>82.32</v>
      </c>
      <c r="Y59">
        <v>17.84</v>
      </c>
      <c r="Z59">
        <v>33.44</v>
      </c>
      <c r="AA59">
        <v>67.760000000000005</v>
      </c>
      <c r="AB59">
        <v>3</v>
      </c>
      <c r="AC59">
        <v>4.25</v>
      </c>
      <c r="AD59">
        <v>19.75</v>
      </c>
      <c r="AE59">
        <v>16</v>
      </c>
      <c r="AF59">
        <v>10.75</v>
      </c>
      <c r="AG59">
        <v>7.75</v>
      </c>
      <c r="AH59">
        <v>8</v>
      </c>
      <c r="AI59">
        <v>12</v>
      </c>
      <c r="AJ59">
        <v>12</v>
      </c>
      <c r="AK59">
        <v>10.66666667</v>
      </c>
      <c r="AL59" t="s">
        <v>492</v>
      </c>
      <c r="AM59" t="s">
        <v>344</v>
      </c>
      <c r="AN59">
        <v>5</v>
      </c>
      <c r="AO59">
        <v>1</v>
      </c>
      <c r="AP59">
        <v>7</v>
      </c>
      <c r="AQ59">
        <v>4</v>
      </c>
      <c r="AR59">
        <v>2</v>
      </c>
      <c r="AS59">
        <v>55</v>
      </c>
      <c r="AT59">
        <v>4.4000000000000004</v>
      </c>
      <c r="AU59">
        <v>2.27</v>
      </c>
      <c r="AV59">
        <v>3.5000000000000003E-2</v>
      </c>
      <c r="AW59">
        <v>4.4000000000000004</v>
      </c>
      <c r="AX59">
        <v>5.3</v>
      </c>
      <c r="AY59" t="s">
        <v>377</v>
      </c>
      <c r="AZ59" s="7">
        <v>41917</v>
      </c>
      <c r="BA59">
        <v>1</v>
      </c>
      <c r="BB59">
        <v>3</v>
      </c>
      <c r="BC59">
        <v>2</v>
      </c>
      <c r="BD59">
        <v>2</v>
      </c>
      <c r="BE59">
        <v>78</v>
      </c>
      <c r="BF59">
        <v>3.2</v>
      </c>
      <c r="BG59">
        <v>0.78</v>
      </c>
      <c r="BH59">
        <v>2.9000000000000001E-2</v>
      </c>
      <c r="BI59">
        <v>4.4000000000000004</v>
      </c>
      <c r="BJ59">
        <v>5.6</v>
      </c>
      <c r="BK59">
        <v>4</v>
      </c>
      <c r="BL59">
        <v>23</v>
      </c>
      <c r="BM59">
        <v>10</v>
      </c>
      <c r="BN59">
        <v>13</v>
      </c>
      <c r="BO59">
        <v>2</v>
      </c>
      <c r="BP59">
        <v>2</v>
      </c>
      <c r="BQ59">
        <v>6</v>
      </c>
      <c r="BR59">
        <v>4</v>
      </c>
      <c r="BS59">
        <v>81</v>
      </c>
      <c r="BT59">
        <v>64</v>
      </c>
      <c r="BU59">
        <v>17</v>
      </c>
      <c r="BV59">
        <v>2</v>
      </c>
      <c r="BW59">
        <v>6</v>
      </c>
      <c r="BX59">
        <v>3</v>
      </c>
      <c r="BY59">
        <v>3</v>
      </c>
      <c r="BZ59">
        <v>3.0426758596094898</v>
      </c>
      <c r="CA59">
        <v>4.1393573447685696</v>
      </c>
      <c r="CB59">
        <v>4.92489914626137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</v>
      </c>
      <c r="CO59">
        <v>1</v>
      </c>
      <c r="CP59">
        <v>9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0</v>
      </c>
      <c r="DF59">
        <v>1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3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0</v>
      </c>
      <c r="EK59">
        <v>0</v>
      </c>
      <c r="EL59">
        <v>0.4</v>
      </c>
      <c r="EM59">
        <v>0</v>
      </c>
      <c r="EN59">
        <v>2.3487686299999999</v>
      </c>
      <c r="EO59">
        <v>2.3487686299999999</v>
      </c>
    </row>
    <row r="60" spans="1:145" x14ac:dyDescent="0.25">
      <c r="A60" t="s">
        <v>338</v>
      </c>
      <c r="B60">
        <v>13</v>
      </c>
      <c r="C60" t="s">
        <v>39</v>
      </c>
      <c r="D60" t="s">
        <v>494</v>
      </c>
      <c r="E60" t="s">
        <v>495</v>
      </c>
      <c r="F60" t="s">
        <v>220</v>
      </c>
      <c r="G60" t="str">
        <f t="shared" si="1"/>
        <v>Jam.Control</v>
      </c>
      <c r="H60">
        <v>13</v>
      </c>
      <c r="I60">
        <v>562</v>
      </c>
      <c r="J60" t="s">
        <v>372</v>
      </c>
      <c r="K60">
        <v>5</v>
      </c>
      <c r="L60" t="s">
        <v>496</v>
      </c>
      <c r="M60" t="s">
        <v>22</v>
      </c>
      <c r="N60" t="s">
        <v>343</v>
      </c>
      <c r="O60">
        <v>0</v>
      </c>
      <c r="P60">
        <v>6.2</v>
      </c>
      <c r="Q60">
        <v>-0.9</v>
      </c>
      <c r="R60">
        <v>0.9</v>
      </c>
      <c r="S60">
        <v>7</v>
      </c>
      <c r="T60">
        <v>6</v>
      </c>
      <c r="U60">
        <v>6</v>
      </c>
      <c r="V60">
        <v>6.3333333329999997</v>
      </c>
      <c r="W60">
        <v>60.48</v>
      </c>
      <c r="X60">
        <v>84.4</v>
      </c>
      <c r="Y60">
        <v>91.68</v>
      </c>
      <c r="Z60">
        <v>37.6</v>
      </c>
      <c r="AA60">
        <v>60.826666670000002</v>
      </c>
      <c r="AB60">
        <v>9.5</v>
      </c>
      <c r="AC60">
        <v>3.75</v>
      </c>
      <c r="AD60">
        <v>2</v>
      </c>
      <c r="AE60">
        <v>15</v>
      </c>
      <c r="AF60">
        <v>7.5625</v>
      </c>
      <c r="AG60">
        <v>9.4166666669999994</v>
      </c>
      <c r="AH60">
        <v>11</v>
      </c>
      <c r="AI60">
        <v>11</v>
      </c>
      <c r="AJ60">
        <v>11</v>
      </c>
      <c r="AK60">
        <v>11</v>
      </c>
      <c r="AL60" t="s">
        <v>494</v>
      </c>
      <c r="AM60" t="s">
        <v>377</v>
      </c>
      <c r="AN60">
        <v>5</v>
      </c>
      <c r="AO60">
        <v>1.5</v>
      </c>
      <c r="AP60">
        <v>2</v>
      </c>
      <c r="AQ60">
        <v>1</v>
      </c>
      <c r="AR60">
        <v>3</v>
      </c>
      <c r="AS60">
        <v>70</v>
      </c>
      <c r="AT60">
        <v>3.2</v>
      </c>
      <c r="AU60">
        <v>1.1000000000000001</v>
      </c>
      <c r="AV60">
        <v>1.9E-2</v>
      </c>
      <c r="AW60">
        <v>4</v>
      </c>
      <c r="AX60">
        <v>5</v>
      </c>
      <c r="AY60" t="s">
        <v>344</v>
      </c>
      <c r="AZ60">
        <v>5</v>
      </c>
      <c r="BA60">
        <v>1.5</v>
      </c>
      <c r="BB60">
        <v>5</v>
      </c>
      <c r="BC60">
        <v>2</v>
      </c>
      <c r="BD60">
        <v>3</v>
      </c>
      <c r="BE60">
        <v>80</v>
      </c>
      <c r="BF60">
        <v>3.8</v>
      </c>
      <c r="BG60">
        <v>1.49</v>
      </c>
      <c r="BH60">
        <v>0.05</v>
      </c>
      <c r="BI60">
        <v>4.3</v>
      </c>
      <c r="BJ60">
        <v>5.3</v>
      </c>
      <c r="BK60">
        <v>4</v>
      </c>
      <c r="BL60">
        <v>23</v>
      </c>
      <c r="BM60">
        <v>5</v>
      </c>
      <c r="BN60">
        <v>18</v>
      </c>
      <c r="BO60">
        <v>3</v>
      </c>
      <c r="BP60">
        <v>1</v>
      </c>
      <c r="BQ60">
        <v>6</v>
      </c>
      <c r="BR60">
        <v>3</v>
      </c>
      <c r="BS60">
        <v>34</v>
      </c>
      <c r="BT60">
        <v>12</v>
      </c>
      <c r="BU60">
        <v>22</v>
      </c>
      <c r="BV60">
        <v>3</v>
      </c>
      <c r="BW60">
        <v>7</v>
      </c>
      <c r="BX60">
        <v>3</v>
      </c>
      <c r="BY60">
        <v>4</v>
      </c>
      <c r="BZ60">
        <v>3.1460667478973998</v>
      </c>
      <c r="CA60">
        <v>4.7831637335608299</v>
      </c>
      <c r="CB60">
        <v>5.9407114624505901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1</v>
      </c>
      <c r="CP60">
        <v>12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3</v>
      </c>
      <c r="EI60">
        <v>1</v>
      </c>
      <c r="EJ60">
        <v>0</v>
      </c>
      <c r="EK60">
        <v>0</v>
      </c>
      <c r="EL60">
        <v>0.5</v>
      </c>
      <c r="EM60">
        <v>0</v>
      </c>
      <c r="EN60">
        <v>1.3012985320000006</v>
      </c>
      <c r="EO60">
        <v>1.3012985320000006</v>
      </c>
    </row>
    <row r="61" spans="1:145" x14ac:dyDescent="0.25">
      <c r="A61" t="s">
        <v>338</v>
      </c>
      <c r="B61">
        <v>13</v>
      </c>
      <c r="C61" t="s">
        <v>40</v>
      </c>
      <c r="D61" t="s">
        <v>497</v>
      </c>
      <c r="E61" t="s">
        <v>498</v>
      </c>
      <c r="F61" t="s">
        <v>220</v>
      </c>
      <c r="G61" t="str">
        <f t="shared" si="1"/>
        <v>Jam.Litter</v>
      </c>
      <c r="H61">
        <v>13</v>
      </c>
      <c r="I61">
        <v>562</v>
      </c>
      <c r="J61" t="s">
        <v>372</v>
      </c>
      <c r="K61">
        <v>5</v>
      </c>
      <c r="L61" t="s">
        <v>496</v>
      </c>
      <c r="M61" t="s">
        <v>18</v>
      </c>
      <c r="N61" t="s">
        <v>348</v>
      </c>
      <c r="O61">
        <v>1</v>
      </c>
      <c r="P61">
        <v>6.2</v>
      </c>
      <c r="Q61">
        <v>-0.9</v>
      </c>
      <c r="R61">
        <v>0.9</v>
      </c>
      <c r="S61">
        <v>6</v>
      </c>
      <c r="T61">
        <v>7</v>
      </c>
      <c r="U61">
        <v>7</v>
      </c>
      <c r="V61">
        <v>6.6666666670000003</v>
      </c>
      <c r="W61">
        <v>91.68</v>
      </c>
      <c r="X61">
        <v>90.64</v>
      </c>
      <c r="Y61">
        <v>82.32</v>
      </c>
      <c r="Z61">
        <v>91.68</v>
      </c>
      <c r="AA61">
        <v>91.333333330000002</v>
      </c>
      <c r="AB61">
        <v>2</v>
      </c>
      <c r="AC61">
        <v>2.25</v>
      </c>
      <c r="AD61">
        <v>4.25</v>
      </c>
      <c r="AE61">
        <v>2</v>
      </c>
      <c r="AF61">
        <v>2.625</v>
      </c>
      <c r="AG61">
        <v>2.0833333330000001</v>
      </c>
      <c r="AH61">
        <v>12</v>
      </c>
      <c r="AI61">
        <v>11</v>
      </c>
      <c r="AJ61">
        <v>11</v>
      </c>
      <c r="AK61">
        <v>11.33333333</v>
      </c>
      <c r="AL61" t="s">
        <v>497</v>
      </c>
      <c r="AM61" t="s">
        <v>377</v>
      </c>
      <c r="AN61">
        <v>5</v>
      </c>
      <c r="AO61">
        <v>1.5</v>
      </c>
      <c r="AP61">
        <v>6</v>
      </c>
      <c r="AQ61">
        <v>6</v>
      </c>
      <c r="AR61">
        <v>4</v>
      </c>
      <c r="AS61">
        <v>90</v>
      </c>
      <c r="AT61">
        <v>3.4</v>
      </c>
      <c r="AU61">
        <v>0.91</v>
      </c>
      <c r="AV61">
        <v>3.9E-2</v>
      </c>
      <c r="AW61">
        <v>4.0999999999999996</v>
      </c>
      <c r="AX61">
        <v>5.0999999999999996</v>
      </c>
      <c r="AY61" t="s">
        <v>344</v>
      </c>
      <c r="AZ61">
        <v>0</v>
      </c>
      <c r="BA61">
        <v>1</v>
      </c>
      <c r="BB61">
        <v>5</v>
      </c>
      <c r="BC61">
        <v>2</v>
      </c>
      <c r="BD61">
        <v>2</v>
      </c>
      <c r="BE61">
        <v>72</v>
      </c>
      <c r="BF61">
        <v>3.8</v>
      </c>
      <c r="BG61">
        <v>1.2</v>
      </c>
      <c r="BH61">
        <v>4.9000000000000002E-2</v>
      </c>
      <c r="BI61">
        <v>4</v>
      </c>
      <c r="BJ61">
        <v>4.9000000000000004</v>
      </c>
      <c r="BK61">
        <v>5</v>
      </c>
      <c r="BL61">
        <v>39</v>
      </c>
      <c r="BM61">
        <v>6</v>
      </c>
      <c r="BN61">
        <v>33</v>
      </c>
      <c r="BO61">
        <v>3</v>
      </c>
      <c r="BP61">
        <v>2</v>
      </c>
      <c r="BQ61">
        <v>6</v>
      </c>
      <c r="BR61">
        <v>3</v>
      </c>
      <c r="BS61">
        <v>62</v>
      </c>
      <c r="BT61">
        <v>31</v>
      </c>
      <c r="BU61">
        <v>31</v>
      </c>
      <c r="BV61">
        <v>3</v>
      </c>
      <c r="BW61">
        <v>7</v>
      </c>
      <c r="BX61">
        <v>3</v>
      </c>
      <c r="BY61">
        <v>4</v>
      </c>
      <c r="BZ61">
        <v>2.7354317880633698</v>
      </c>
      <c r="CA61">
        <v>4.0721767696450497</v>
      </c>
      <c r="CB61">
        <v>5.0675493306674397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24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</v>
      </c>
      <c r="DT61">
        <v>0</v>
      </c>
      <c r="DU61">
        <v>4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3</v>
      </c>
      <c r="EG61">
        <v>1</v>
      </c>
      <c r="EH61">
        <v>3</v>
      </c>
      <c r="EI61">
        <v>1</v>
      </c>
      <c r="EJ61">
        <v>0</v>
      </c>
      <c r="EK61">
        <v>0</v>
      </c>
      <c r="EL61">
        <v>0.6</v>
      </c>
      <c r="EM61">
        <v>0</v>
      </c>
      <c r="EN61">
        <v>0.22083507200000002</v>
      </c>
      <c r="EO61">
        <v>0.22083507200000002</v>
      </c>
    </row>
    <row r="62" spans="1:145" x14ac:dyDescent="0.25">
      <c r="A62" t="s">
        <v>338</v>
      </c>
      <c r="B62">
        <v>14</v>
      </c>
      <c r="C62" t="s">
        <v>136</v>
      </c>
      <c r="D62" t="s">
        <v>499</v>
      </c>
      <c r="E62" t="s">
        <v>500</v>
      </c>
      <c r="F62" t="s">
        <v>206</v>
      </c>
      <c r="G62" t="str">
        <f t="shared" ref="G62:G101" si="2">"YG"&amp;"."&amp;M62</f>
        <v>YG.Control</v>
      </c>
      <c r="H62">
        <v>14</v>
      </c>
      <c r="I62">
        <v>574</v>
      </c>
      <c r="J62" t="s">
        <v>341</v>
      </c>
      <c r="K62">
        <v>1</v>
      </c>
      <c r="L62" t="s">
        <v>501</v>
      </c>
      <c r="M62" t="s">
        <v>22</v>
      </c>
      <c r="N62" t="s">
        <v>348</v>
      </c>
      <c r="O62">
        <v>1</v>
      </c>
      <c r="P62">
        <v>26</v>
      </c>
      <c r="Q62">
        <v>13</v>
      </c>
      <c r="R62">
        <v>13</v>
      </c>
      <c r="S62">
        <v>3</v>
      </c>
      <c r="T62">
        <v>3</v>
      </c>
      <c r="U62">
        <v>3</v>
      </c>
      <c r="V62">
        <v>3</v>
      </c>
      <c r="W62">
        <v>23.04</v>
      </c>
      <c r="X62">
        <v>17.84</v>
      </c>
      <c r="Y62">
        <v>15.76</v>
      </c>
      <c r="Z62">
        <v>8.48</v>
      </c>
      <c r="AA62">
        <v>16.45333333</v>
      </c>
      <c r="AB62">
        <v>18.5</v>
      </c>
      <c r="AC62">
        <v>19.75</v>
      </c>
      <c r="AD62">
        <v>20.25</v>
      </c>
      <c r="AE62">
        <v>22</v>
      </c>
      <c r="AF62">
        <v>20.125</v>
      </c>
      <c r="AG62">
        <v>20.083333329999999</v>
      </c>
      <c r="AH62">
        <v>7</v>
      </c>
      <c r="AI62">
        <v>7.5</v>
      </c>
      <c r="AJ62">
        <v>7</v>
      </c>
      <c r="AK62">
        <v>7.1666666670000003</v>
      </c>
      <c r="AL62" t="s">
        <v>499</v>
      </c>
      <c r="AM62" t="s">
        <v>345</v>
      </c>
      <c r="AN62">
        <v>5</v>
      </c>
      <c r="AO62">
        <v>1.5</v>
      </c>
      <c r="AP62">
        <v>5</v>
      </c>
      <c r="AQ62">
        <v>4</v>
      </c>
      <c r="AR62">
        <v>3</v>
      </c>
      <c r="AS62">
        <v>50</v>
      </c>
      <c r="AT62">
        <v>3.6</v>
      </c>
      <c r="AU62">
        <v>2.96</v>
      </c>
      <c r="AV62">
        <v>2.5999999999999999E-2</v>
      </c>
      <c r="AW62">
        <v>5.0999999999999996</v>
      </c>
      <c r="AX62">
        <v>5.9</v>
      </c>
      <c r="AY62" t="s">
        <v>349</v>
      </c>
      <c r="AZ62">
        <v>5</v>
      </c>
      <c r="BA62">
        <v>1.5</v>
      </c>
      <c r="BB62">
        <v>7</v>
      </c>
      <c r="BC62">
        <v>5</v>
      </c>
      <c r="BD62">
        <v>4</v>
      </c>
      <c r="BE62">
        <v>54</v>
      </c>
      <c r="BF62">
        <v>6</v>
      </c>
      <c r="BG62">
        <v>2.39</v>
      </c>
      <c r="BH62">
        <v>4.2999999999999997E-2</v>
      </c>
      <c r="BI62">
        <v>5.0999999999999996</v>
      </c>
      <c r="BJ62">
        <v>5.8</v>
      </c>
      <c r="BK62">
        <v>7</v>
      </c>
      <c r="BL62">
        <v>55</v>
      </c>
      <c r="BM62">
        <v>5</v>
      </c>
      <c r="BN62">
        <v>50</v>
      </c>
      <c r="BO62">
        <v>4</v>
      </c>
      <c r="BP62">
        <v>3</v>
      </c>
      <c r="BQ62">
        <v>4</v>
      </c>
      <c r="BR62">
        <v>2</v>
      </c>
      <c r="BS62">
        <v>49</v>
      </c>
      <c r="BT62">
        <v>9</v>
      </c>
      <c r="BU62">
        <v>40</v>
      </c>
      <c r="BV62">
        <v>2</v>
      </c>
      <c r="BW62">
        <v>8</v>
      </c>
      <c r="BX62">
        <v>3</v>
      </c>
      <c r="BY62">
        <v>5</v>
      </c>
      <c r="BZ62">
        <v>3.0843944151380298</v>
      </c>
      <c r="CA62">
        <v>4.3699552456908197</v>
      </c>
      <c r="CB62">
        <v>5.1945991775163796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</v>
      </c>
      <c r="CL62">
        <v>1</v>
      </c>
      <c r="CM62">
        <v>0</v>
      </c>
      <c r="CN62">
        <v>2</v>
      </c>
      <c r="CO62">
        <v>1</v>
      </c>
      <c r="CP62">
        <v>7</v>
      </c>
      <c r="CQ62">
        <v>1</v>
      </c>
      <c r="CR62">
        <v>5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11</v>
      </c>
      <c r="DL62">
        <v>1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26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0.08</v>
      </c>
      <c r="EL62">
        <v>0</v>
      </c>
      <c r="EM62">
        <v>0</v>
      </c>
      <c r="EN62">
        <v>3.8249660000000039E-2</v>
      </c>
      <c r="EO62">
        <v>3.8249660000000039E-2</v>
      </c>
    </row>
    <row r="63" spans="1:145" x14ac:dyDescent="0.25">
      <c r="A63" t="s">
        <v>338</v>
      </c>
      <c r="B63">
        <v>14</v>
      </c>
      <c r="C63" t="s">
        <v>41</v>
      </c>
      <c r="D63" t="s">
        <v>502</v>
      </c>
      <c r="E63" t="s">
        <v>503</v>
      </c>
      <c r="F63" t="s">
        <v>206</v>
      </c>
      <c r="G63" t="str">
        <f t="shared" si="2"/>
        <v>YG.Litter</v>
      </c>
      <c r="H63">
        <v>14</v>
      </c>
      <c r="I63">
        <v>574</v>
      </c>
      <c r="J63" t="s">
        <v>341</v>
      </c>
      <c r="K63">
        <v>1</v>
      </c>
      <c r="L63" t="s">
        <v>501</v>
      </c>
      <c r="M63" t="s">
        <v>18</v>
      </c>
      <c r="N63" t="s">
        <v>343</v>
      </c>
      <c r="O63">
        <v>0</v>
      </c>
      <c r="P63">
        <v>26</v>
      </c>
      <c r="Q63">
        <v>13</v>
      </c>
      <c r="R63">
        <v>13</v>
      </c>
      <c r="S63">
        <v>3</v>
      </c>
      <c r="T63">
        <v>3</v>
      </c>
      <c r="U63">
        <v>3</v>
      </c>
      <c r="V63">
        <v>3</v>
      </c>
      <c r="W63">
        <v>8.48</v>
      </c>
      <c r="X63">
        <v>18.88</v>
      </c>
      <c r="Y63">
        <v>12.64</v>
      </c>
      <c r="Z63">
        <v>11.6</v>
      </c>
      <c r="AA63">
        <v>12.98666667</v>
      </c>
      <c r="AB63">
        <v>22</v>
      </c>
      <c r="AC63">
        <v>19.5</v>
      </c>
      <c r="AD63">
        <v>21</v>
      </c>
      <c r="AE63">
        <v>21.25</v>
      </c>
      <c r="AF63">
        <v>20.9375</v>
      </c>
      <c r="AG63">
        <v>20.916666670000001</v>
      </c>
      <c r="AH63">
        <v>8.5</v>
      </c>
      <c r="AI63">
        <v>13</v>
      </c>
      <c r="AJ63">
        <v>10</v>
      </c>
      <c r="AK63">
        <v>10.5</v>
      </c>
      <c r="AL63" t="s">
        <v>502</v>
      </c>
      <c r="AM63" t="s">
        <v>345</v>
      </c>
      <c r="AN63">
        <v>5</v>
      </c>
      <c r="AO63">
        <v>1.5</v>
      </c>
      <c r="AP63">
        <v>3</v>
      </c>
      <c r="AQ63">
        <v>1</v>
      </c>
      <c r="AR63">
        <v>3</v>
      </c>
      <c r="AS63">
        <v>55</v>
      </c>
      <c r="AT63">
        <v>2.4</v>
      </c>
      <c r="AU63">
        <v>2.86</v>
      </c>
      <c r="AV63">
        <v>1.7999999999999999E-2</v>
      </c>
      <c r="AW63">
        <v>5.4</v>
      </c>
      <c r="AX63">
        <v>6.3</v>
      </c>
      <c r="AY63" t="s">
        <v>349</v>
      </c>
      <c r="AZ63">
        <v>0</v>
      </c>
      <c r="BA63">
        <v>1</v>
      </c>
      <c r="BB63">
        <v>14</v>
      </c>
      <c r="BC63">
        <v>13</v>
      </c>
      <c r="BD63">
        <v>4</v>
      </c>
      <c r="BE63">
        <v>77</v>
      </c>
      <c r="BF63">
        <v>4</v>
      </c>
      <c r="BG63">
        <v>1.7</v>
      </c>
      <c r="BH63">
        <v>0.05</v>
      </c>
      <c r="BI63">
        <v>5.2</v>
      </c>
      <c r="BJ63">
        <v>6.2</v>
      </c>
      <c r="BK63">
        <v>4</v>
      </c>
      <c r="BL63">
        <v>13</v>
      </c>
      <c r="BM63">
        <v>7</v>
      </c>
      <c r="BN63">
        <v>6</v>
      </c>
      <c r="BO63">
        <v>3</v>
      </c>
      <c r="BP63">
        <v>1</v>
      </c>
      <c r="BQ63">
        <v>5</v>
      </c>
      <c r="BR63">
        <v>3</v>
      </c>
      <c r="BS63">
        <v>76</v>
      </c>
      <c r="BT63">
        <v>28</v>
      </c>
      <c r="BU63">
        <v>48</v>
      </c>
      <c r="BV63">
        <v>2</v>
      </c>
      <c r="BW63">
        <v>6</v>
      </c>
      <c r="BX63">
        <v>4</v>
      </c>
      <c r="BY63">
        <v>2</v>
      </c>
      <c r="BZ63">
        <v>3.55555555555555</v>
      </c>
      <c r="CA63">
        <v>5.2657342657342703</v>
      </c>
      <c r="CB63">
        <v>6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5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3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0.1</v>
      </c>
      <c r="EL63">
        <v>0</v>
      </c>
      <c r="EM63">
        <v>0</v>
      </c>
      <c r="EN63">
        <v>0.61928389999999989</v>
      </c>
      <c r="EO63">
        <v>0.61928389999999989</v>
      </c>
    </row>
    <row r="64" spans="1:145" x14ac:dyDescent="0.25">
      <c r="A64" t="s">
        <v>338</v>
      </c>
      <c r="B64">
        <v>14</v>
      </c>
      <c r="C64" t="s">
        <v>145</v>
      </c>
      <c r="D64" t="s">
        <v>504</v>
      </c>
      <c r="E64" t="s">
        <v>505</v>
      </c>
      <c r="F64" t="s">
        <v>206</v>
      </c>
      <c r="G64" t="str">
        <f t="shared" si="2"/>
        <v>YG.Control</v>
      </c>
      <c r="H64">
        <v>14</v>
      </c>
      <c r="I64">
        <v>574</v>
      </c>
      <c r="J64" t="s">
        <v>341</v>
      </c>
      <c r="K64">
        <v>2</v>
      </c>
      <c r="L64" t="s">
        <v>506</v>
      </c>
      <c r="M64" t="s">
        <v>22</v>
      </c>
      <c r="N64" t="s">
        <v>343</v>
      </c>
      <c r="O64">
        <v>0</v>
      </c>
      <c r="P64">
        <v>24</v>
      </c>
      <c r="Q64">
        <v>11</v>
      </c>
      <c r="R64">
        <v>11</v>
      </c>
      <c r="S64">
        <v>3</v>
      </c>
      <c r="T64">
        <v>3</v>
      </c>
      <c r="U64">
        <v>3</v>
      </c>
      <c r="V64">
        <v>3</v>
      </c>
      <c r="W64">
        <v>1.2</v>
      </c>
      <c r="X64">
        <v>16.8</v>
      </c>
      <c r="Y64">
        <v>20.96</v>
      </c>
      <c r="Z64">
        <v>4.32</v>
      </c>
      <c r="AA64">
        <v>7.44</v>
      </c>
      <c r="AB64">
        <v>23.75</v>
      </c>
      <c r="AC64">
        <v>20</v>
      </c>
      <c r="AD64">
        <v>19</v>
      </c>
      <c r="AE64">
        <v>23</v>
      </c>
      <c r="AF64">
        <v>21.4375</v>
      </c>
      <c r="AG64">
        <v>22.25</v>
      </c>
      <c r="AH64">
        <v>8.5</v>
      </c>
      <c r="AI64">
        <v>10.5</v>
      </c>
      <c r="AJ64">
        <v>11</v>
      </c>
      <c r="AK64">
        <v>10</v>
      </c>
      <c r="AL64" t="s">
        <v>504</v>
      </c>
      <c r="AM64" t="s">
        <v>345</v>
      </c>
      <c r="AN64">
        <v>5</v>
      </c>
      <c r="AO64">
        <v>1.5</v>
      </c>
      <c r="AP64">
        <v>2</v>
      </c>
      <c r="AQ64">
        <v>2</v>
      </c>
      <c r="AR64">
        <v>4</v>
      </c>
      <c r="AS64">
        <v>47</v>
      </c>
      <c r="AT64">
        <v>2.6</v>
      </c>
      <c r="AU64">
        <v>2.91</v>
      </c>
      <c r="AV64">
        <v>1.7000000000000001E-2</v>
      </c>
      <c r="AW64">
        <v>5.2</v>
      </c>
      <c r="AX64">
        <v>6.1</v>
      </c>
      <c r="AY64" t="s">
        <v>345</v>
      </c>
      <c r="AZ64">
        <v>5</v>
      </c>
      <c r="BA64">
        <v>1.5</v>
      </c>
      <c r="BB64">
        <v>23</v>
      </c>
      <c r="BC64">
        <v>3</v>
      </c>
      <c r="BD64">
        <v>10</v>
      </c>
      <c r="BE64">
        <v>81</v>
      </c>
      <c r="BF64">
        <v>12.9</v>
      </c>
      <c r="BG64">
        <v>3.26</v>
      </c>
      <c r="BH64">
        <v>0.09</v>
      </c>
      <c r="BI64">
        <v>5.4</v>
      </c>
      <c r="BJ64">
        <v>6</v>
      </c>
      <c r="BK64">
        <v>5</v>
      </c>
      <c r="BL64">
        <v>57</v>
      </c>
      <c r="BM64">
        <v>2</v>
      </c>
      <c r="BN64">
        <v>55</v>
      </c>
      <c r="BO64">
        <v>1</v>
      </c>
      <c r="BP64">
        <v>4</v>
      </c>
      <c r="BQ64">
        <v>5</v>
      </c>
      <c r="BR64">
        <v>3</v>
      </c>
      <c r="BS64">
        <v>38</v>
      </c>
      <c r="BT64">
        <v>5</v>
      </c>
      <c r="BU64">
        <v>33</v>
      </c>
      <c r="BV64">
        <v>2</v>
      </c>
      <c r="BW64">
        <v>6</v>
      </c>
      <c r="BX64">
        <v>1</v>
      </c>
      <c r="BY64">
        <v>5</v>
      </c>
      <c r="BZ64">
        <v>2.2838067629527701</v>
      </c>
      <c r="CA64">
        <v>3.17895385078381</v>
      </c>
      <c r="CB64">
        <v>3.8294215594755601</v>
      </c>
      <c r="CC64">
        <v>0</v>
      </c>
      <c r="CD64">
        <v>0</v>
      </c>
      <c r="CE64">
        <v>2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8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40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4</v>
      </c>
      <c r="EI64">
        <v>1</v>
      </c>
      <c r="EJ64">
        <v>0</v>
      </c>
      <c r="EK64">
        <v>0.1</v>
      </c>
      <c r="EL64">
        <v>0</v>
      </c>
      <c r="EM64">
        <v>0</v>
      </c>
      <c r="EN64">
        <v>0</v>
      </c>
      <c r="EO64">
        <v>1E-4</v>
      </c>
    </row>
    <row r="65" spans="1:145" x14ac:dyDescent="0.25">
      <c r="A65" t="s">
        <v>338</v>
      </c>
      <c r="B65">
        <v>14</v>
      </c>
      <c r="C65" t="s">
        <v>94</v>
      </c>
      <c r="D65" t="s">
        <v>507</v>
      </c>
      <c r="E65" t="s">
        <v>508</v>
      </c>
      <c r="F65" t="s">
        <v>206</v>
      </c>
      <c r="G65" t="str">
        <f t="shared" si="2"/>
        <v>YG.Litter</v>
      </c>
      <c r="H65">
        <v>14</v>
      </c>
      <c r="I65">
        <v>574</v>
      </c>
      <c r="J65" t="s">
        <v>341</v>
      </c>
      <c r="K65">
        <v>2</v>
      </c>
      <c r="L65" t="s">
        <v>506</v>
      </c>
      <c r="M65" t="s">
        <v>18</v>
      </c>
      <c r="N65" t="s">
        <v>348</v>
      </c>
      <c r="O65">
        <v>1</v>
      </c>
      <c r="P65">
        <v>24</v>
      </c>
      <c r="Q65">
        <v>11</v>
      </c>
      <c r="R65">
        <v>11</v>
      </c>
      <c r="S65">
        <v>3</v>
      </c>
      <c r="T65">
        <v>3</v>
      </c>
      <c r="U65">
        <v>3</v>
      </c>
      <c r="V65">
        <v>3</v>
      </c>
      <c r="W65">
        <v>6.4</v>
      </c>
      <c r="X65">
        <v>54.24</v>
      </c>
      <c r="Y65">
        <v>32.4</v>
      </c>
      <c r="Z65">
        <v>11.6</v>
      </c>
      <c r="AA65">
        <v>24.08</v>
      </c>
      <c r="AB65">
        <v>22.5</v>
      </c>
      <c r="AC65">
        <v>11</v>
      </c>
      <c r="AD65">
        <v>16.25</v>
      </c>
      <c r="AE65">
        <v>21.25</v>
      </c>
      <c r="AF65">
        <v>17.75</v>
      </c>
      <c r="AG65">
        <v>18.25</v>
      </c>
      <c r="AH65">
        <v>11</v>
      </c>
      <c r="AI65">
        <v>11</v>
      </c>
      <c r="AJ65">
        <v>11</v>
      </c>
      <c r="AK65">
        <v>11</v>
      </c>
      <c r="AL65" t="s">
        <v>507</v>
      </c>
      <c r="AM65" t="s">
        <v>345</v>
      </c>
      <c r="AN65">
        <v>5</v>
      </c>
      <c r="AO65">
        <v>1</v>
      </c>
      <c r="AP65">
        <v>2</v>
      </c>
      <c r="AQ65">
        <v>1</v>
      </c>
      <c r="AR65">
        <v>3</v>
      </c>
      <c r="AS65">
        <v>73</v>
      </c>
      <c r="AT65">
        <v>2.4</v>
      </c>
      <c r="AU65">
        <v>2.0099999999999998</v>
      </c>
      <c r="AV65">
        <v>1.4999999999999999E-2</v>
      </c>
      <c r="AW65">
        <v>5.3</v>
      </c>
      <c r="AX65">
        <v>6.3</v>
      </c>
      <c r="AY65" t="s">
        <v>345</v>
      </c>
      <c r="AZ65">
        <v>5</v>
      </c>
      <c r="BA65">
        <v>1.5</v>
      </c>
      <c r="BB65">
        <v>4</v>
      </c>
      <c r="BC65">
        <v>2</v>
      </c>
      <c r="BD65">
        <v>2</v>
      </c>
      <c r="BE65">
        <v>31</v>
      </c>
      <c r="BF65">
        <v>7.2</v>
      </c>
      <c r="BG65">
        <v>1.94</v>
      </c>
      <c r="BH65">
        <v>4.4999999999999998E-2</v>
      </c>
      <c r="BI65">
        <v>5.2</v>
      </c>
      <c r="BJ65">
        <v>6.1</v>
      </c>
      <c r="BK65" t="s">
        <v>43</v>
      </c>
      <c r="BL65" t="s">
        <v>43</v>
      </c>
      <c r="BM65" t="s">
        <v>43</v>
      </c>
      <c r="BN65" t="s">
        <v>43</v>
      </c>
      <c r="BO65" t="s">
        <v>43</v>
      </c>
      <c r="BP65" t="s">
        <v>43</v>
      </c>
      <c r="BQ65">
        <v>3</v>
      </c>
      <c r="BR65">
        <v>1</v>
      </c>
      <c r="BS65">
        <v>28</v>
      </c>
      <c r="BT65">
        <v>4</v>
      </c>
      <c r="BU65">
        <v>24</v>
      </c>
      <c r="BV65">
        <v>2</v>
      </c>
      <c r="BW65" t="s">
        <v>43</v>
      </c>
      <c r="BX65" t="s">
        <v>43</v>
      </c>
      <c r="BY65" t="s">
        <v>43</v>
      </c>
      <c r="BZ65">
        <v>3.7010663914688799</v>
      </c>
      <c r="CA65">
        <v>5.7206477732793601</v>
      </c>
      <c r="CB65">
        <v>7.1145510835913299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3</v>
      </c>
      <c r="CQ65">
        <v>1</v>
      </c>
      <c r="CR65">
        <v>3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7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1</v>
      </c>
      <c r="EJ65">
        <v>0</v>
      </c>
      <c r="EK65">
        <v>0.2</v>
      </c>
      <c r="EL65">
        <v>0</v>
      </c>
      <c r="EM65">
        <v>0</v>
      </c>
      <c r="EN65">
        <v>0.92038938000000003</v>
      </c>
      <c r="EO65">
        <v>0.92038938000000003</v>
      </c>
    </row>
    <row r="66" spans="1:145" x14ac:dyDescent="0.25">
      <c r="A66" t="s">
        <v>338</v>
      </c>
      <c r="B66">
        <v>14</v>
      </c>
      <c r="C66" t="s">
        <v>158</v>
      </c>
      <c r="D66" t="s">
        <v>509</v>
      </c>
      <c r="E66" t="s">
        <v>510</v>
      </c>
      <c r="F66" t="s">
        <v>206</v>
      </c>
      <c r="G66" t="str">
        <f t="shared" si="2"/>
        <v>YG.Control</v>
      </c>
      <c r="H66">
        <v>14</v>
      </c>
      <c r="I66">
        <v>574</v>
      </c>
      <c r="J66" t="s">
        <v>341</v>
      </c>
      <c r="K66">
        <v>3</v>
      </c>
      <c r="L66" t="s">
        <v>511</v>
      </c>
      <c r="M66" t="s">
        <v>22</v>
      </c>
      <c r="N66" t="s">
        <v>348</v>
      </c>
      <c r="O66">
        <v>1</v>
      </c>
      <c r="P66">
        <v>22</v>
      </c>
      <c r="Q66">
        <v>9</v>
      </c>
      <c r="R66">
        <v>9</v>
      </c>
      <c r="S66">
        <v>3</v>
      </c>
      <c r="T66">
        <v>3</v>
      </c>
      <c r="U66">
        <v>3</v>
      </c>
      <c r="V66">
        <v>3</v>
      </c>
      <c r="W66">
        <v>5.36</v>
      </c>
      <c r="X66">
        <v>65.680000000000007</v>
      </c>
      <c r="Y66">
        <v>67.760000000000005</v>
      </c>
      <c r="Z66">
        <v>6.4</v>
      </c>
      <c r="AA66">
        <v>25.813333329999999</v>
      </c>
      <c r="AB66">
        <v>22.75</v>
      </c>
      <c r="AC66">
        <v>8.25</v>
      </c>
      <c r="AD66">
        <v>7.75</v>
      </c>
      <c r="AE66">
        <v>22.5</v>
      </c>
      <c r="AF66">
        <v>15.3125</v>
      </c>
      <c r="AG66">
        <v>17.833333329999999</v>
      </c>
      <c r="AH66">
        <v>4.5</v>
      </c>
      <c r="AI66">
        <v>5.5</v>
      </c>
      <c r="AJ66">
        <v>5</v>
      </c>
      <c r="AK66">
        <v>5</v>
      </c>
      <c r="AL66" t="s">
        <v>509</v>
      </c>
      <c r="AM66" t="s">
        <v>345</v>
      </c>
      <c r="AN66">
        <v>5</v>
      </c>
      <c r="AO66">
        <v>1</v>
      </c>
      <c r="AP66">
        <v>3</v>
      </c>
      <c r="AQ66">
        <v>4</v>
      </c>
      <c r="AR66">
        <v>7</v>
      </c>
      <c r="AS66">
        <v>51</v>
      </c>
      <c r="AT66">
        <v>3.9</v>
      </c>
      <c r="AU66">
        <v>3.27</v>
      </c>
      <c r="AV66">
        <v>0.03</v>
      </c>
      <c r="AW66">
        <v>4.9000000000000004</v>
      </c>
      <c r="AX66">
        <v>5.7</v>
      </c>
      <c r="AY66" t="s">
        <v>345</v>
      </c>
      <c r="AZ66">
        <v>5</v>
      </c>
      <c r="BA66">
        <v>1.5</v>
      </c>
      <c r="BB66">
        <v>18</v>
      </c>
      <c r="BC66">
        <v>45</v>
      </c>
      <c r="BD66">
        <v>4</v>
      </c>
      <c r="BE66">
        <v>32</v>
      </c>
      <c r="BF66">
        <v>22.9</v>
      </c>
      <c r="BG66">
        <v>2.86</v>
      </c>
      <c r="BH66">
        <v>0.16300000000000001</v>
      </c>
      <c r="BI66">
        <v>4.8</v>
      </c>
      <c r="BJ66">
        <v>5.3</v>
      </c>
      <c r="BK66">
        <v>2</v>
      </c>
      <c r="BL66">
        <v>14</v>
      </c>
      <c r="BM66">
        <v>0</v>
      </c>
      <c r="BN66">
        <v>14</v>
      </c>
      <c r="BO66">
        <v>0</v>
      </c>
      <c r="BP66">
        <v>2</v>
      </c>
      <c r="BQ66">
        <v>3</v>
      </c>
      <c r="BR66">
        <v>1</v>
      </c>
      <c r="BS66">
        <v>26</v>
      </c>
      <c r="BT66">
        <v>2</v>
      </c>
      <c r="BU66">
        <v>24</v>
      </c>
      <c r="BV66">
        <v>2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14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0.1</v>
      </c>
      <c r="EL66">
        <v>0</v>
      </c>
      <c r="EM66">
        <v>0</v>
      </c>
      <c r="EN66">
        <v>8.4747629731343288</v>
      </c>
      <c r="EO66">
        <v>8.4747629731343288</v>
      </c>
    </row>
    <row r="67" spans="1:145" x14ac:dyDescent="0.25">
      <c r="A67" t="s">
        <v>338</v>
      </c>
      <c r="B67">
        <v>14</v>
      </c>
      <c r="C67" t="s">
        <v>42</v>
      </c>
      <c r="D67" t="s">
        <v>512</v>
      </c>
      <c r="E67" t="s">
        <v>513</v>
      </c>
      <c r="F67" t="s">
        <v>206</v>
      </c>
      <c r="G67" t="str">
        <f t="shared" si="2"/>
        <v>YG.Litter</v>
      </c>
      <c r="H67">
        <v>14</v>
      </c>
      <c r="I67">
        <v>574</v>
      </c>
      <c r="J67" t="s">
        <v>341</v>
      </c>
      <c r="K67">
        <v>3</v>
      </c>
      <c r="L67" t="s">
        <v>511</v>
      </c>
      <c r="M67" t="s">
        <v>18</v>
      </c>
      <c r="N67" t="s">
        <v>343</v>
      </c>
      <c r="O67">
        <v>0</v>
      </c>
      <c r="P67">
        <v>22</v>
      </c>
      <c r="Q67">
        <v>9</v>
      </c>
      <c r="R67">
        <v>9</v>
      </c>
      <c r="S67">
        <v>3</v>
      </c>
      <c r="T67">
        <v>3</v>
      </c>
      <c r="U67">
        <v>3</v>
      </c>
      <c r="V67">
        <v>3</v>
      </c>
      <c r="W67">
        <v>12.64</v>
      </c>
      <c r="X67">
        <v>54.24</v>
      </c>
      <c r="Y67">
        <v>43.84</v>
      </c>
      <c r="Z67">
        <v>4.32</v>
      </c>
      <c r="AA67">
        <v>23.733333330000001</v>
      </c>
      <c r="AB67">
        <v>21</v>
      </c>
      <c r="AC67">
        <v>11</v>
      </c>
      <c r="AD67">
        <v>13.5</v>
      </c>
      <c r="AE67">
        <v>23</v>
      </c>
      <c r="AF67">
        <v>17.125</v>
      </c>
      <c r="AG67">
        <v>18.333333329999999</v>
      </c>
      <c r="AH67">
        <v>8.5</v>
      </c>
      <c r="AI67">
        <v>11</v>
      </c>
      <c r="AJ67">
        <v>11</v>
      </c>
      <c r="AK67">
        <v>10.16666667</v>
      </c>
      <c r="AL67" t="s">
        <v>512</v>
      </c>
      <c r="AM67" t="s">
        <v>345</v>
      </c>
      <c r="AN67">
        <v>0</v>
      </c>
      <c r="AO67">
        <v>1</v>
      </c>
      <c r="AP67">
        <v>3</v>
      </c>
      <c r="AQ67">
        <v>5</v>
      </c>
      <c r="AR67">
        <v>6</v>
      </c>
      <c r="AS67">
        <v>83</v>
      </c>
      <c r="AT67">
        <v>3.8</v>
      </c>
      <c r="AU67">
        <v>3.93</v>
      </c>
      <c r="AV67">
        <v>2.8000000000000001E-2</v>
      </c>
      <c r="AW67">
        <v>5.5</v>
      </c>
      <c r="AX67">
        <v>6.3</v>
      </c>
      <c r="AY67" t="s">
        <v>349</v>
      </c>
      <c r="AZ67">
        <v>5</v>
      </c>
      <c r="BA67">
        <v>1.5</v>
      </c>
      <c r="BB67">
        <v>4</v>
      </c>
      <c r="BC67">
        <v>5</v>
      </c>
      <c r="BD67">
        <v>4</v>
      </c>
      <c r="BE67">
        <v>68</v>
      </c>
      <c r="BF67">
        <v>4.8</v>
      </c>
      <c r="BG67">
        <v>2.85</v>
      </c>
      <c r="BH67">
        <v>4.1000000000000002E-2</v>
      </c>
      <c r="BI67">
        <v>5.0999999999999996</v>
      </c>
      <c r="BJ67">
        <v>6.1</v>
      </c>
      <c r="BK67">
        <v>6</v>
      </c>
      <c r="BL67" t="s">
        <v>43</v>
      </c>
      <c r="BM67" t="s">
        <v>43</v>
      </c>
      <c r="BN67" t="s">
        <v>43</v>
      </c>
      <c r="BO67" t="s">
        <v>43</v>
      </c>
      <c r="BP67" t="s">
        <v>43</v>
      </c>
      <c r="BQ67">
        <v>2</v>
      </c>
      <c r="BR67">
        <v>0</v>
      </c>
      <c r="BS67">
        <v>45</v>
      </c>
      <c r="BT67">
        <v>0</v>
      </c>
      <c r="BU67">
        <v>45</v>
      </c>
      <c r="BV67">
        <v>2</v>
      </c>
      <c r="BW67">
        <v>7</v>
      </c>
      <c r="BX67">
        <v>3</v>
      </c>
      <c r="BY67">
        <v>4</v>
      </c>
      <c r="BZ67">
        <v>3.6093906093906001</v>
      </c>
      <c r="CA67">
        <v>5.7252747252747298</v>
      </c>
      <c r="CB67">
        <v>7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2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6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0.05</v>
      </c>
      <c r="EL67">
        <v>0</v>
      </c>
      <c r="EM67">
        <v>0</v>
      </c>
      <c r="EN67">
        <v>4.7273775499999999</v>
      </c>
      <c r="EO67">
        <v>4.7273775499999999</v>
      </c>
    </row>
    <row r="68" spans="1:145" x14ac:dyDescent="0.25">
      <c r="A68" t="s">
        <v>338</v>
      </c>
      <c r="B68">
        <v>14</v>
      </c>
      <c r="C68" t="s">
        <v>149</v>
      </c>
      <c r="D68" t="s">
        <v>514</v>
      </c>
      <c r="E68" t="s">
        <v>515</v>
      </c>
      <c r="F68" t="s">
        <v>206</v>
      </c>
      <c r="G68" t="str">
        <f t="shared" si="2"/>
        <v>YG.Control</v>
      </c>
      <c r="H68">
        <v>14</v>
      </c>
      <c r="I68">
        <v>574</v>
      </c>
      <c r="J68" t="s">
        <v>341</v>
      </c>
      <c r="K68">
        <v>4</v>
      </c>
      <c r="L68" t="s">
        <v>516</v>
      </c>
      <c r="M68" t="s">
        <v>22</v>
      </c>
      <c r="N68" t="s">
        <v>343</v>
      </c>
      <c r="O68">
        <v>0</v>
      </c>
      <c r="P68">
        <v>17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25.12</v>
      </c>
      <c r="X68">
        <v>75.040000000000006</v>
      </c>
      <c r="Y68">
        <v>75.040000000000006</v>
      </c>
      <c r="Z68">
        <v>19.920000000000002</v>
      </c>
      <c r="AA68">
        <v>40.026666669999997</v>
      </c>
      <c r="AB68">
        <v>18</v>
      </c>
      <c r="AC68">
        <v>6</v>
      </c>
      <c r="AD68">
        <v>6</v>
      </c>
      <c r="AE68">
        <v>19.25</v>
      </c>
      <c r="AF68">
        <v>12.3125</v>
      </c>
      <c r="AG68">
        <v>14.41666667</v>
      </c>
      <c r="AH68">
        <v>7.5</v>
      </c>
      <c r="AI68">
        <v>6</v>
      </c>
      <c r="AJ68">
        <v>6</v>
      </c>
      <c r="AK68">
        <v>6.5</v>
      </c>
      <c r="AL68" t="s">
        <v>514</v>
      </c>
      <c r="AM68" t="s">
        <v>349</v>
      </c>
      <c r="AN68">
        <v>5</v>
      </c>
      <c r="AO68">
        <v>1.5</v>
      </c>
      <c r="AP68">
        <v>18</v>
      </c>
      <c r="AQ68">
        <v>95</v>
      </c>
      <c r="AR68">
        <v>10</v>
      </c>
      <c r="AS68">
        <v>105</v>
      </c>
      <c r="AT68">
        <v>32.9</v>
      </c>
      <c r="AU68">
        <v>5.23</v>
      </c>
      <c r="AV68">
        <v>0.21</v>
      </c>
      <c r="AW68">
        <v>5</v>
      </c>
      <c r="AX68">
        <v>5.6</v>
      </c>
      <c r="AY68" t="s">
        <v>349</v>
      </c>
      <c r="AZ68">
        <v>0</v>
      </c>
      <c r="BA68">
        <v>1.5</v>
      </c>
      <c r="BB68">
        <v>3</v>
      </c>
      <c r="BC68">
        <v>6</v>
      </c>
      <c r="BD68">
        <v>4</v>
      </c>
      <c r="BE68">
        <v>64</v>
      </c>
      <c r="BF68">
        <v>4.0999999999999996</v>
      </c>
      <c r="BG68">
        <v>3.42</v>
      </c>
      <c r="BH68">
        <v>3.9E-2</v>
      </c>
      <c r="BI68">
        <v>5</v>
      </c>
      <c r="BJ68">
        <v>5.9</v>
      </c>
      <c r="BK68">
        <v>5</v>
      </c>
      <c r="BL68">
        <v>6</v>
      </c>
      <c r="BM68">
        <v>2</v>
      </c>
      <c r="BN68">
        <v>4</v>
      </c>
      <c r="BO68">
        <v>3</v>
      </c>
      <c r="BP68">
        <v>2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4</v>
      </c>
      <c r="BX68">
        <v>2</v>
      </c>
      <c r="BY68">
        <v>2</v>
      </c>
      <c r="BZ68">
        <v>3.5</v>
      </c>
      <c r="CA68">
        <v>4</v>
      </c>
      <c r="CB68">
        <v>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0.5</v>
      </c>
      <c r="EL68">
        <v>0</v>
      </c>
      <c r="EM68">
        <v>0</v>
      </c>
      <c r="EN68">
        <v>12.090170810000002</v>
      </c>
      <c r="EO68">
        <v>12.090170810000002</v>
      </c>
    </row>
    <row r="69" spans="1:145" x14ac:dyDescent="0.25">
      <c r="A69" t="s">
        <v>338</v>
      </c>
      <c r="B69">
        <v>14</v>
      </c>
      <c r="C69" t="s">
        <v>108</v>
      </c>
      <c r="D69" t="s">
        <v>517</v>
      </c>
      <c r="E69" t="s">
        <v>518</v>
      </c>
      <c r="F69" t="s">
        <v>206</v>
      </c>
      <c r="G69" t="str">
        <f t="shared" si="2"/>
        <v>YG.Litter</v>
      </c>
      <c r="H69">
        <v>14</v>
      </c>
      <c r="I69">
        <v>574</v>
      </c>
      <c r="J69" t="s">
        <v>341</v>
      </c>
      <c r="K69">
        <v>4</v>
      </c>
      <c r="L69" t="s">
        <v>516</v>
      </c>
      <c r="M69" t="s">
        <v>18</v>
      </c>
      <c r="N69" t="s">
        <v>348</v>
      </c>
      <c r="O69">
        <v>1</v>
      </c>
      <c r="P69">
        <v>17</v>
      </c>
      <c r="Q69">
        <v>4</v>
      </c>
      <c r="R69">
        <v>4</v>
      </c>
      <c r="S69">
        <v>6</v>
      </c>
      <c r="T69">
        <v>4</v>
      </c>
      <c r="U69">
        <v>4</v>
      </c>
      <c r="V69">
        <v>4.6666666670000003</v>
      </c>
      <c r="W69">
        <v>25.12</v>
      </c>
      <c r="X69">
        <v>83.36</v>
      </c>
      <c r="Y69">
        <v>82.32</v>
      </c>
      <c r="Z69">
        <v>22</v>
      </c>
      <c r="AA69">
        <v>43.493333329999999</v>
      </c>
      <c r="AB69">
        <v>18</v>
      </c>
      <c r="AC69">
        <v>4</v>
      </c>
      <c r="AD69">
        <v>4.25</v>
      </c>
      <c r="AE69">
        <v>18.75</v>
      </c>
      <c r="AF69">
        <v>11.25</v>
      </c>
      <c r="AG69">
        <v>13.58333333</v>
      </c>
      <c r="AH69">
        <v>8.5</v>
      </c>
      <c r="AI69">
        <v>7</v>
      </c>
      <c r="AJ69">
        <v>7</v>
      </c>
      <c r="AK69">
        <v>7.5</v>
      </c>
      <c r="AL69" t="s">
        <v>517</v>
      </c>
      <c r="AM69" t="s">
        <v>344</v>
      </c>
      <c r="AN69">
        <v>5</v>
      </c>
      <c r="AO69">
        <v>1</v>
      </c>
      <c r="AP69">
        <v>5</v>
      </c>
      <c r="AQ69">
        <v>11</v>
      </c>
      <c r="AR69">
        <v>6</v>
      </c>
      <c r="AS69">
        <v>132</v>
      </c>
      <c r="AT69">
        <v>5.9</v>
      </c>
      <c r="AU69">
        <v>4.33</v>
      </c>
      <c r="AV69">
        <v>5.0999999999999997E-2</v>
      </c>
      <c r="AW69">
        <v>5.4</v>
      </c>
      <c r="AX69">
        <v>6.2</v>
      </c>
      <c r="AY69" t="s">
        <v>349</v>
      </c>
      <c r="AZ69">
        <v>5</v>
      </c>
      <c r="BA69">
        <v>1.5</v>
      </c>
      <c r="BB69">
        <v>4</v>
      </c>
      <c r="BC69">
        <v>7</v>
      </c>
      <c r="BD69">
        <v>5</v>
      </c>
      <c r="BE69">
        <v>59</v>
      </c>
      <c r="BF69">
        <v>6.8</v>
      </c>
      <c r="BG69">
        <v>3.8</v>
      </c>
      <c r="BH69">
        <v>6.8000000000000005E-2</v>
      </c>
      <c r="BI69">
        <v>5</v>
      </c>
      <c r="BJ69">
        <v>5.9</v>
      </c>
      <c r="BK69">
        <v>2</v>
      </c>
      <c r="BL69">
        <v>4</v>
      </c>
      <c r="BM69">
        <v>0</v>
      </c>
      <c r="BN69">
        <v>4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1</v>
      </c>
      <c r="BW69">
        <v>2</v>
      </c>
      <c r="BX69">
        <v>0</v>
      </c>
      <c r="BY69">
        <v>2</v>
      </c>
      <c r="BZ69">
        <v>2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0.5</v>
      </c>
      <c r="EL69">
        <v>0</v>
      </c>
      <c r="EM69">
        <v>0</v>
      </c>
      <c r="EN69">
        <v>16.608039951515156</v>
      </c>
      <c r="EO69">
        <v>16.608039951515156</v>
      </c>
    </row>
    <row r="70" spans="1:145" x14ac:dyDescent="0.25">
      <c r="A70" t="s">
        <v>338</v>
      </c>
      <c r="B70">
        <v>14</v>
      </c>
      <c r="C70" t="s">
        <v>95</v>
      </c>
      <c r="D70" t="s">
        <v>519</v>
      </c>
      <c r="E70" t="s">
        <v>520</v>
      </c>
      <c r="F70" t="s">
        <v>206</v>
      </c>
      <c r="G70" t="str">
        <f t="shared" si="2"/>
        <v>YG.Control</v>
      </c>
      <c r="H70">
        <v>14</v>
      </c>
      <c r="I70">
        <v>574</v>
      </c>
      <c r="J70" t="s">
        <v>341</v>
      </c>
      <c r="K70">
        <v>5</v>
      </c>
      <c r="L70" t="s">
        <v>521</v>
      </c>
      <c r="M70" t="s">
        <v>22</v>
      </c>
      <c r="N70" t="s">
        <v>348</v>
      </c>
      <c r="O70">
        <v>1</v>
      </c>
      <c r="P70">
        <v>15</v>
      </c>
      <c r="Q70">
        <v>2</v>
      </c>
      <c r="R70">
        <v>2</v>
      </c>
      <c r="S70">
        <v>4</v>
      </c>
      <c r="T70">
        <v>3</v>
      </c>
      <c r="U70">
        <v>4</v>
      </c>
      <c r="V70">
        <v>3.6666666669999999</v>
      </c>
      <c r="W70">
        <v>75.040000000000006</v>
      </c>
      <c r="X70">
        <v>81.28</v>
      </c>
      <c r="Y70">
        <v>84.4</v>
      </c>
      <c r="Z70">
        <v>54.24</v>
      </c>
      <c r="AA70">
        <v>70.186666669999994</v>
      </c>
      <c r="AB70">
        <v>6</v>
      </c>
      <c r="AC70">
        <v>4.5</v>
      </c>
      <c r="AD70">
        <v>3.75</v>
      </c>
      <c r="AE70">
        <v>11</v>
      </c>
      <c r="AF70">
        <v>6.3125</v>
      </c>
      <c r="AG70">
        <v>7.1666666670000003</v>
      </c>
      <c r="AH70">
        <v>10</v>
      </c>
      <c r="AI70">
        <v>11</v>
      </c>
      <c r="AJ70">
        <v>9.5</v>
      </c>
      <c r="AK70">
        <v>10.16666667</v>
      </c>
      <c r="AL70" t="s">
        <v>519</v>
      </c>
      <c r="AM70" t="s">
        <v>345</v>
      </c>
      <c r="AN70" s="7">
        <v>41917</v>
      </c>
      <c r="AO70">
        <v>1</v>
      </c>
      <c r="AP70">
        <v>4</v>
      </c>
      <c r="AQ70">
        <v>4</v>
      </c>
      <c r="AR70">
        <v>7</v>
      </c>
      <c r="AS70">
        <v>82</v>
      </c>
      <c r="AT70">
        <v>4.9000000000000004</v>
      </c>
      <c r="AU70">
        <v>3.57</v>
      </c>
      <c r="AV70">
        <v>2.5999999999999999E-2</v>
      </c>
      <c r="AW70">
        <v>5.0999999999999996</v>
      </c>
      <c r="AX70">
        <v>6.1</v>
      </c>
      <c r="AY70" t="s">
        <v>349</v>
      </c>
      <c r="AZ70">
        <v>5</v>
      </c>
      <c r="BA70">
        <v>1.5</v>
      </c>
      <c r="BB70">
        <v>6</v>
      </c>
      <c r="BC70">
        <v>35</v>
      </c>
      <c r="BD70">
        <v>7</v>
      </c>
      <c r="BE70">
        <v>52</v>
      </c>
      <c r="BF70">
        <v>20.9</v>
      </c>
      <c r="BG70">
        <v>2.65</v>
      </c>
      <c r="BH70">
        <v>0.20100000000000001</v>
      </c>
      <c r="BI70">
        <v>7</v>
      </c>
      <c r="BJ70">
        <v>7.4</v>
      </c>
      <c r="BK70">
        <v>3</v>
      </c>
      <c r="BL70">
        <v>24</v>
      </c>
      <c r="BM70">
        <v>5</v>
      </c>
      <c r="BN70">
        <v>19</v>
      </c>
      <c r="BO70">
        <v>2</v>
      </c>
      <c r="BP70">
        <v>1</v>
      </c>
      <c r="BQ70">
        <v>3</v>
      </c>
      <c r="BR70">
        <v>1</v>
      </c>
      <c r="BS70">
        <v>27</v>
      </c>
      <c r="BT70">
        <v>11</v>
      </c>
      <c r="BU70">
        <v>16</v>
      </c>
      <c r="BV70">
        <v>2</v>
      </c>
      <c r="BW70">
        <v>5</v>
      </c>
      <c r="BX70">
        <v>2</v>
      </c>
      <c r="BY70">
        <v>3</v>
      </c>
      <c r="BZ70">
        <v>2.8255693581780599</v>
      </c>
      <c r="CA70">
        <v>3.8600075665797902</v>
      </c>
      <c r="CB70">
        <v>4.4500988142292499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</v>
      </c>
      <c r="DG70">
        <v>1</v>
      </c>
      <c r="DH70">
        <v>0</v>
      </c>
      <c r="DI70">
        <v>0</v>
      </c>
      <c r="DJ70">
        <v>0</v>
      </c>
      <c r="DK70">
        <v>13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5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0.6</v>
      </c>
      <c r="EL70">
        <v>0</v>
      </c>
      <c r="EM70">
        <v>0</v>
      </c>
      <c r="EN70">
        <v>6.304393740000001</v>
      </c>
      <c r="EO70">
        <v>6.304393740000001</v>
      </c>
    </row>
    <row r="71" spans="1:145" x14ac:dyDescent="0.25">
      <c r="A71" t="s">
        <v>338</v>
      </c>
      <c r="B71">
        <v>14</v>
      </c>
      <c r="C71" t="s">
        <v>150</v>
      </c>
      <c r="D71" t="s">
        <v>522</v>
      </c>
      <c r="E71" t="s">
        <v>523</v>
      </c>
      <c r="F71" t="s">
        <v>206</v>
      </c>
      <c r="G71" t="str">
        <f t="shared" si="2"/>
        <v>YG.Litter</v>
      </c>
      <c r="H71">
        <v>14</v>
      </c>
      <c r="I71">
        <v>574</v>
      </c>
      <c r="J71" t="s">
        <v>341</v>
      </c>
      <c r="K71">
        <v>5</v>
      </c>
      <c r="L71" t="s">
        <v>521</v>
      </c>
      <c r="M71" t="s">
        <v>18</v>
      </c>
      <c r="N71" t="s">
        <v>343</v>
      </c>
      <c r="O71">
        <v>0</v>
      </c>
      <c r="P71">
        <v>15</v>
      </c>
      <c r="Q71">
        <v>2</v>
      </c>
      <c r="R71">
        <v>2</v>
      </c>
      <c r="S71">
        <v>5</v>
      </c>
      <c r="T71">
        <v>4</v>
      </c>
      <c r="U71">
        <v>4</v>
      </c>
      <c r="V71">
        <v>4.3333333329999997</v>
      </c>
      <c r="W71">
        <v>58.4</v>
      </c>
      <c r="X71">
        <v>83.36</v>
      </c>
      <c r="Y71">
        <v>80.239999999999995</v>
      </c>
      <c r="Z71">
        <v>44.88</v>
      </c>
      <c r="AA71">
        <v>62.213333329999998</v>
      </c>
      <c r="AB71">
        <v>10</v>
      </c>
      <c r="AC71">
        <v>4</v>
      </c>
      <c r="AD71">
        <v>4.75</v>
      </c>
      <c r="AE71">
        <v>13.25</v>
      </c>
      <c r="AF71">
        <v>8</v>
      </c>
      <c r="AG71">
        <v>9.0833333330000006</v>
      </c>
      <c r="AH71">
        <v>7</v>
      </c>
      <c r="AI71">
        <v>8.5</v>
      </c>
      <c r="AJ71">
        <v>8.5</v>
      </c>
      <c r="AK71">
        <v>8</v>
      </c>
      <c r="AL71" t="s">
        <v>522</v>
      </c>
      <c r="AM71" t="s">
        <v>524</v>
      </c>
      <c r="AN71">
        <v>5</v>
      </c>
      <c r="AO71">
        <v>2</v>
      </c>
      <c r="AP71">
        <v>14</v>
      </c>
      <c r="AQ71">
        <v>13</v>
      </c>
      <c r="AR71">
        <v>10</v>
      </c>
      <c r="AS71">
        <v>113</v>
      </c>
      <c r="AT71">
        <v>12.3</v>
      </c>
      <c r="AU71">
        <v>3.8</v>
      </c>
      <c r="AV71">
        <v>9.5000000000000001E-2</v>
      </c>
      <c r="AW71">
        <v>4.7</v>
      </c>
      <c r="AX71">
        <v>5.6</v>
      </c>
      <c r="AY71" t="s">
        <v>349</v>
      </c>
      <c r="AZ71">
        <v>5</v>
      </c>
      <c r="BA71">
        <v>1</v>
      </c>
      <c r="BB71">
        <v>33</v>
      </c>
      <c r="BC71">
        <v>49</v>
      </c>
      <c r="BD71">
        <v>13</v>
      </c>
      <c r="BE71">
        <v>74</v>
      </c>
      <c r="BF71">
        <v>32.700000000000003</v>
      </c>
      <c r="BG71">
        <v>4.45</v>
      </c>
      <c r="BH71">
        <v>0.154</v>
      </c>
      <c r="BI71">
        <v>5.2</v>
      </c>
      <c r="BJ71">
        <v>5.8</v>
      </c>
      <c r="BK71">
        <v>3</v>
      </c>
      <c r="BL71">
        <v>19</v>
      </c>
      <c r="BM71">
        <v>11</v>
      </c>
      <c r="BN71">
        <v>8</v>
      </c>
      <c r="BO71">
        <v>2</v>
      </c>
      <c r="BP71">
        <v>1</v>
      </c>
      <c r="BQ71">
        <v>4</v>
      </c>
      <c r="BR71">
        <v>1</v>
      </c>
      <c r="BS71">
        <v>30</v>
      </c>
      <c r="BT71">
        <v>3</v>
      </c>
      <c r="BU71">
        <v>27</v>
      </c>
      <c r="BV71">
        <v>3</v>
      </c>
      <c r="BW71">
        <v>5</v>
      </c>
      <c r="BX71">
        <v>3</v>
      </c>
      <c r="BY71">
        <v>2</v>
      </c>
      <c r="BZ71">
        <v>3.3028895768833899</v>
      </c>
      <c r="CA71">
        <v>4.3738985472731597</v>
      </c>
      <c r="CB71">
        <v>4.7848297213622297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4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3</v>
      </c>
      <c r="DO71">
        <v>0</v>
      </c>
      <c r="DP71">
        <v>0</v>
      </c>
      <c r="DQ71">
        <v>0</v>
      </c>
      <c r="DR71">
        <v>0</v>
      </c>
      <c r="DS71">
        <v>7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0.5</v>
      </c>
      <c r="EL71">
        <v>0</v>
      </c>
      <c r="EM71">
        <v>0</v>
      </c>
      <c r="EN71">
        <v>14.35983581</v>
      </c>
      <c r="EO71">
        <v>14.35983581</v>
      </c>
    </row>
    <row r="72" spans="1:145" x14ac:dyDescent="0.25">
      <c r="A72" t="s">
        <v>338</v>
      </c>
      <c r="B72">
        <v>14</v>
      </c>
      <c r="C72" t="s">
        <v>225</v>
      </c>
      <c r="D72" t="s">
        <v>43</v>
      </c>
      <c r="E72" t="s">
        <v>43</v>
      </c>
      <c r="F72" t="s">
        <v>206</v>
      </c>
      <c r="G72" t="str">
        <f t="shared" si="2"/>
        <v>YG.Control</v>
      </c>
      <c r="H72">
        <v>14</v>
      </c>
      <c r="I72">
        <v>574</v>
      </c>
      <c r="J72" t="s">
        <v>372</v>
      </c>
      <c r="K72">
        <v>1</v>
      </c>
      <c r="L72" t="s">
        <v>525</v>
      </c>
      <c r="M72" t="s">
        <v>22</v>
      </c>
      <c r="N72" t="s">
        <v>348</v>
      </c>
      <c r="O72">
        <v>1</v>
      </c>
      <c r="P72">
        <v>0</v>
      </c>
      <c r="Q72">
        <v>-13</v>
      </c>
      <c r="R72">
        <v>13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43</v>
      </c>
      <c r="AR72" t="s">
        <v>43</v>
      </c>
      <c r="AS72" t="s">
        <v>43</v>
      </c>
      <c r="AT72" t="s">
        <v>43</v>
      </c>
      <c r="AU72" t="s">
        <v>43</v>
      </c>
      <c r="AV72" t="s">
        <v>43</v>
      </c>
      <c r="AW72" t="s">
        <v>43</v>
      </c>
      <c r="AX72" t="s">
        <v>43</v>
      </c>
      <c r="AY72" t="s">
        <v>43</v>
      </c>
      <c r="AZ72" t="s">
        <v>43</v>
      </c>
      <c r="BA72" t="s">
        <v>43</v>
      </c>
      <c r="BB72" t="s">
        <v>43</v>
      </c>
      <c r="BC72" t="s">
        <v>43</v>
      </c>
      <c r="BD72" t="s">
        <v>43</v>
      </c>
      <c r="BE72" t="s">
        <v>43</v>
      </c>
      <c r="BF72" t="s">
        <v>43</v>
      </c>
      <c r="BG72" t="s">
        <v>43</v>
      </c>
      <c r="BH72" t="s">
        <v>43</v>
      </c>
      <c r="BI72" t="s">
        <v>43</v>
      </c>
      <c r="BJ72" t="s">
        <v>43</v>
      </c>
      <c r="BK72" t="s">
        <v>43</v>
      </c>
      <c r="BL72" t="s">
        <v>43</v>
      </c>
      <c r="BM72" t="s">
        <v>43</v>
      </c>
      <c r="BN72" t="s">
        <v>43</v>
      </c>
      <c r="BO72" t="s">
        <v>43</v>
      </c>
      <c r="BP72" t="s">
        <v>43</v>
      </c>
      <c r="BQ72">
        <v>4</v>
      </c>
      <c r="BR72">
        <v>1</v>
      </c>
      <c r="BS72">
        <v>56</v>
      </c>
      <c r="BT72">
        <v>20</v>
      </c>
      <c r="BU72">
        <v>36</v>
      </c>
      <c r="BV72">
        <v>3</v>
      </c>
      <c r="BW72" t="s">
        <v>43</v>
      </c>
      <c r="BX72" t="s">
        <v>43</v>
      </c>
      <c r="BY72" t="s">
        <v>43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 t="s">
        <v>43</v>
      </c>
      <c r="EN72" t="s">
        <v>43</v>
      </c>
      <c r="EO72" t="s">
        <v>43</v>
      </c>
    </row>
    <row r="73" spans="1:145" x14ac:dyDescent="0.25">
      <c r="A73" t="s">
        <v>338</v>
      </c>
      <c r="B73">
        <v>14</v>
      </c>
      <c r="C73" t="s">
        <v>70</v>
      </c>
      <c r="D73" t="s">
        <v>526</v>
      </c>
      <c r="E73" t="s">
        <v>527</v>
      </c>
      <c r="F73" t="s">
        <v>206</v>
      </c>
      <c r="G73" t="str">
        <f t="shared" si="2"/>
        <v>YG.Litter</v>
      </c>
      <c r="H73">
        <v>14</v>
      </c>
      <c r="I73">
        <v>574</v>
      </c>
      <c r="J73" t="s">
        <v>372</v>
      </c>
      <c r="K73">
        <v>1</v>
      </c>
      <c r="L73" t="s">
        <v>525</v>
      </c>
      <c r="M73" t="s">
        <v>18</v>
      </c>
      <c r="N73" t="s">
        <v>343</v>
      </c>
      <c r="O73">
        <v>0</v>
      </c>
      <c r="P73">
        <v>0</v>
      </c>
      <c r="Q73">
        <v>-13</v>
      </c>
      <c r="R73">
        <v>13</v>
      </c>
      <c r="S73">
        <v>3</v>
      </c>
      <c r="T73">
        <v>3</v>
      </c>
      <c r="U73">
        <v>3</v>
      </c>
      <c r="V73">
        <v>3</v>
      </c>
      <c r="W73">
        <v>4.32</v>
      </c>
      <c r="X73">
        <v>0.16</v>
      </c>
      <c r="Y73">
        <v>3.28</v>
      </c>
      <c r="Z73">
        <v>0.16</v>
      </c>
      <c r="AA73">
        <v>1.546666667</v>
      </c>
      <c r="AB73">
        <v>23</v>
      </c>
      <c r="AC73">
        <v>24</v>
      </c>
      <c r="AD73">
        <v>23.25</v>
      </c>
      <c r="AE73">
        <v>24</v>
      </c>
      <c r="AF73">
        <v>23.5625</v>
      </c>
      <c r="AG73">
        <v>23.666666670000001</v>
      </c>
      <c r="AH73">
        <v>6</v>
      </c>
      <c r="AI73">
        <v>9</v>
      </c>
      <c r="AJ73">
        <v>10</v>
      </c>
      <c r="AK73">
        <v>8.3333333330000006</v>
      </c>
      <c r="AL73" t="s">
        <v>526</v>
      </c>
      <c r="AM73" t="s">
        <v>377</v>
      </c>
      <c r="AN73">
        <v>5</v>
      </c>
      <c r="AO73">
        <v>1</v>
      </c>
      <c r="AP73">
        <v>2</v>
      </c>
      <c r="AQ73">
        <v>3</v>
      </c>
      <c r="AR73">
        <v>2</v>
      </c>
      <c r="AS73">
        <v>101</v>
      </c>
      <c r="AT73">
        <v>2.2000000000000002</v>
      </c>
      <c r="AU73">
        <v>1.61</v>
      </c>
      <c r="AV73">
        <v>1.9E-2</v>
      </c>
      <c r="AW73">
        <v>4.7</v>
      </c>
      <c r="AX73">
        <v>5.7</v>
      </c>
      <c r="AY73" t="s">
        <v>349</v>
      </c>
      <c r="AZ73">
        <v>5</v>
      </c>
      <c r="BA73">
        <v>1.5</v>
      </c>
      <c r="BB73">
        <v>6</v>
      </c>
      <c r="BC73">
        <v>2</v>
      </c>
      <c r="BD73">
        <v>4</v>
      </c>
      <c r="BE73">
        <v>40</v>
      </c>
      <c r="BF73">
        <v>9.1999999999999993</v>
      </c>
      <c r="BG73">
        <v>2.21</v>
      </c>
      <c r="BH73">
        <v>8.1000000000000003E-2</v>
      </c>
      <c r="BI73">
        <v>4.5999999999999996</v>
      </c>
      <c r="BJ73">
        <v>5.4</v>
      </c>
      <c r="BK73">
        <v>6</v>
      </c>
      <c r="BL73">
        <v>60</v>
      </c>
      <c r="BM73">
        <v>20</v>
      </c>
      <c r="BN73">
        <v>40</v>
      </c>
      <c r="BO73">
        <v>2</v>
      </c>
      <c r="BP73">
        <v>4</v>
      </c>
      <c r="BQ73">
        <v>3</v>
      </c>
      <c r="BR73">
        <v>1</v>
      </c>
      <c r="BS73">
        <v>66</v>
      </c>
      <c r="BT73">
        <v>30</v>
      </c>
      <c r="BU73">
        <v>36</v>
      </c>
      <c r="BV73">
        <v>2</v>
      </c>
      <c r="BW73">
        <v>8</v>
      </c>
      <c r="BX73">
        <v>4</v>
      </c>
      <c r="BY73">
        <v>4</v>
      </c>
      <c r="BZ73">
        <v>2.9473004911460299</v>
      </c>
      <c r="CA73">
        <v>4.19177095759136</v>
      </c>
      <c r="CB73">
        <v>5.0372148749265104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31</v>
      </c>
      <c r="CJ73">
        <v>1</v>
      </c>
      <c r="CK73">
        <v>0</v>
      </c>
      <c r="CL73">
        <v>0</v>
      </c>
      <c r="CM73">
        <v>0</v>
      </c>
      <c r="CN73">
        <v>6</v>
      </c>
      <c r="CO73">
        <v>1</v>
      </c>
      <c r="CP73">
        <v>0</v>
      </c>
      <c r="CQ73">
        <v>0</v>
      </c>
      <c r="CR73">
        <v>4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12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3</v>
      </c>
      <c r="EI73">
        <v>1</v>
      </c>
      <c r="EJ73">
        <v>0</v>
      </c>
      <c r="EK73">
        <v>0.04</v>
      </c>
      <c r="EL73">
        <v>0</v>
      </c>
      <c r="EM73">
        <v>0</v>
      </c>
      <c r="EN73">
        <v>0</v>
      </c>
      <c r="EO73">
        <v>1E-4</v>
      </c>
    </row>
    <row r="74" spans="1:145" x14ac:dyDescent="0.25">
      <c r="A74" t="s">
        <v>338</v>
      </c>
      <c r="B74">
        <v>14</v>
      </c>
      <c r="C74" t="s">
        <v>71</v>
      </c>
      <c r="D74" t="s">
        <v>528</v>
      </c>
      <c r="E74" t="s">
        <v>529</v>
      </c>
      <c r="F74" t="s">
        <v>206</v>
      </c>
      <c r="G74" t="str">
        <f t="shared" si="2"/>
        <v>YG.Control</v>
      </c>
      <c r="H74">
        <v>14</v>
      </c>
      <c r="I74">
        <v>574</v>
      </c>
      <c r="J74" t="s">
        <v>372</v>
      </c>
      <c r="K74">
        <v>2</v>
      </c>
      <c r="L74" t="s">
        <v>530</v>
      </c>
      <c r="M74" t="s">
        <v>22</v>
      </c>
      <c r="N74" t="s">
        <v>348</v>
      </c>
      <c r="O74">
        <v>1</v>
      </c>
      <c r="P74">
        <v>2</v>
      </c>
      <c r="Q74">
        <v>-11</v>
      </c>
      <c r="R74">
        <v>11</v>
      </c>
      <c r="S74">
        <v>4</v>
      </c>
      <c r="T74">
        <v>4</v>
      </c>
      <c r="U74">
        <v>4</v>
      </c>
      <c r="V74">
        <v>4</v>
      </c>
      <c r="W74">
        <v>11.6</v>
      </c>
      <c r="X74">
        <v>3.28</v>
      </c>
      <c r="Y74">
        <v>0.16</v>
      </c>
      <c r="Z74">
        <v>1.2</v>
      </c>
      <c r="AA74">
        <v>5.36</v>
      </c>
      <c r="AB74">
        <v>21.25</v>
      </c>
      <c r="AC74">
        <v>23.25</v>
      </c>
      <c r="AD74">
        <v>24</v>
      </c>
      <c r="AE74">
        <v>23.75</v>
      </c>
      <c r="AF74">
        <v>23.0625</v>
      </c>
      <c r="AG74">
        <v>22.75</v>
      </c>
      <c r="AH74">
        <v>10.5</v>
      </c>
      <c r="AI74">
        <v>9</v>
      </c>
      <c r="AJ74">
        <v>9</v>
      </c>
      <c r="AK74">
        <v>9.5</v>
      </c>
      <c r="AL74" t="s">
        <v>528</v>
      </c>
      <c r="AM74" t="s">
        <v>345</v>
      </c>
      <c r="AN74" s="7">
        <v>41917</v>
      </c>
      <c r="AO74">
        <v>1.5</v>
      </c>
      <c r="AP74">
        <v>2</v>
      </c>
      <c r="AQ74">
        <v>3</v>
      </c>
      <c r="AR74">
        <v>3</v>
      </c>
      <c r="AS74">
        <v>61</v>
      </c>
      <c r="AT74">
        <v>2.9</v>
      </c>
      <c r="AU74">
        <v>2.2400000000000002</v>
      </c>
      <c r="AV74">
        <v>2.1000000000000001E-2</v>
      </c>
      <c r="AW74">
        <v>4.5999999999999996</v>
      </c>
      <c r="AX74">
        <v>5.6</v>
      </c>
      <c r="AY74" t="s">
        <v>345</v>
      </c>
      <c r="AZ74">
        <v>5</v>
      </c>
      <c r="BA74">
        <v>1.5</v>
      </c>
      <c r="BB74">
        <v>3</v>
      </c>
      <c r="BC74">
        <v>4</v>
      </c>
      <c r="BD74">
        <v>3</v>
      </c>
      <c r="BE74">
        <v>58</v>
      </c>
      <c r="BF74">
        <v>3.7</v>
      </c>
      <c r="BG74">
        <v>2.2799999999999998</v>
      </c>
      <c r="BH74">
        <v>3.2000000000000001E-2</v>
      </c>
      <c r="BI74">
        <v>4.3</v>
      </c>
      <c r="BJ74">
        <v>5.3</v>
      </c>
      <c r="BK74">
        <v>3</v>
      </c>
      <c r="BL74">
        <v>55</v>
      </c>
      <c r="BM74">
        <v>1</v>
      </c>
      <c r="BN74">
        <v>54</v>
      </c>
      <c r="BO74">
        <v>1</v>
      </c>
      <c r="BP74">
        <v>2</v>
      </c>
      <c r="BQ74">
        <v>4</v>
      </c>
      <c r="BR74">
        <v>1</v>
      </c>
      <c r="BS74">
        <v>51</v>
      </c>
      <c r="BT74">
        <v>10</v>
      </c>
      <c r="BU74">
        <v>41</v>
      </c>
      <c r="BV74">
        <v>3</v>
      </c>
      <c r="BW74">
        <v>7</v>
      </c>
      <c r="BX74">
        <v>1</v>
      </c>
      <c r="BY74">
        <v>6</v>
      </c>
      <c r="BZ74">
        <v>2.3188428293866599</v>
      </c>
      <c r="CA74">
        <v>3.0222697891592998</v>
      </c>
      <c r="CB74">
        <v>3.5603259869363302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35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14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2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0.03</v>
      </c>
      <c r="EL74">
        <v>0</v>
      </c>
      <c r="EM74">
        <v>0</v>
      </c>
      <c r="EN74">
        <v>0.23914801199999988</v>
      </c>
      <c r="EO74">
        <v>0.23914801199999988</v>
      </c>
    </row>
    <row r="75" spans="1:145" x14ac:dyDescent="0.25">
      <c r="A75" t="s">
        <v>338</v>
      </c>
      <c r="B75">
        <v>14</v>
      </c>
      <c r="C75" t="s">
        <v>72</v>
      </c>
      <c r="D75" t="s">
        <v>531</v>
      </c>
      <c r="E75" t="s">
        <v>532</v>
      </c>
      <c r="F75" t="s">
        <v>206</v>
      </c>
      <c r="G75" t="str">
        <f t="shared" si="2"/>
        <v>YG.Litter</v>
      </c>
      <c r="H75">
        <v>14</v>
      </c>
      <c r="I75">
        <v>574</v>
      </c>
      <c r="J75" t="s">
        <v>372</v>
      </c>
      <c r="K75">
        <v>2</v>
      </c>
      <c r="L75" t="s">
        <v>530</v>
      </c>
      <c r="M75" t="s">
        <v>18</v>
      </c>
      <c r="N75" t="s">
        <v>343</v>
      </c>
      <c r="O75">
        <v>0</v>
      </c>
      <c r="P75">
        <v>2</v>
      </c>
      <c r="Q75">
        <v>-11</v>
      </c>
      <c r="R75">
        <v>11</v>
      </c>
      <c r="S75">
        <v>4</v>
      </c>
      <c r="T75">
        <v>4</v>
      </c>
      <c r="U75">
        <v>4</v>
      </c>
      <c r="V75">
        <v>4</v>
      </c>
      <c r="W75">
        <v>12.64</v>
      </c>
      <c r="X75">
        <v>2.2400000000000002</v>
      </c>
      <c r="Y75">
        <v>2.2400000000000002</v>
      </c>
      <c r="Z75">
        <v>0.16</v>
      </c>
      <c r="AA75">
        <v>5.0133333330000003</v>
      </c>
      <c r="AB75">
        <v>21</v>
      </c>
      <c r="AC75">
        <v>23.5</v>
      </c>
      <c r="AD75">
        <v>23.5</v>
      </c>
      <c r="AE75">
        <v>24</v>
      </c>
      <c r="AF75">
        <v>23</v>
      </c>
      <c r="AG75">
        <v>22.833333329999999</v>
      </c>
      <c r="AH75">
        <v>9</v>
      </c>
      <c r="AI75">
        <v>9</v>
      </c>
      <c r="AJ75">
        <v>6</v>
      </c>
      <c r="AK75">
        <v>8</v>
      </c>
      <c r="AL75" t="s">
        <v>531</v>
      </c>
      <c r="AM75" t="s">
        <v>344</v>
      </c>
      <c r="AN75">
        <v>5</v>
      </c>
      <c r="AO75">
        <v>1.5</v>
      </c>
      <c r="AP75">
        <v>2</v>
      </c>
      <c r="AQ75">
        <v>5</v>
      </c>
      <c r="AR75">
        <v>3</v>
      </c>
      <c r="AS75">
        <v>79</v>
      </c>
      <c r="AT75">
        <v>3.7</v>
      </c>
      <c r="AU75">
        <v>2.48</v>
      </c>
      <c r="AV75">
        <v>3.2000000000000001E-2</v>
      </c>
      <c r="AW75">
        <v>4.9000000000000004</v>
      </c>
      <c r="AX75">
        <v>5.8</v>
      </c>
      <c r="AY75" t="s">
        <v>349</v>
      </c>
      <c r="AZ75">
        <v>5</v>
      </c>
      <c r="BA75">
        <v>1.5</v>
      </c>
      <c r="BB75">
        <v>2</v>
      </c>
      <c r="BC75">
        <v>3</v>
      </c>
      <c r="BD75">
        <v>2</v>
      </c>
      <c r="BE75">
        <v>45</v>
      </c>
      <c r="BF75">
        <v>3.1</v>
      </c>
      <c r="BG75">
        <v>1.73</v>
      </c>
      <c r="BH75">
        <v>2.5999999999999999E-2</v>
      </c>
      <c r="BI75">
        <v>4.5</v>
      </c>
      <c r="BJ75">
        <v>5.3</v>
      </c>
      <c r="BK75">
        <v>6</v>
      </c>
      <c r="BL75">
        <v>34</v>
      </c>
      <c r="BM75">
        <v>5</v>
      </c>
      <c r="BN75">
        <v>29</v>
      </c>
      <c r="BO75">
        <v>4</v>
      </c>
      <c r="BP75">
        <v>2</v>
      </c>
      <c r="BQ75">
        <v>4</v>
      </c>
      <c r="BR75">
        <v>1</v>
      </c>
      <c r="BS75">
        <v>33</v>
      </c>
      <c r="BT75">
        <v>10</v>
      </c>
      <c r="BU75">
        <v>23</v>
      </c>
      <c r="BV75">
        <v>3</v>
      </c>
      <c r="BW75">
        <v>7</v>
      </c>
      <c r="BX75">
        <v>3</v>
      </c>
      <c r="BY75">
        <v>4</v>
      </c>
      <c r="BZ75">
        <v>2.6080084526479199</v>
      </c>
      <c r="CA75">
        <v>3.88317182719133</v>
      </c>
      <c r="CB75">
        <v>4.8843367258927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22</v>
      </c>
      <c r="CJ75">
        <v>1</v>
      </c>
      <c r="CK75">
        <v>0</v>
      </c>
      <c r="CL75">
        <v>0</v>
      </c>
      <c r="CM75">
        <v>0</v>
      </c>
      <c r="CN75">
        <v>2</v>
      </c>
      <c r="CO75">
        <v>1</v>
      </c>
      <c r="CP75">
        <v>0</v>
      </c>
      <c r="CQ75">
        <v>0</v>
      </c>
      <c r="CR75">
        <v>4</v>
      </c>
      <c r="CS75">
        <v>1</v>
      </c>
      <c r="CT75">
        <v>0</v>
      </c>
      <c r="CU75">
        <v>2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2.2806786799999998</v>
      </c>
      <c r="EO75">
        <v>2.2806786799999998</v>
      </c>
    </row>
    <row r="76" spans="1:145" x14ac:dyDescent="0.25">
      <c r="A76" t="s">
        <v>338</v>
      </c>
      <c r="B76">
        <v>14</v>
      </c>
      <c r="C76" t="s">
        <v>73</v>
      </c>
      <c r="D76" t="s">
        <v>533</v>
      </c>
      <c r="E76" t="s">
        <v>534</v>
      </c>
      <c r="F76" t="s">
        <v>206</v>
      </c>
      <c r="G76" t="str">
        <f t="shared" si="2"/>
        <v>YG.Control</v>
      </c>
      <c r="H76">
        <v>14</v>
      </c>
      <c r="I76">
        <v>574</v>
      </c>
      <c r="J76" t="s">
        <v>372</v>
      </c>
      <c r="K76">
        <v>3</v>
      </c>
      <c r="L76" t="s">
        <v>535</v>
      </c>
      <c r="M76" t="s">
        <v>22</v>
      </c>
      <c r="N76" t="s">
        <v>348</v>
      </c>
      <c r="O76">
        <v>1</v>
      </c>
      <c r="P76">
        <v>4</v>
      </c>
      <c r="Q76">
        <v>-9</v>
      </c>
      <c r="R76">
        <v>9</v>
      </c>
      <c r="S76">
        <v>4</v>
      </c>
      <c r="T76">
        <v>4</v>
      </c>
      <c r="U76">
        <v>4</v>
      </c>
      <c r="V76">
        <v>4</v>
      </c>
      <c r="W76">
        <v>22</v>
      </c>
      <c r="X76">
        <v>9.52</v>
      </c>
      <c r="Y76">
        <v>1.2</v>
      </c>
      <c r="Z76">
        <v>1.2</v>
      </c>
      <c r="AA76">
        <v>10.90666667</v>
      </c>
      <c r="AB76">
        <v>18.75</v>
      </c>
      <c r="AC76">
        <v>21.75</v>
      </c>
      <c r="AD76">
        <v>23.75</v>
      </c>
      <c r="AE76">
        <v>23.75</v>
      </c>
      <c r="AF76">
        <v>22</v>
      </c>
      <c r="AG76">
        <v>21.416666670000001</v>
      </c>
      <c r="AH76">
        <v>11</v>
      </c>
      <c r="AI76">
        <v>12</v>
      </c>
      <c r="AJ76">
        <v>13</v>
      </c>
      <c r="AK76">
        <v>12</v>
      </c>
      <c r="AL76" t="s">
        <v>533</v>
      </c>
      <c r="AM76" t="s">
        <v>344</v>
      </c>
      <c r="AN76">
        <v>5</v>
      </c>
      <c r="AO76">
        <v>1.5</v>
      </c>
      <c r="AP76">
        <v>2</v>
      </c>
      <c r="AQ76">
        <v>4</v>
      </c>
      <c r="AR76">
        <v>4</v>
      </c>
      <c r="AS76">
        <v>87</v>
      </c>
      <c r="AT76">
        <v>2.7</v>
      </c>
      <c r="AU76">
        <v>3.16</v>
      </c>
      <c r="AV76">
        <v>2.1999999999999999E-2</v>
      </c>
      <c r="AW76">
        <v>4.5</v>
      </c>
      <c r="AX76">
        <v>5.5</v>
      </c>
      <c r="AY76" t="s">
        <v>344</v>
      </c>
      <c r="AZ76">
        <v>0</v>
      </c>
      <c r="BA76">
        <v>1.5</v>
      </c>
      <c r="BB76">
        <v>4</v>
      </c>
      <c r="BC76">
        <v>3</v>
      </c>
      <c r="BD76">
        <v>2</v>
      </c>
      <c r="BE76">
        <v>62</v>
      </c>
      <c r="BF76">
        <v>4</v>
      </c>
      <c r="BG76">
        <v>2.82</v>
      </c>
      <c r="BH76">
        <v>3.7999999999999999E-2</v>
      </c>
      <c r="BI76">
        <v>4.2</v>
      </c>
      <c r="BJ76">
        <v>5.2</v>
      </c>
      <c r="BK76">
        <v>8</v>
      </c>
      <c r="BL76">
        <v>41</v>
      </c>
      <c r="BM76">
        <v>12</v>
      </c>
      <c r="BN76">
        <v>29</v>
      </c>
      <c r="BO76">
        <v>5</v>
      </c>
      <c r="BP76">
        <v>3</v>
      </c>
      <c r="BQ76">
        <v>5</v>
      </c>
      <c r="BR76">
        <v>3</v>
      </c>
      <c r="BS76">
        <v>79</v>
      </c>
      <c r="BT76">
        <v>56</v>
      </c>
      <c r="BU76">
        <v>23</v>
      </c>
      <c r="BV76">
        <v>2</v>
      </c>
      <c r="BW76">
        <v>10</v>
      </c>
      <c r="BX76">
        <v>5</v>
      </c>
      <c r="BY76">
        <v>5</v>
      </c>
      <c r="BZ76">
        <v>3.4600986391744</v>
      </c>
      <c r="CA76">
        <v>5.2633747354543399</v>
      </c>
      <c r="CB76">
        <v>6.5475773704939302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</v>
      </c>
      <c r="CJ76">
        <v>1</v>
      </c>
      <c r="CK76">
        <v>1</v>
      </c>
      <c r="CL76">
        <v>1</v>
      </c>
      <c r="CM76">
        <v>0</v>
      </c>
      <c r="CN76">
        <v>7</v>
      </c>
      <c r="CO76">
        <v>1</v>
      </c>
      <c r="CP76">
        <v>5</v>
      </c>
      <c r="CQ76">
        <v>1</v>
      </c>
      <c r="CR76">
        <v>2</v>
      </c>
      <c r="CS76">
        <v>1</v>
      </c>
      <c r="CT76">
        <v>0</v>
      </c>
      <c r="CU76">
        <v>0</v>
      </c>
      <c r="CV76">
        <v>3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2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2</v>
      </c>
      <c r="EI76">
        <v>1</v>
      </c>
      <c r="EJ76">
        <v>0</v>
      </c>
      <c r="EK76">
        <v>0.2</v>
      </c>
      <c r="EL76">
        <v>0</v>
      </c>
      <c r="EM76">
        <v>0</v>
      </c>
      <c r="EN76">
        <v>0</v>
      </c>
      <c r="EO76">
        <v>1E-4</v>
      </c>
    </row>
    <row r="77" spans="1:145" x14ac:dyDescent="0.25">
      <c r="A77" t="s">
        <v>338</v>
      </c>
      <c r="B77">
        <v>14</v>
      </c>
      <c r="C77" t="s">
        <v>74</v>
      </c>
      <c r="D77" t="s">
        <v>536</v>
      </c>
      <c r="E77" t="s">
        <v>537</v>
      </c>
      <c r="F77" t="s">
        <v>206</v>
      </c>
      <c r="G77" t="str">
        <f t="shared" si="2"/>
        <v>YG.Litter</v>
      </c>
      <c r="H77">
        <v>14</v>
      </c>
      <c r="I77">
        <v>574</v>
      </c>
      <c r="J77" t="s">
        <v>372</v>
      </c>
      <c r="K77">
        <v>3</v>
      </c>
      <c r="L77" t="s">
        <v>535</v>
      </c>
      <c r="M77" t="s">
        <v>18</v>
      </c>
      <c r="N77" t="s">
        <v>343</v>
      </c>
      <c r="O77">
        <v>0</v>
      </c>
      <c r="P77">
        <v>4</v>
      </c>
      <c r="Q77">
        <v>-9</v>
      </c>
      <c r="R77">
        <v>9</v>
      </c>
      <c r="S77">
        <v>4</v>
      </c>
      <c r="T77">
        <v>4</v>
      </c>
      <c r="U77">
        <v>4</v>
      </c>
      <c r="V77">
        <v>4</v>
      </c>
      <c r="W77">
        <v>12.64</v>
      </c>
      <c r="X77">
        <v>16.8</v>
      </c>
      <c r="Y77">
        <v>0.16</v>
      </c>
      <c r="Z77">
        <v>0.16</v>
      </c>
      <c r="AA77">
        <v>9.8666666670000005</v>
      </c>
      <c r="AB77">
        <v>21</v>
      </c>
      <c r="AC77">
        <v>20</v>
      </c>
      <c r="AD77">
        <v>24</v>
      </c>
      <c r="AE77">
        <v>24</v>
      </c>
      <c r="AF77">
        <v>22.25</v>
      </c>
      <c r="AG77">
        <v>21.666666670000001</v>
      </c>
      <c r="AH77">
        <v>11</v>
      </c>
      <c r="AI77">
        <v>11</v>
      </c>
      <c r="AJ77">
        <v>9</v>
      </c>
      <c r="AK77">
        <v>10.33333333</v>
      </c>
      <c r="AL77" t="s">
        <v>536</v>
      </c>
      <c r="AM77" t="s">
        <v>349</v>
      </c>
      <c r="AN77">
        <v>5</v>
      </c>
      <c r="AO77">
        <v>1</v>
      </c>
      <c r="AP77">
        <v>3</v>
      </c>
      <c r="AQ77">
        <v>5</v>
      </c>
      <c r="AR77">
        <v>3</v>
      </c>
      <c r="AS77">
        <v>91</v>
      </c>
      <c r="AT77">
        <v>3.4</v>
      </c>
      <c r="AU77">
        <v>3.39</v>
      </c>
      <c r="AV77">
        <v>3.4000000000000002E-2</v>
      </c>
      <c r="AW77">
        <v>4.7</v>
      </c>
      <c r="AX77">
        <v>5.5</v>
      </c>
      <c r="AY77" t="s">
        <v>344</v>
      </c>
      <c r="AZ77">
        <v>5</v>
      </c>
      <c r="BA77">
        <v>1.5</v>
      </c>
      <c r="BB77">
        <v>3</v>
      </c>
      <c r="BC77">
        <v>2</v>
      </c>
      <c r="BD77">
        <v>2</v>
      </c>
      <c r="BE77">
        <v>63</v>
      </c>
      <c r="BF77">
        <v>3.4</v>
      </c>
      <c r="BG77">
        <v>2.5099999999999998</v>
      </c>
      <c r="BH77">
        <v>2.1999999999999999E-2</v>
      </c>
      <c r="BI77">
        <v>4.4000000000000004</v>
      </c>
      <c r="BJ77">
        <v>5.3</v>
      </c>
      <c r="BK77">
        <v>7</v>
      </c>
      <c r="BL77">
        <v>43</v>
      </c>
      <c r="BM77">
        <v>21</v>
      </c>
      <c r="BN77">
        <v>22</v>
      </c>
      <c r="BO77">
        <v>4</v>
      </c>
      <c r="BP77">
        <v>3</v>
      </c>
      <c r="BQ77">
        <v>6</v>
      </c>
      <c r="BR77">
        <v>3</v>
      </c>
      <c r="BS77">
        <v>87</v>
      </c>
      <c r="BT77">
        <v>46</v>
      </c>
      <c r="BU77">
        <v>41</v>
      </c>
      <c r="BV77">
        <v>3</v>
      </c>
      <c r="BW77">
        <v>8</v>
      </c>
      <c r="BX77">
        <v>4</v>
      </c>
      <c r="BY77">
        <v>4</v>
      </c>
      <c r="BZ77">
        <v>3.8770888782233</v>
      </c>
      <c r="CA77">
        <v>5.8684307298669598</v>
      </c>
      <c r="CB77">
        <v>6.9150000999069201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</v>
      </c>
      <c r="CJ77">
        <v>1</v>
      </c>
      <c r="CK77">
        <v>0</v>
      </c>
      <c r="CL77">
        <v>0</v>
      </c>
      <c r="CM77">
        <v>0</v>
      </c>
      <c r="CN77">
        <v>4</v>
      </c>
      <c r="CO77">
        <v>1</v>
      </c>
      <c r="CP77">
        <v>0</v>
      </c>
      <c r="CQ77">
        <v>0</v>
      </c>
      <c r="CR77">
        <v>5</v>
      </c>
      <c r="CS77">
        <v>1</v>
      </c>
      <c r="CT77">
        <v>0</v>
      </c>
      <c r="CU77">
        <v>0</v>
      </c>
      <c r="CV77">
        <v>5</v>
      </c>
      <c r="CW77">
        <v>0</v>
      </c>
      <c r="CX77">
        <v>5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4</v>
      </c>
      <c r="EE77">
        <v>1</v>
      </c>
      <c r="EF77">
        <v>8</v>
      </c>
      <c r="EG77">
        <v>1</v>
      </c>
      <c r="EH77">
        <v>2</v>
      </c>
      <c r="EI77">
        <v>1</v>
      </c>
      <c r="EJ77">
        <v>0</v>
      </c>
      <c r="EK77">
        <v>0.2</v>
      </c>
      <c r="EL77">
        <v>0</v>
      </c>
      <c r="EM77">
        <v>0</v>
      </c>
      <c r="EN77">
        <v>1.7223410899999996</v>
      </c>
      <c r="EO77">
        <v>1.7223410899999996</v>
      </c>
    </row>
    <row r="78" spans="1:145" x14ac:dyDescent="0.25">
      <c r="A78" t="s">
        <v>338</v>
      </c>
      <c r="B78">
        <v>14</v>
      </c>
      <c r="C78" t="s">
        <v>59</v>
      </c>
      <c r="D78" t="s">
        <v>538</v>
      </c>
      <c r="E78" t="s">
        <v>539</v>
      </c>
      <c r="F78" t="s">
        <v>206</v>
      </c>
      <c r="G78" t="str">
        <f t="shared" si="2"/>
        <v>YG.Control</v>
      </c>
      <c r="H78">
        <v>14</v>
      </c>
      <c r="I78">
        <v>574</v>
      </c>
      <c r="J78" t="s">
        <v>372</v>
      </c>
      <c r="K78">
        <v>4</v>
      </c>
      <c r="L78" t="s">
        <v>540</v>
      </c>
      <c r="M78" t="s">
        <v>22</v>
      </c>
      <c r="N78" t="s">
        <v>348</v>
      </c>
      <c r="O78">
        <v>1</v>
      </c>
      <c r="P78">
        <v>7.5</v>
      </c>
      <c r="Q78">
        <v>-5.5</v>
      </c>
      <c r="R78">
        <v>5.5</v>
      </c>
      <c r="S78">
        <v>3</v>
      </c>
      <c r="T78">
        <v>3</v>
      </c>
      <c r="U78">
        <v>3</v>
      </c>
      <c r="V78">
        <v>3</v>
      </c>
      <c r="W78">
        <v>60.48</v>
      </c>
      <c r="X78">
        <v>46.96</v>
      </c>
      <c r="Y78">
        <v>8.48</v>
      </c>
      <c r="Z78">
        <v>4.32</v>
      </c>
      <c r="AA78">
        <v>37.253333329999997</v>
      </c>
      <c r="AB78">
        <v>9.5</v>
      </c>
      <c r="AC78">
        <v>12.75</v>
      </c>
      <c r="AD78">
        <v>22</v>
      </c>
      <c r="AE78">
        <v>23</v>
      </c>
      <c r="AF78">
        <v>16.8125</v>
      </c>
      <c r="AG78">
        <v>15.08333333</v>
      </c>
      <c r="AH78">
        <v>9</v>
      </c>
      <c r="AI78">
        <v>10</v>
      </c>
      <c r="AJ78">
        <v>9</v>
      </c>
      <c r="AK78">
        <v>9.3333333330000006</v>
      </c>
      <c r="AL78" t="s">
        <v>538</v>
      </c>
      <c r="AM78" t="s">
        <v>377</v>
      </c>
      <c r="AN78">
        <v>5</v>
      </c>
      <c r="AO78">
        <v>1.5</v>
      </c>
      <c r="AP78">
        <v>2</v>
      </c>
      <c r="AQ78">
        <v>3</v>
      </c>
      <c r="AR78">
        <v>2</v>
      </c>
      <c r="AS78">
        <v>72</v>
      </c>
      <c r="AT78">
        <v>2.4</v>
      </c>
      <c r="AU78">
        <v>2.72</v>
      </c>
      <c r="AV78">
        <v>1.4999999999999999E-2</v>
      </c>
      <c r="AW78">
        <v>4.4000000000000004</v>
      </c>
      <c r="AX78">
        <v>5.4</v>
      </c>
      <c r="AY78" t="s">
        <v>377</v>
      </c>
      <c r="AZ78" s="7">
        <v>41917</v>
      </c>
      <c r="BA78">
        <v>1.5</v>
      </c>
      <c r="BB78">
        <v>1</v>
      </c>
      <c r="BC78">
        <v>1</v>
      </c>
      <c r="BD78">
        <v>2</v>
      </c>
      <c r="BE78">
        <v>60</v>
      </c>
      <c r="BF78">
        <v>2.4</v>
      </c>
      <c r="BG78">
        <v>1.96</v>
      </c>
      <c r="BH78">
        <v>1.7999999999999999E-2</v>
      </c>
      <c r="BI78">
        <v>4.5999999999999996</v>
      </c>
      <c r="BJ78">
        <v>5.6</v>
      </c>
      <c r="BK78">
        <v>9</v>
      </c>
      <c r="BL78">
        <v>18</v>
      </c>
      <c r="BM78">
        <v>12</v>
      </c>
      <c r="BN78">
        <v>6</v>
      </c>
      <c r="BO78">
        <v>6</v>
      </c>
      <c r="BP78">
        <v>3</v>
      </c>
      <c r="BQ78">
        <v>4</v>
      </c>
      <c r="BR78">
        <v>2</v>
      </c>
      <c r="BS78">
        <v>38</v>
      </c>
      <c r="BT78">
        <v>15</v>
      </c>
      <c r="BU78">
        <v>23</v>
      </c>
      <c r="BV78">
        <v>2</v>
      </c>
      <c r="BW78">
        <v>9</v>
      </c>
      <c r="BX78">
        <v>5</v>
      </c>
      <c r="BY78">
        <v>4</v>
      </c>
      <c r="BZ78">
        <v>4.0612745098039298</v>
      </c>
      <c r="CA78">
        <v>6.4803921568627496</v>
      </c>
      <c r="CB78">
        <v>8.1458333333333304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2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4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4</v>
      </c>
      <c r="EE78">
        <v>1</v>
      </c>
      <c r="EF78">
        <v>0</v>
      </c>
      <c r="EG78">
        <v>0</v>
      </c>
      <c r="EH78">
        <v>3</v>
      </c>
      <c r="EI78">
        <v>1</v>
      </c>
      <c r="EJ78">
        <v>0</v>
      </c>
      <c r="EK78">
        <v>0.01</v>
      </c>
      <c r="EL78">
        <v>0</v>
      </c>
      <c r="EM78">
        <v>0</v>
      </c>
      <c r="EN78">
        <v>4.1368259999999914E-2</v>
      </c>
      <c r="EO78">
        <v>4.1368259999999914E-2</v>
      </c>
    </row>
    <row r="79" spans="1:145" x14ac:dyDescent="0.25">
      <c r="A79" t="s">
        <v>338</v>
      </c>
      <c r="B79">
        <v>14</v>
      </c>
      <c r="C79" t="s">
        <v>131</v>
      </c>
      <c r="D79" t="s">
        <v>541</v>
      </c>
      <c r="E79" t="s">
        <v>542</v>
      </c>
      <c r="F79" t="s">
        <v>206</v>
      </c>
      <c r="G79" t="str">
        <f t="shared" si="2"/>
        <v>YG.Litter</v>
      </c>
      <c r="H79">
        <v>14</v>
      </c>
      <c r="I79">
        <v>574</v>
      </c>
      <c r="J79" t="s">
        <v>372</v>
      </c>
      <c r="K79">
        <v>4</v>
      </c>
      <c r="L79" t="s">
        <v>540</v>
      </c>
      <c r="M79" t="s">
        <v>18</v>
      </c>
      <c r="N79" t="s">
        <v>343</v>
      </c>
      <c r="O79">
        <v>0</v>
      </c>
      <c r="P79">
        <v>7.5</v>
      </c>
      <c r="Q79">
        <v>-5.5</v>
      </c>
      <c r="R79">
        <v>5.5</v>
      </c>
      <c r="S79">
        <v>4</v>
      </c>
      <c r="T79">
        <v>4</v>
      </c>
      <c r="U79">
        <v>4</v>
      </c>
      <c r="V79">
        <v>4</v>
      </c>
      <c r="W79">
        <v>69.84</v>
      </c>
      <c r="X79">
        <v>46.96</v>
      </c>
      <c r="Y79">
        <v>10.56</v>
      </c>
      <c r="Z79">
        <v>6.4</v>
      </c>
      <c r="AA79">
        <v>41.066666669999996</v>
      </c>
      <c r="AB79">
        <v>7.25</v>
      </c>
      <c r="AC79">
        <v>12.75</v>
      </c>
      <c r="AD79">
        <v>21.5</v>
      </c>
      <c r="AE79">
        <v>22.5</v>
      </c>
      <c r="AF79">
        <v>16</v>
      </c>
      <c r="AG79">
        <v>14.16666667</v>
      </c>
      <c r="AH79">
        <v>10</v>
      </c>
      <c r="AI79">
        <v>9</v>
      </c>
      <c r="AJ79">
        <v>10</v>
      </c>
      <c r="AK79">
        <v>9.6666666669999994</v>
      </c>
      <c r="AL79" t="s">
        <v>541</v>
      </c>
      <c r="AM79" t="s">
        <v>349</v>
      </c>
      <c r="AN79">
        <v>0</v>
      </c>
      <c r="AO79">
        <v>1.5</v>
      </c>
      <c r="AP79">
        <v>5</v>
      </c>
      <c r="AQ79">
        <v>6</v>
      </c>
      <c r="AR79">
        <v>4</v>
      </c>
      <c r="AS79">
        <v>89</v>
      </c>
      <c r="AT79">
        <v>3.5</v>
      </c>
      <c r="AU79">
        <v>3.73</v>
      </c>
      <c r="AV79">
        <v>2.5999999999999999E-2</v>
      </c>
      <c r="AW79">
        <v>4.5999999999999996</v>
      </c>
      <c r="AX79">
        <v>5.5</v>
      </c>
      <c r="AY79" t="s">
        <v>344</v>
      </c>
      <c r="AZ79">
        <v>0</v>
      </c>
      <c r="BA79">
        <v>1.5</v>
      </c>
      <c r="BB79">
        <v>2</v>
      </c>
      <c r="BC79">
        <v>3</v>
      </c>
      <c r="BD79">
        <v>2</v>
      </c>
      <c r="BE79">
        <v>42</v>
      </c>
      <c r="BF79">
        <v>3.8</v>
      </c>
      <c r="BG79">
        <v>1.87</v>
      </c>
      <c r="BH79">
        <v>2.8000000000000001E-2</v>
      </c>
      <c r="BI79">
        <v>4.5</v>
      </c>
      <c r="BJ79">
        <v>5.4</v>
      </c>
      <c r="BK79">
        <v>8</v>
      </c>
      <c r="BL79">
        <v>13</v>
      </c>
      <c r="BM79">
        <v>7</v>
      </c>
      <c r="BN79">
        <v>6</v>
      </c>
      <c r="BO79">
        <v>5</v>
      </c>
      <c r="BP79">
        <v>3</v>
      </c>
      <c r="BQ79">
        <v>5</v>
      </c>
      <c r="BR79">
        <v>3</v>
      </c>
      <c r="BS79">
        <v>55</v>
      </c>
      <c r="BT79">
        <v>23</v>
      </c>
      <c r="BU79">
        <v>32</v>
      </c>
      <c r="BV79">
        <v>2</v>
      </c>
      <c r="BW79">
        <v>8</v>
      </c>
      <c r="BX79">
        <v>4</v>
      </c>
      <c r="BY79">
        <v>4</v>
      </c>
      <c r="BZ79">
        <v>4.0139860139860097</v>
      </c>
      <c r="CA79">
        <v>6.6118881118881099</v>
      </c>
      <c r="CB79">
        <v>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0</v>
      </c>
      <c r="DN79">
        <v>4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3</v>
      </c>
      <c r="EI79">
        <v>1</v>
      </c>
      <c r="EJ79">
        <v>0</v>
      </c>
      <c r="EK79">
        <v>0.3</v>
      </c>
      <c r="EL79">
        <v>0</v>
      </c>
      <c r="EM79">
        <v>0</v>
      </c>
      <c r="EN79">
        <v>0</v>
      </c>
      <c r="EO79">
        <v>1E-4</v>
      </c>
    </row>
    <row r="80" spans="1:145" x14ac:dyDescent="0.25">
      <c r="A80" t="s">
        <v>338</v>
      </c>
      <c r="B80">
        <v>14</v>
      </c>
      <c r="C80" t="s">
        <v>110</v>
      </c>
      <c r="D80" t="s">
        <v>543</v>
      </c>
      <c r="E80" t="s">
        <v>544</v>
      </c>
      <c r="F80" t="s">
        <v>206</v>
      </c>
      <c r="G80" t="str">
        <f t="shared" si="2"/>
        <v>YG.Control</v>
      </c>
      <c r="H80">
        <v>14</v>
      </c>
      <c r="I80">
        <v>574</v>
      </c>
      <c r="J80" t="s">
        <v>372</v>
      </c>
      <c r="K80">
        <v>5</v>
      </c>
      <c r="L80" t="s">
        <v>545</v>
      </c>
      <c r="M80" t="s">
        <v>22</v>
      </c>
      <c r="N80" t="s">
        <v>348</v>
      </c>
      <c r="O80">
        <v>1</v>
      </c>
      <c r="P80">
        <v>11</v>
      </c>
      <c r="Q80">
        <v>-2</v>
      </c>
      <c r="R80">
        <v>2</v>
      </c>
      <c r="S80">
        <v>6</v>
      </c>
      <c r="T80">
        <v>7</v>
      </c>
      <c r="U80">
        <v>7</v>
      </c>
      <c r="V80">
        <v>6.6666666670000003</v>
      </c>
      <c r="W80">
        <v>87.52</v>
      </c>
      <c r="X80">
        <v>82.32</v>
      </c>
      <c r="Y80">
        <v>62.56</v>
      </c>
      <c r="Z80">
        <v>45.92</v>
      </c>
      <c r="AA80">
        <v>71.92</v>
      </c>
      <c r="AB80">
        <v>3</v>
      </c>
      <c r="AC80">
        <v>4.25</v>
      </c>
      <c r="AD80">
        <v>9</v>
      </c>
      <c r="AE80">
        <v>13</v>
      </c>
      <c r="AF80">
        <v>7.3125</v>
      </c>
      <c r="AG80">
        <v>6.75</v>
      </c>
      <c r="AH80">
        <v>6</v>
      </c>
      <c r="AI80">
        <v>10</v>
      </c>
      <c r="AJ80">
        <v>8</v>
      </c>
      <c r="AK80">
        <v>8</v>
      </c>
      <c r="AL80" t="s">
        <v>538</v>
      </c>
      <c r="AM80" t="s">
        <v>345</v>
      </c>
      <c r="AN80">
        <v>0</v>
      </c>
      <c r="AO80">
        <v>1.5</v>
      </c>
      <c r="AP80">
        <v>3</v>
      </c>
      <c r="AQ80">
        <v>2</v>
      </c>
      <c r="AR80">
        <v>3</v>
      </c>
      <c r="AS80">
        <v>49</v>
      </c>
      <c r="AT80">
        <v>2.7</v>
      </c>
      <c r="AU80">
        <v>2.88</v>
      </c>
      <c r="AV80">
        <v>2.1999999999999999E-2</v>
      </c>
      <c r="AW80">
        <v>5.2</v>
      </c>
      <c r="AX80">
        <v>6.2</v>
      </c>
      <c r="AY80" t="s">
        <v>344</v>
      </c>
      <c r="AZ80" s="7">
        <v>41917</v>
      </c>
      <c r="BA80">
        <v>1.5</v>
      </c>
      <c r="BB80">
        <v>2</v>
      </c>
      <c r="BC80">
        <v>7</v>
      </c>
      <c r="BD80">
        <v>3</v>
      </c>
      <c r="BE80">
        <v>81</v>
      </c>
      <c r="BF80">
        <v>4.9000000000000004</v>
      </c>
      <c r="BG80">
        <v>3.33</v>
      </c>
      <c r="BH80">
        <v>6.2E-2</v>
      </c>
      <c r="BI80">
        <v>5.4</v>
      </c>
      <c r="BJ80">
        <v>6.3</v>
      </c>
      <c r="BK80">
        <v>7</v>
      </c>
      <c r="BL80">
        <v>68</v>
      </c>
      <c r="BM80">
        <v>40</v>
      </c>
      <c r="BN80">
        <v>28</v>
      </c>
      <c r="BO80">
        <v>3</v>
      </c>
      <c r="BP80">
        <v>4</v>
      </c>
      <c r="BQ80">
        <v>6</v>
      </c>
      <c r="BR80">
        <v>2</v>
      </c>
      <c r="BS80">
        <v>36</v>
      </c>
      <c r="BT80">
        <v>3</v>
      </c>
      <c r="BU80">
        <v>33</v>
      </c>
      <c r="BV80">
        <v>4</v>
      </c>
      <c r="BW80">
        <v>7</v>
      </c>
      <c r="BX80">
        <v>4</v>
      </c>
      <c r="BY80">
        <v>3</v>
      </c>
      <c r="BZ80">
        <v>2.9501132372895</v>
      </c>
      <c r="CA80">
        <v>3.8902541169871401</v>
      </c>
      <c r="CB80">
        <v>4.4103151095278701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20</v>
      </c>
      <c r="CU80">
        <v>0</v>
      </c>
      <c r="CV80">
        <v>0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29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9</v>
      </c>
      <c r="DO80">
        <v>0</v>
      </c>
      <c r="DP80">
        <v>0</v>
      </c>
      <c r="DQ80">
        <v>0</v>
      </c>
      <c r="DR80">
        <v>0</v>
      </c>
      <c r="DS80">
        <v>7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0.4</v>
      </c>
      <c r="EL80">
        <v>0</v>
      </c>
      <c r="EM80">
        <v>0</v>
      </c>
      <c r="EN80">
        <v>2.2125887299999998</v>
      </c>
      <c r="EO80">
        <v>2.2125887299999998</v>
      </c>
    </row>
    <row r="81" spans="1:145" x14ac:dyDescent="0.25">
      <c r="A81" t="s">
        <v>338</v>
      </c>
      <c r="B81">
        <v>14</v>
      </c>
      <c r="C81" t="s">
        <v>96</v>
      </c>
      <c r="D81" t="s">
        <v>546</v>
      </c>
      <c r="E81" t="s">
        <v>547</v>
      </c>
      <c r="F81" t="s">
        <v>206</v>
      </c>
      <c r="G81" t="str">
        <f t="shared" si="2"/>
        <v>YG.Litter</v>
      </c>
      <c r="H81">
        <v>14</v>
      </c>
      <c r="I81">
        <v>574</v>
      </c>
      <c r="J81" t="s">
        <v>372</v>
      </c>
      <c r="K81">
        <v>5</v>
      </c>
      <c r="L81" t="s">
        <v>545</v>
      </c>
      <c r="M81" t="s">
        <v>18</v>
      </c>
      <c r="N81" t="s">
        <v>343</v>
      </c>
      <c r="O81">
        <v>0</v>
      </c>
      <c r="P81">
        <v>11</v>
      </c>
      <c r="Q81">
        <v>-2</v>
      </c>
      <c r="R81">
        <v>2</v>
      </c>
      <c r="S81">
        <v>6</v>
      </c>
      <c r="T81">
        <v>5</v>
      </c>
      <c r="U81">
        <v>5</v>
      </c>
      <c r="V81">
        <v>5.3333333329999997</v>
      </c>
      <c r="W81">
        <v>83.36</v>
      </c>
      <c r="X81">
        <v>84.4</v>
      </c>
      <c r="Y81">
        <v>45.92</v>
      </c>
      <c r="Z81">
        <v>48</v>
      </c>
      <c r="AA81">
        <v>71.92</v>
      </c>
      <c r="AB81">
        <v>4</v>
      </c>
      <c r="AC81">
        <v>3.75</v>
      </c>
      <c r="AD81">
        <v>13</v>
      </c>
      <c r="AE81">
        <v>12.5</v>
      </c>
      <c r="AF81">
        <v>8.3125</v>
      </c>
      <c r="AG81">
        <v>6.75</v>
      </c>
      <c r="AH81">
        <v>8</v>
      </c>
      <c r="AI81">
        <v>5</v>
      </c>
      <c r="AJ81">
        <v>4.5</v>
      </c>
      <c r="AK81">
        <v>5.8333333329999997</v>
      </c>
      <c r="AL81" t="s">
        <v>546</v>
      </c>
      <c r="AM81" t="s">
        <v>344</v>
      </c>
      <c r="AN81">
        <v>0</v>
      </c>
      <c r="AO81">
        <v>1.5</v>
      </c>
      <c r="AP81">
        <v>3</v>
      </c>
      <c r="AQ81">
        <v>5</v>
      </c>
      <c r="AR81">
        <v>5</v>
      </c>
      <c r="AS81">
        <v>62</v>
      </c>
      <c r="AT81">
        <v>4</v>
      </c>
      <c r="AU81">
        <v>3.62</v>
      </c>
      <c r="AV81">
        <v>2.1999999999999999E-2</v>
      </c>
      <c r="AW81">
        <v>5.2</v>
      </c>
      <c r="AX81">
        <v>6</v>
      </c>
      <c r="AY81" t="s">
        <v>344</v>
      </c>
      <c r="AZ81">
        <v>5</v>
      </c>
      <c r="BA81">
        <v>1.5</v>
      </c>
      <c r="BB81">
        <v>5</v>
      </c>
      <c r="BC81">
        <v>11</v>
      </c>
      <c r="BD81">
        <v>5</v>
      </c>
      <c r="BE81">
        <v>46</v>
      </c>
      <c r="BF81">
        <v>5.8</v>
      </c>
      <c r="BG81">
        <v>3.21</v>
      </c>
      <c r="BH81">
        <v>4.1000000000000002E-2</v>
      </c>
      <c r="BI81">
        <v>5.0999999999999996</v>
      </c>
      <c r="BJ81">
        <v>5.8</v>
      </c>
      <c r="BK81">
        <v>3</v>
      </c>
      <c r="BL81">
        <v>50</v>
      </c>
      <c r="BM81">
        <v>45</v>
      </c>
      <c r="BN81">
        <v>5</v>
      </c>
      <c r="BO81">
        <v>3</v>
      </c>
      <c r="BP81">
        <v>0</v>
      </c>
      <c r="BQ81">
        <v>2</v>
      </c>
      <c r="BR81">
        <v>0</v>
      </c>
      <c r="BS81">
        <v>21</v>
      </c>
      <c r="BT81">
        <v>0</v>
      </c>
      <c r="BU81">
        <v>21</v>
      </c>
      <c r="BV81">
        <v>2</v>
      </c>
      <c r="BW81">
        <v>4</v>
      </c>
      <c r="BX81">
        <v>2</v>
      </c>
      <c r="BY81">
        <v>2</v>
      </c>
      <c r="BZ81">
        <v>1.5678543110121099</v>
      </c>
      <c r="CA81">
        <v>2.05918367346939</v>
      </c>
      <c r="CB81">
        <v>2.48035714285714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3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44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0.5</v>
      </c>
      <c r="EL81">
        <v>0</v>
      </c>
      <c r="EM81">
        <v>0</v>
      </c>
      <c r="EN81">
        <v>5.1763166359999992</v>
      </c>
      <c r="EO81">
        <v>5.1763166359999992</v>
      </c>
    </row>
    <row r="82" spans="1:145" x14ac:dyDescent="0.25">
      <c r="A82" t="s">
        <v>338</v>
      </c>
      <c r="B82">
        <v>15</v>
      </c>
      <c r="C82" t="s">
        <v>115</v>
      </c>
      <c r="D82" t="s">
        <v>548</v>
      </c>
      <c r="E82" t="s">
        <v>549</v>
      </c>
      <c r="F82" t="s">
        <v>206</v>
      </c>
      <c r="G82" t="str">
        <f t="shared" si="2"/>
        <v>YG.Control</v>
      </c>
      <c r="H82">
        <v>15</v>
      </c>
      <c r="I82">
        <v>575</v>
      </c>
      <c r="J82" t="s">
        <v>341</v>
      </c>
      <c r="K82">
        <v>1</v>
      </c>
      <c r="L82" t="s">
        <v>550</v>
      </c>
      <c r="M82" t="s">
        <v>22</v>
      </c>
      <c r="N82" t="s">
        <v>348</v>
      </c>
      <c r="O82">
        <v>1</v>
      </c>
      <c r="P82">
        <v>21</v>
      </c>
      <c r="Q82">
        <v>10</v>
      </c>
      <c r="R82">
        <v>10</v>
      </c>
      <c r="S82">
        <v>3</v>
      </c>
      <c r="T82">
        <v>4</v>
      </c>
      <c r="U82">
        <v>3</v>
      </c>
      <c r="V82">
        <v>3.3333333330000001</v>
      </c>
      <c r="W82">
        <v>0.16</v>
      </c>
      <c r="X82">
        <v>2.2400000000000002</v>
      </c>
      <c r="Y82">
        <v>42.8</v>
      </c>
      <c r="Z82">
        <v>18.88</v>
      </c>
      <c r="AA82">
        <v>7.0933333330000004</v>
      </c>
      <c r="AB82">
        <v>24</v>
      </c>
      <c r="AC82">
        <v>23.5</v>
      </c>
      <c r="AD82">
        <v>13.75</v>
      </c>
      <c r="AE82">
        <v>19.5</v>
      </c>
      <c r="AF82">
        <v>20.1875</v>
      </c>
      <c r="AG82">
        <v>22.333333329999999</v>
      </c>
      <c r="AH82">
        <v>3</v>
      </c>
      <c r="AI82">
        <v>10</v>
      </c>
      <c r="AJ82">
        <v>3</v>
      </c>
      <c r="AK82">
        <v>5.3333333329999997</v>
      </c>
      <c r="AL82" t="s">
        <v>548</v>
      </c>
      <c r="AM82" t="s">
        <v>349</v>
      </c>
      <c r="AN82">
        <v>0</v>
      </c>
      <c r="AO82">
        <v>1.5</v>
      </c>
      <c r="AP82">
        <v>4</v>
      </c>
      <c r="AQ82">
        <v>4</v>
      </c>
      <c r="AR82">
        <v>4</v>
      </c>
      <c r="AS82">
        <v>44</v>
      </c>
      <c r="AT82">
        <v>3.3</v>
      </c>
      <c r="AU82">
        <v>2.74</v>
      </c>
      <c r="AV82">
        <v>2.7E-2</v>
      </c>
      <c r="AW82">
        <v>4.2</v>
      </c>
      <c r="AX82">
        <v>5.0999999999999996</v>
      </c>
      <c r="AY82" t="s">
        <v>377</v>
      </c>
      <c r="AZ82">
        <v>5</v>
      </c>
      <c r="BA82">
        <v>1</v>
      </c>
      <c r="BB82">
        <v>3</v>
      </c>
      <c r="BC82">
        <v>2</v>
      </c>
      <c r="BD82">
        <v>4</v>
      </c>
      <c r="BE82">
        <v>51</v>
      </c>
      <c r="BF82">
        <v>3.3</v>
      </c>
      <c r="BG82">
        <v>1.62</v>
      </c>
      <c r="BH82">
        <v>2.3E-2</v>
      </c>
      <c r="BI82">
        <v>4.0999999999999996</v>
      </c>
      <c r="BJ82">
        <v>5</v>
      </c>
      <c r="BK82">
        <v>5</v>
      </c>
      <c r="BL82">
        <v>12</v>
      </c>
      <c r="BM82">
        <v>0</v>
      </c>
      <c r="BN82">
        <v>12</v>
      </c>
      <c r="BO82">
        <v>2</v>
      </c>
      <c r="BP82">
        <v>3</v>
      </c>
      <c r="BQ82">
        <v>4</v>
      </c>
      <c r="BR82">
        <v>2</v>
      </c>
      <c r="BS82">
        <v>24</v>
      </c>
      <c r="BT82">
        <v>6</v>
      </c>
      <c r="BU82">
        <v>18</v>
      </c>
      <c r="BV82">
        <v>2</v>
      </c>
      <c r="BW82">
        <v>6</v>
      </c>
      <c r="BX82">
        <v>0</v>
      </c>
      <c r="BY82">
        <v>6</v>
      </c>
      <c r="BZ82">
        <v>3.3409090909090899</v>
      </c>
      <c r="CA82">
        <v>5.3181818181818201</v>
      </c>
      <c r="CB82">
        <v>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6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1</v>
      </c>
      <c r="EK82">
        <v>0.15</v>
      </c>
      <c r="EL82">
        <v>0</v>
      </c>
      <c r="EM82">
        <v>3.4268268571428555E-2</v>
      </c>
      <c r="EN82">
        <v>5.2146837265306125</v>
      </c>
      <c r="EO82">
        <v>5.2146837265306125</v>
      </c>
    </row>
    <row r="83" spans="1:145" x14ac:dyDescent="0.25">
      <c r="A83" t="s">
        <v>338</v>
      </c>
      <c r="B83">
        <v>15</v>
      </c>
      <c r="C83" t="s">
        <v>75</v>
      </c>
      <c r="D83" t="s">
        <v>551</v>
      </c>
      <c r="E83" t="s">
        <v>552</v>
      </c>
      <c r="F83" t="s">
        <v>206</v>
      </c>
      <c r="G83" t="str">
        <f t="shared" si="2"/>
        <v>YG.Litter</v>
      </c>
      <c r="H83">
        <v>15</v>
      </c>
      <c r="I83">
        <v>575</v>
      </c>
      <c r="J83" t="s">
        <v>341</v>
      </c>
      <c r="K83">
        <v>1</v>
      </c>
      <c r="L83" t="s">
        <v>550</v>
      </c>
      <c r="M83" t="s">
        <v>18</v>
      </c>
      <c r="N83" t="s">
        <v>343</v>
      </c>
      <c r="O83">
        <v>0</v>
      </c>
      <c r="P83">
        <v>21</v>
      </c>
      <c r="Q83">
        <v>10</v>
      </c>
      <c r="R83">
        <v>10</v>
      </c>
      <c r="S83">
        <v>3</v>
      </c>
      <c r="T83">
        <v>4</v>
      </c>
      <c r="U83">
        <v>4</v>
      </c>
      <c r="V83">
        <v>3.6666666669999999</v>
      </c>
      <c r="W83">
        <v>0.16</v>
      </c>
      <c r="X83">
        <v>2.2400000000000002</v>
      </c>
      <c r="Y83">
        <v>41.76</v>
      </c>
      <c r="Z83">
        <v>31.36</v>
      </c>
      <c r="AA83">
        <v>11.25333333</v>
      </c>
      <c r="AB83">
        <v>24</v>
      </c>
      <c r="AC83">
        <v>23.5</v>
      </c>
      <c r="AD83">
        <v>14</v>
      </c>
      <c r="AE83">
        <v>16.5</v>
      </c>
      <c r="AF83">
        <v>19.5</v>
      </c>
      <c r="AG83">
        <v>21.333333329999999</v>
      </c>
      <c r="AH83">
        <v>3</v>
      </c>
      <c r="AI83">
        <v>5</v>
      </c>
      <c r="AJ83">
        <v>6</v>
      </c>
      <c r="AK83">
        <v>4.6666666670000003</v>
      </c>
      <c r="AL83" t="s">
        <v>551</v>
      </c>
      <c r="AM83" t="s">
        <v>349</v>
      </c>
      <c r="AN83">
        <v>5</v>
      </c>
      <c r="AO83">
        <v>1.5</v>
      </c>
      <c r="AP83">
        <v>4</v>
      </c>
      <c r="AQ83">
        <v>3</v>
      </c>
      <c r="AR83">
        <v>2</v>
      </c>
      <c r="AS83">
        <v>66</v>
      </c>
      <c r="AT83">
        <v>3.4</v>
      </c>
      <c r="AU83">
        <v>2.7</v>
      </c>
      <c r="AV83">
        <v>2.4E-2</v>
      </c>
      <c r="AW83">
        <v>4.2</v>
      </c>
      <c r="AX83">
        <v>5.2</v>
      </c>
      <c r="AY83" t="s">
        <v>377</v>
      </c>
      <c r="AZ83">
        <v>0</v>
      </c>
      <c r="BA83">
        <v>1</v>
      </c>
      <c r="BB83">
        <v>8</v>
      </c>
      <c r="BC83">
        <v>3</v>
      </c>
      <c r="BD83">
        <v>4</v>
      </c>
      <c r="BE83">
        <v>86</v>
      </c>
      <c r="BF83">
        <v>4.8</v>
      </c>
      <c r="BG83">
        <v>1.75</v>
      </c>
      <c r="BH83">
        <v>4.1000000000000002E-2</v>
      </c>
      <c r="BI83">
        <v>4.2</v>
      </c>
      <c r="BJ83">
        <v>5.2</v>
      </c>
      <c r="BK83">
        <v>4</v>
      </c>
      <c r="BL83">
        <v>4</v>
      </c>
      <c r="BM83">
        <v>0</v>
      </c>
      <c r="BN83">
        <v>4</v>
      </c>
      <c r="BO83">
        <v>0</v>
      </c>
      <c r="BP83">
        <v>4</v>
      </c>
      <c r="BQ83">
        <v>2</v>
      </c>
      <c r="BR83">
        <v>1</v>
      </c>
      <c r="BS83">
        <v>32</v>
      </c>
      <c r="BT83">
        <v>7</v>
      </c>
      <c r="BU83">
        <v>25</v>
      </c>
      <c r="BV83">
        <v>1</v>
      </c>
      <c r="BW83">
        <v>3</v>
      </c>
      <c r="BX83">
        <v>0</v>
      </c>
      <c r="BY83">
        <v>3</v>
      </c>
      <c r="BZ83">
        <v>3</v>
      </c>
      <c r="CA83">
        <v>3</v>
      </c>
      <c r="CB83">
        <v>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0.1</v>
      </c>
      <c r="EL83">
        <v>0</v>
      </c>
      <c r="EM83">
        <v>0</v>
      </c>
      <c r="EN83">
        <v>2.0863607346938777</v>
      </c>
      <c r="EO83">
        <v>2.0863607346938777</v>
      </c>
    </row>
    <row r="84" spans="1:145" x14ac:dyDescent="0.25">
      <c r="A84" t="s">
        <v>338</v>
      </c>
      <c r="B84">
        <v>15</v>
      </c>
      <c r="C84" t="s">
        <v>116</v>
      </c>
      <c r="D84" t="s">
        <v>553</v>
      </c>
      <c r="E84" t="s">
        <v>554</v>
      </c>
      <c r="F84" t="s">
        <v>206</v>
      </c>
      <c r="G84" t="str">
        <f t="shared" si="2"/>
        <v>YG.Control</v>
      </c>
      <c r="H84">
        <v>15</v>
      </c>
      <c r="I84">
        <v>575</v>
      </c>
      <c r="J84" t="s">
        <v>341</v>
      </c>
      <c r="K84">
        <v>2</v>
      </c>
      <c r="L84" t="s">
        <v>555</v>
      </c>
      <c r="M84" t="s">
        <v>22</v>
      </c>
      <c r="N84" t="s">
        <v>343</v>
      </c>
      <c r="O84">
        <v>0</v>
      </c>
      <c r="P84">
        <v>19</v>
      </c>
      <c r="Q84">
        <v>8</v>
      </c>
      <c r="R84">
        <v>8</v>
      </c>
      <c r="S84">
        <v>3</v>
      </c>
      <c r="T84">
        <v>3</v>
      </c>
      <c r="U84">
        <v>4</v>
      </c>
      <c r="V84">
        <v>3.3333333330000001</v>
      </c>
      <c r="W84">
        <v>2.2400000000000002</v>
      </c>
      <c r="X84">
        <v>12.64</v>
      </c>
      <c r="Y84">
        <v>67.760000000000005</v>
      </c>
      <c r="Z84">
        <v>53.2</v>
      </c>
      <c r="AA84">
        <v>22.693333330000002</v>
      </c>
      <c r="AB84">
        <v>23.5</v>
      </c>
      <c r="AC84">
        <v>21</v>
      </c>
      <c r="AD84">
        <v>7.75</v>
      </c>
      <c r="AE84">
        <v>11.25</v>
      </c>
      <c r="AF84">
        <v>15.875</v>
      </c>
      <c r="AG84">
        <v>18.583333329999999</v>
      </c>
      <c r="AH84">
        <v>8</v>
      </c>
      <c r="AI84">
        <v>11</v>
      </c>
      <c r="AJ84">
        <v>13</v>
      </c>
      <c r="AK84">
        <v>10.66666667</v>
      </c>
      <c r="AL84" t="s">
        <v>553</v>
      </c>
      <c r="AM84" t="s">
        <v>377</v>
      </c>
      <c r="AN84">
        <v>5</v>
      </c>
      <c r="AO84">
        <v>1.5</v>
      </c>
      <c r="AP84">
        <v>2</v>
      </c>
      <c r="AQ84">
        <v>3</v>
      </c>
      <c r="AR84">
        <v>2</v>
      </c>
      <c r="AS84">
        <v>59</v>
      </c>
      <c r="AT84">
        <v>2.7</v>
      </c>
      <c r="AU84">
        <v>1.34</v>
      </c>
      <c r="AV84">
        <v>2.3E-2</v>
      </c>
      <c r="AW84">
        <v>4.5</v>
      </c>
      <c r="AX84">
        <v>5.5</v>
      </c>
      <c r="AY84" t="s">
        <v>377</v>
      </c>
      <c r="AZ84">
        <v>5</v>
      </c>
      <c r="BA84">
        <v>1</v>
      </c>
      <c r="BB84">
        <v>4</v>
      </c>
      <c r="BC84">
        <v>3</v>
      </c>
      <c r="BD84">
        <v>3</v>
      </c>
      <c r="BE84">
        <v>54</v>
      </c>
      <c r="BF84">
        <v>6.8</v>
      </c>
      <c r="BG84">
        <v>1.89</v>
      </c>
      <c r="BH84">
        <v>4.5999999999999999E-2</v>
      </c>
      <c r="BI84">
        <v>4.5</v>
      </c>
      <c r="BJ84">
        <v>5.3</v>
      </c>
      <c r="BK84">
        <v>2</v>
      </c>
      <c r="BL84">
        <v>7</v>
      </c>
      <c r="BM84">
        <v>0</v>
      </c>
      <c r="BN84">
        <v>7</v>
      </c>
      <c r="BO84">
        <v>0</v>
      </c>
      <c r="BP84">
        <v>2</v>
      </c>
      <c r="BQ84">
        <v>4</v>
      </c>
      <c r="BR84">
        <v>1</v>
      </c>
      <c r="BS84">
        <v>13</v>
      </c>
      <c r="BT84">
        <v>1</v>
      </c>
      <c r="BU84">
        <v>12</v>
      </c>
      <c r="BV84">
        <v>3</v>
      </c>
      <c r="BW84">
        <v>4</v>
      </c>
      <c r="BX84">
        <v>0</v>
      </c>
      <c r="BY84">
        <v>4</v>
      </c>
      <c r="BZ84">
        <v>3.38095238095238</v>
      </c>
      <c r="CA84">
        <v>4</v>
      </c>
      <c r="CB84">
        <v>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3</v>
      </c>
      <c r="EI84">
        <v>1</v>
      </c>
      <c r="EJ84">
        <v>0</v>
      </c>
      <c r="EK84">
        <v>0.02</v>
      </c>
      <c r="EL84">
        <v>0</v>
      </c>
      <c r="EM84">
        <v>0</v>
      </c>
      <c r="EN84">
        <v>0</v>
      </c>
      <c r="EO84">
        <v>1E-4</v>
      </c>
    </row>
    <row r="85" spans="1:145" x14ac:dyDescent="0.25">
      <c r="A85" t="s">
        <v>338</v>
      </c>
      <c r="B85">
        <v>15</v>
      </c>
      <c r="C85" t="s">
        <v>117</v>
      </c>
      <c r="D85" t="s">
        <v>556</v>
      </c>
      <c r="E85" t="s">
        <v>557</v>
      </c>
      <c r="F85" t="s">
        <v>206</v>
      </c>
      <c r="G85" t="str">
        <f t="shared" si="2"/>
        <v>YG.Litter</v>
      </c>
      <c r="H85">
        <v>15</v>
      </c>
      <c r="I85">
        <v>575</v>
      </c>
      <c r="J85" t="s">
        <v>341</v>
      </c>
      <c r="K85">
        <v>2</v>
      </c>
      <c r="L85" t="s">
        <v>555</v>
      </c>
      <c r="M85" t="s">
        <v>18</v>
      </c>
      <c r="N85" t="s">
        <v>348</v>
      </c>
      <c r="O85">
        <v>1</v>
      </c>
      <c r="P85">
        <v>19</v>
      </c>
      <c r="Q85">
        <v>8</v>
      </c>
      <c r="R85">
        <v>8</v>
      </c>
      <c r="S85">
        <v>4</v>
      </c>
      <c r="T85">
        <v>4</v>
      </c>
      <c r="U85">
        <v>4</v>
      </c>
      <c r="V85">
        <v>4</v>
      </c>
      <c r="W85">
        <v>0.16</v>
      </c>
      <c r="X85">
        <v>4.32</v>
      </c>
      <c r="Y85">
        <v>54.24</v>
      </c>
      <c r="Z85">
        <v>53.2</v>
      </c>
      <c r="AA85">
        <v>19.22666667</v>
      </c>
      <c r="AB85">
        <v>24</v>
      </c>
      <c r="AC85">
        <v>23</v>
      </c>
      <c r="AD85">
        <v>11</v>
      </c>
      <c r="AE85">
        <v>11.25</v>
      </c>
      <c r="AF85">
        <v>17.3125</v>
      </c>
      <c r="AG85">
        <v>19.416666670000001</v>
      </c>
      <c r="AH85">
        <v>7</v>
      </c>
      <c r="AI85">
        <v>8</v>
      </c>
      <c r="AJ85">
        <v>8</v>
      </c>
      <c r="AK85">
        <v>7.6666666670000003</v>
      </c>
      <c r="AL85" t="s">
        <v>556</v>
      </c>
      <c r="AM85" t="s">
        <v>344</v>
      </c>
      <c r="AN85">
        <v>5</v>
      </c>
      <c r="AO85">
        <v>1.5</v>
      </c>
      <c r="AP85">
        <v>2</v>
      </c>
      <c r="AQ85">
        <v>3</v>
      </c>
      <c r="AR85">
        <v>3</v>
      </c>
      <c r="AS85">
        <v>66</v>
      </c>
      <c r="AT85">
        <v>3.8</v>
      </c>
      <c r="AU85">
        <v>2.63</v>
      </c>
      <c r="AV85">
        <v>2.7E-2</v>
      </c>
      <c r="AW85">
        <v>4.0999999999999996</v>
      </c>
      <c r="AX85">
        <v>5</v>
      </c>
      <c r="AY85" t="s">
        <v>345</v>
      </c>
      <c r="AZ85">
        <v>5</v>
      </c>
      <c r="BA85">
        <v>1.5</v>
      </c>
      <c r="BB85">
        <v>66</v>
      </c>
      <c r="BC85">
        <v>20</v>
      </c>
      <c r="BD85">
        <v>9</v>
      </c>
      <c r="BE85">
        <v>72</v>
      </c>
      <c r="BF85">
        <v>14.3</v>
      </c>
      <c r="BG85">
        <v>2.54</v>
      </c>
      <c r="BH85">
        <v>0.13</v>
      </c>
      <c r="BI85">
        <v>4.5</v>
      </c>
      <c r="BJ85">
        <v>5.5</v>
      </c>
      <c r="BK85">
        <v>2</v>
      </c>
      <c r="BL85">
        <v>15</v>
      </c>
      <c r="BM85">
        <v>1</v>
      </c>
      <c r="BN85">
        <v>14</v>
      </c>
      <c r="BO85">
        <v>0</v>
      </c>
      <c r="BP85">
        <v>2</v>
      </c>
      <c r="BQ85">
        <v>2</v>
      </c>
      <c r="BR85">
        <v>0</v>
      </c>
      <c r="BS85">
        <v>9</v>
      </c>
      <c r="BT85">
        <v>0</v>
      </c>
      <c r="BU85">
        <v>9</v>
      </c>
      <c r="BV85">
        <v>2</v>
      </c>
      <c r="BW85">
        <v>5</v>
      </c>
      <c r="BX85">
        <v>1</v>
      </c>
      <c r="BY85">
        <v>4</v>
      </c>
      <c r="BZ85">
        <v>3.2071262071262101</v>
      </c>
      <c r="CA85">
        <v>4.3076923076923102</v>
      </c>
      <c r="CB85">
        <v>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6</v>
      </c>
      <c r="CS85">
        <v>1</v>
      </c>
      <c r="CT85">
        <v>0</v>
      </c>
      <c r="CU85">
        <v>0</v>
      </c>
      <c r="CV85">
        <v>4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3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0.02</v>
      </c>
      <c r="EL85">
        <v>0</v>
      </c>
      <c r="EM85">
        <v>0</v>
      </c>
      <c r="EN85">
        <v>0.50685917346938791</v>
      </c>
      <c r="EO85">
        <v>0.50685917346938791</v>
      </c>
    </row>
    <row r="86" spans="1:145" x14ac:dyDescent="0.25">
      <c r="A86" t="s">
        <v>338</v>
      </c>
      <c r="B86">
        <v>15</v>
      </c>
      <c r="C86" t="s">
        <v>118</v>
      </c>
      <c r="D86" t="s">
        <v>558</v>
      </c>
      <c r="E86" t="s">
        <v>559</v>
      </c>
      <c r="F86" t="s">
        <v>206</v>
      </c>
      <c r="G86" t="str">
        <f t="shared" si="2"/>
        <v>YG.Control</v>
      </c>
      <c r="H86">
        <v>15</v>
      </c>
      <c r="I86">
        <v>575</v>
      </c>
      <c r="J86" t="s">
        <v>341</v>
      </c>
      <c r="K86">
        <v>3</v>
      </c>
      <c r="L86" t="s">
        <v>560</v>
      </c>
      <c r="M86" t="s">
        <v>22</v>
      </c>
      <c r="N86" t="s">
        <v>348</v>
      </c>
      <c r="O86">
        <v>1</v>
      </c>
      <c r="P86">
        <v>17</v>
      </c>
      <c r="Q86">
        <v>6</v>
      </c>
      <c r="R86">
        <v>6</v>
      </c>
      <c r="S86">
        <v>3</v>
      </c>
      <c r="T86">
        <v>3</v>
      </c>
      <c r="U86">
        <v>4</v>
      </c>
      <c r="V86">
        <v>3.3333333330000001</v>
      </c>
      <c r="W86">
        <v>10.56</v>
      </c>
      <c r="X86">
        <v>17.84</v>
      </c>
      <c r="Y86">
        <v>84.4</v>
      </c>
      <c r="Z86">
        <v>78.16</v>
      </c>
      <c r="AA86">
        <v>35.520000000000003</v>
      </c>
      <c r="AB86">
        <v>21.5</v>
      </c>
      <c r="AC86">
        <v>19.75</v>
      </c>
      <c r="AD86">
        <v>3.75</v>
      </c>
      <c r="AE86">
        <v>5.25</v>
      </c>
      <c r="AF86">
        <v>12.5625</v>
      </c>
      <c r="AG86">
        <v>15.5</v>
      </c>
      <c r="AH86">
        <v>8.5</v>
      </c>
      <c r="AI86">
        <v>7.5</v>
      </c>
      <c r="AJ86">
        <v>7.5</v>
      </c>
      <c r="AK86">
        <v>7.8333333329999997</v>
      </c>
      <c r="AL86" t="s">
        <v>558</v>
      </c>
      <c r="AM86" t="s">
        <v>344</v>
      </c>
      <c r="AN86">
        <v>0</v>
      </c>
      <c r="AO86">
        <v>1.5</v>
      </c>
      <c r="AP86">
        <v>42</v>
      </c>
      <c r="AQ86">
        <v>27</v>
      </c>
      <c r="AR86">
        <v>6</v>
      </c>
      <c r="AS86">
        <v>74</v>
      </c>
      <c r="AT86">
        <v>23.6</v>
      </c>
      <c r="AU86">
        <v>3.15</v>
      </c>
      <c r="AV86">
        <v>0.216</v>
      </c>
      <c r="AW86">
        <v>4.4000000000000004</v>
      </c>
      <c r="AX86">
        <v>5.0999999999999996</v>
      </c>
      <c r="AY86" t="s">
        <v>344</v>
      </c>
      <c r="AZ86">
        <v>5</v>
      </c>
      <c r="BA86">
        <v>1</v>
      </c>
      <c r="BB86">
        <v>14</v>
      </c>
      <c r="BC86">
        <v>6</v>
      </c>
      <c r="BD86">
        <v>5</v>
      </c>
      <c r="BE86">
        <v>93</v>
      </c>
      <c r="BF86">
        <v>12.6</v>
      </c>
      <c r="BG86">
        <v>2.64</v>
      </c>
      <c r="BH86">
        <v>0.08</v>
      </c>
      <c r="BI86">
        <v>4.3</v>
      </c>
      <c r="BJ86">
        <v>5.0999999999999996</v>
      </c>
      <c r="BK86">
        <v>2</v>
      </c>
      <c r="BL86">
        <v>5</v>
      </c>
      <c r="BM86">
        <v>0</v>
      </c>
      <c r="BN86">
        <v>5</v>
      </c>
      <c r="BO86">
        <v>0</v>
      </c>
      <c r="BP86">
        <v>2</v>
      </c>
      <c r="BQ86">
        <v>3</v>
      </c>
      <c r="BR86">
        <v>0</v>
      </c>
      <c r="BS86">
        <v>10</v>
      </c>
      <c r="BT86">
        <v>0</v>
      </c>
      <c r="BU86">
        <v>10</v>
      </c>
      <c r="BV86">
        <v>3</v>
      </c>
      <c r="BW86">
        <v>3</v>
      </c>
      <c r="BX86">
        <v>0</v>
      </c>
      <c r="BY86">
        <v>3</v>
      </c>
      <c r="BZ86">
        <v>3</v>
      </c>
      <c r="CA86">
        <v>3</v>
      </c>
      <c r="CB86">
        <v>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0.04</v>
      </c>
      <c r="EL86">
        <v>0</v>
      </c>
      <c r="EM86">
        <v>0</v>
      </c>
      <c r="EN86">
        <v>4.9941809795918362</v>
      </c>
      <c r="EO86">
        <v>4.9941809795918362</v>
      </c>
    </row>
    <row r="87" spans="1:145" x14ac:dyDescent="0.25">
      <c r="A87" t="s">
        <v>338</v>
      </c>
      <c r="B87">
        <v>15</v>
      </c>
      <c r="C87" t="s">
        <v>119</v>
      </c>
      <c r="D87" t="s">
        <v>561</v>
      </c>
      <c r="E87" t="s">
        <v>562</v>
      </c>
      <c r="F87" t="s">
        <v>206</v>
      </c>
      <c r="G87" t="str">
        <f t="shared" si="2"/>
        <v>YG.Litter</v>
      </c>
      <c r="H87">
        <v>15</v>
      </c>
      <c r="I87">
        <v>575</v>
      </c>
      <c r="J87" t="s">
        <v>341</v>
      </c>
      <c r="K87">
        <v>3</v>
      </c>
      <c r="L87" t="s">
        <v>560</v>
      </c>
      <c r="M87" t="s">
        <v>18</v>
      </c>
      <c r="N87" t="s">
        <v>343</v>
      </c>
      <c r="O87">
        <v>0</v>
      </c>
      <c r="P87">
        <v>17</v>
      </c>
      <c r="Q87">
        <v>6</v>
      </c>
      <c r="R87">
        <v>6</v>
      </c>
      <c r="S87">
        <v>4</v>
      </c>
      <c r="T87">
        <v>4</v>
      </c>
      <c r="U87">
        <v>4</v>
      </c>
      <c r="V87">
        <v>4</v>
      </c>
      <c r="W87">
        <v>8.48</v>
      </c>
      <c r="X87">
        <v>18.88</v>
      </c>
      <c r="Y87">
        <v>83.36</v>
      </c>
      <c r="Z87">
        <v>81.28</v>
      </c>
      <c r="AA87">
        <v>36.213333329999998</v>
      </c>
      <c r="AB87">
        <v>22</v>
      </c>
      <c r="AC87">
        <v>19.5</v>
      </c>
      <c r="AD87">
        <v>4</v>
      </c>
      <c r="AE87">
        <v>4.5</v>
      </c>
      <c r="AF87">
        <v>12.5</v>
      </c>
      <c r="AG87">
        <v>15.33333333</v>
      </c>
      <c r="AH87">
        <v>10</v>
      </c>
      <c r="AI87">
        <v>7</v>
      </c>
      <c r="AJ87">
        <v>6</v>
      </c>
      <c r="AK87">
        <v>7.6666666670000003</v>
      </c>
      <c r="AL87" t="s">
        <v>561</v>
      </c>
      <c r="AM87" t="s">
        <v>377</v>
      </c>
      <c r="AN87">
        <v>0</v>
      </c>
      <c r="AO87">
        <v>1.5</v>
      </c>
      <c r="AP87">
        <v>6</v>
      </c>
      <c r="AQ87">
        <v>2</v>
      </c>
      <c r="AR87">
        <v>2</v>
      </c>
      <c r="AS87">
        <v>95</v>
      </c>
      <c r="AT87">
        <v>3.2</v>
      </c>
      <c r="AU87">
        <v>2.08</v>
      </c>
      <c r="AV87">
        <v>2.5999999999999999E-2</v>
      </c>
      <c r="AW87">
        <v>4.5999999999999996</v>
      </c>
      <c r="AX87">
        <v>5.6</v>
      </c>
      <c r="AY87" t="s">
        <v>377</v>
      </c>
      <c r="AZ87">
        <v>5</v>
      </c>
      <c r="BA87">
        <v>1</v>
      </c>
      <c r="BB87">
        <v>2</v>
      </c>
      <c r="BC87">
        <v>2</v>
      </c>
      <c r="BD87">
        <v>2</v>
      </c>
      <c r="BE87">
        <v>68</v>
      </c>
      <c r="BF87">
        <v>4</v>
      </c>
      <c r="BG87">
        <v>1.34</v>
      </c>
      <c r="BH87">
        <v>2.7E-2</v>
      </c>
      <c r="BI87">
        <v>4.5</v>
      </c>
      <c r="BJ87">
        <v>5.5</v>
      </c>
      <c r="BK87">
        <v>5</v>
      </c>
      <c r="BL87">
        <v>11</v>
      </c>
      <c r="BM87">
        <v>2</v>
      </c>
      <c r="BN87">
        <v>9</v>
      </c>
      <c r="BO87">
        <v>2</v>
      </c>
      <c r="BP87">
        <v>3</v>
      </c>
      <c r="BQ87">
        <v>4</v>
      </c>
      <c r="BR87">
        <v>1</v>
      </c>
      <c r="BS87">
        <v>39</v>
      </c>
      <c r="BT87">
        <v>3</v>
      </c>
      <c r="BU87">
        <v>36</v>
      </c>
      <c r="BV87">
        <v>3</v>
      </c>
      <c r="BW87">
        <v>6</v>
      </c>
      <c r="BX87">
        <v>2</v>
      </c>
      <c r="BY87">
        <v>4</v>
      </c>
      <c r="BZ87">
        <v>3.7727272727272698</v>
      </c>
      <c r="CA87">
        <v>5.7272727272727302</v>
      </c>
      <c r="CB87">
        <v>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2</v>
      </c>
      <c r="EI87">
        <v>1</v>
      </c>
      <c r="EJ87">
        <v>2</v>
      </c>
      <c r="EK87">
        <v>0.03</v>
      </c>
      <c r="EL87">
        <v>0</v>
      </c>
      <c r="EM87">
        <v>0</v>
      </c>
      <c r="EN87">
        <v>2.2023919632653062</v>
      </c>
      <c r="EO87">
        <v>2.2023919632653062</v>
      </c>
    </row>
    <row r="88" spans="1:145" x14ac:dyDescent="0.25">
      <c r="A88" t="s">
        <v>338</v>
      </c>
      <c r="B88">
        <v>15</v>
      </c>
      <c r="C88" t="s">
        <v>120</v>
      </c>
      <c r="D88" t="s">
        <v>563</v>
      </c>
      <c r="E88" t="s">
        <v>564</v>
      </c>
      <c r="F88" t="s">
        <v>206</v>
      </c>
      <c r="G88" t="str">
        <f t="shared" si="2"/>
        <v>YG.Control</v>
      </c>
      <c r="H88">
        <v>15</v>
      </c>
      <c r="I88">
        <v>575</v>
      </c>
      <c r="J88" t="s">
        <v>341</v>
      </c>
      <c r="K88">
        <v>4</v>
      </c>
      <c r="L88" t="s">
        <v>565</v>
      </c>
      <c r="M88" t="s">
        <v>22</v>
      </c>
      <c r="N88" t="s">
        <v>343</v>
      </c>
      <c r="O88">
        <v>0</v>
      </c>
      <c r="P88">
        <v>15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25.12</v>
      </c>
      <c r="X88">
        <v>44.88</v>
      </c>
      <c r="Y88">
        <v>81.28</v>
      </c>
      <c r="Z88">
        <v>85.44</v>
      </c>
      <c r="AA88">
        <v>51.813333329999999</v>
      </c>
      <c r="AB88">
        <v>18</v>
      </c>
      <c r="AC88">
        <v>13.25</v>
      </c>
      <c r="AD88">
        <v>4.5</v>
      </c>
      <c r="AE88">
        <v>3.5</v>
      </c>
      <c r="AF88">
        <v>9.8125</v>
      </c>
      <c r="AG88">
        <v>11.58333333</v>
      </c>
      <c r="AH88">
        <v>10</v>
      </c>
      <c r="AI88">
        <v>11</v>
      </c>
      <c r="AJ88">
        <v>9</v>
      </c>
      <c r="AK88">
        <v>10</v>
      </c>
      <c r="AL88" t="s">
        <v>563</v>
      </c>
      <c r="AM88" t="s">
        <v>377</v>
      </c>
      <c r="AN88">
        <v>0</v>
      </c>
      <c r="AO88">
        <v>1</v>
      </c>
      <c r="AP88">
        <v>2</v>
      </c>
      <c r="AQ88">
        <v>2</v>
      </c>
      <c r="AR88">
        <v>3</v>
      </c>
      <c r="AS88">
        <v>72</v>
      </c>
      <c r="AT88">
        <v>3.3</v>
      </c>
      <c r="AU88">
        <v>2.1</v>
      </c>
      <c r="AV88">
        <v>2.4E-2</v>
      </c>
      <c r="AW88">
        <v>4.3</v>
      </c>
      <c r="AX88">
        <v>5.3</v>
      </c>
      <c r="AY88" t="s">
        <v>344</v>
      </c>
      <c r="AZ88">
        <v>5</v>
      </c>
      <c r="BA88">
        <v>1.5</v>
      </c>
      <c r="BB88">
        <v>4</v>
      </c>
      <c r="BC88">
        <v>3</v>
      </c>
      <c r="BD88">
        <v>4</v>
      </c>
      <c r="BE88">
        <v>116</v>
      </c>
      <c r="BF88">
        <v>7.4</v>
      </c>
      <c r="BG88">
        <v>2.77</v>
      </c>
      <c r="BH88">
        <v>6.8000000000000005E-2</v>
      </c>
      <c r="BI88">
        <v>4.5</v>
      </c>
      <c r="BJ88">
        <v>5.3</v>
      </c>
      <c r="BK88">
        <v>2</v>
      </c>
      <c r="BL88">
        <v>9</v>
      </c>
      <c r="BM88">
        <v>0</v>
      </c>
      <c r="BN88">
        <v>9</v>
      </c>
      <c r="BO88">
        <v>0</v>
      </c>
      <c r="BP88">
        <v>2</v>
      </c>
      <c r="BQ88">
        <v>3</v>
      </c>
      <c r="BR88">
        <v>1</v>
      </c>
      <c r="BS88">
        <v>13</v>
      </c>
      <c r="BT88">
        <v>1</v>
      </c>
      <c r="BU88">
        <v>12</v>
      </c>
      <c r="BV88">
        <v>2</v>
      </c>
      <c r="BW88">
        <v>4</v>
      </c>
      <c r="BX88">
        <v>0</v>
      </c>
      <c r="BY88">
        <v>4</v>
      </c>
      <c r="BZ88">
        <v>3.2936507936507899</v>
      </c>
      <c r="CA88">
        <v>4</v>
      </c>
      <c r="CB88">
        <v>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3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</v>
      </c>
      <c r="EK88">
        <v>0.03</v>
      </c>
      <c r="EL88">
        <v>0</v>
      </c>
      <c r="EM88">
        <v>9.025485632653063E-2</v>
      </c>
      <c r="EN88">
        <v>6.4031561591836734</v>
      </c>
      <c r="EO88">
        <v>6.4031561591836734</v>
      </c>
    </row>
    <row r="89" spans="1:145" x14ac:dyDescent="0.25">
      <c r="A89" t="s">
        <v>338</v>
      </c>
      <c r="B89">
        <v>15</v>
      </c>
      <c r="C89" t="s">
        <v>121</v>
      </c>
      <c r="D89" t="s">
        <v>566</v>
      </c>
      <c r="E89" t="s">
        <v>567</v>
      </c>
      <c r="F89" t="s">
        <v>206</v>
      </c>
      <c r="G89" t="str">
        <f t="shared" si="2"/>
        <v>YG.Litter</v>
      </c>
      <c r="H89">
        <v>15</v>
      </c>
      <c r="I89">
        <v>575</v>
      </c>
      <c r="J89" t="s">
        <v>341</v>
      </c>
      <c r="K89">
        <v>4</v>
      </c>
      <c r="L89" t="s">
        <v>565</v>
      </c>
      <c r="M89" t="s">
        <v>18</v>
      </c>
      <c r="N89" t="s">
        <v>348</v>
      </c>
      <c r="O89">
        <v>1</v>
      </c>
      <c r="P89">
        <v>15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18.88</v>
      </c>
      <c r="X89">
        <v>37.6</v>
      </c>
      <c r="Y89">
        <v>80.239999999999995</v>
      </c>
      <c r="Z89">
        <v>83.36</v>
      </c>
      <c r="AA89">
        <v>46.613333330000003</v>
      </c>
      <c r="AB89">
        <v>19.5</v>
      </c>
      <c r="AC89">
        <v>15</v>
      </c>
      <c r="AD89">
        <v>4.75</v>
      </c>
      <c r="AE89">
        <v>4</v>
      </c>
      <c r="AF89">
        <v>10.8125</v>
      </c>
      <c r="AG89">
        <v>12.83333333</v>
      </c>
      <c r="AH89">
        <v>7.5</v>
      </c>
      <c r="AI89">
        <v>8</v>
      </c>
      <c r="AJ89">
        <v>5.5</v>
      </c>
      <c r="AK89">
        <v>7</v>
      </c>
      <c r="AL89" t="s">
        <v>566</v>
      </c>
      <c r="AM89" t="s">
        <v>377</v>
      </c>
      <c r="AN89">
        <v>5</v>
      </c>
      <c r="AO89">
        <v>1.5</v>
      </c>
      <c r="AP89">
        <v>2</v>
      </c>
      <c r="AQ89">
        <v>2</v>
      </c>
      <c r="AR89">
        <v>3</v>
      </c>
      <c r="AS89">
        <v>82</v>
      </c>
      <c r="AT89">
        <v>2.9</v>
      </c>
      <c r="AU89">
        <v>2.08</v>
      </c>
      <c r="AV89">
        <v>2.5000000000000001E-2</v>
      </c>
      <c r="AW89">
        <v>4.5</v>
      </c>
      <c r="AX89">
        <v>5.5</v>
      </c>
      <c r="AY89" t="s">
        <v>349</v>
      </c>
      <c r="AZ89">
        <v>5</v>
      </c>
      <c r="BA89">
        <v>1.5</v>
      </c>
      <c r="BB89">
        <v>11</v>
      </c>
      <c r="BC89">
        <v>5</v>
      </c>
      <c r="BD89">
        <v>5</v>
      </c>
      <c r="BE89">
        <v>76</v>
      </c>
      <c r="BF89">
        <v>10.3</v>
      </c>
      <c r="BG89">
        <v>2.39</v>
      </c>
      <c r="BH89">
        <v>7.0999999999999994E-2</v>
      </c>
      <c r="BI89">
        <v>4.8</v>
      </c>
      <c r="BJ89">
        <v>5.8</v>
      </c>
      <c r="BK89">
        <v>1</v>
      </c>
      <c r="BL89">
        <v>3</v>
      </c>
      <c r="BM89">
        <v>0</v>
      </c>
      <c r="BN89">
        <v>3</v>
      </c>
      <c r="BO89">
        <v>0</v>
      </c>
      <c r="BP89">
        <v>1</v>
      </c>
      <c r="BQ89">
        <v>1</v>
      </c>
      <c r="BR89">
        <v>0</v>
      </c>
      <c r="BS89">
        <v>3</v>
      </c>
      <c r="BT89">
        <v>0</v>
      </c>
      <c r="BU89">
        <v>3</v>
      </c>
      <c r="BV89">
        <v>1</v>
      </c>
      <c r="BW89">
        <v>2</v>
      </c>
      <c r="BX89">
        <v>0</v>
      </c>
      <c r="BY89">
        <v>2</v>
      </c>
      <c r="BZ89">
        <v>2</v>
      </c>
      <c r="CA89">
        <v>2</v>
      </c>
      <c r="CB89">
        <v>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0.35</v>
      </c>
      <c r="EL89">
        <v>0</v>
      </c>
      <c r="EM89">
        <v>0</v>
      </c>
      <c r="EN89">
        <v>4.9418582938775506</v>
      </c>
      <c r="EO89">
        <v>4.9418582938775506</v>
      </c>
    </row>
    <row r="90" spans="1:145" x14ac:dyDescent="0.25">
      <c r="A90" t="s">
        <v>338</v>
      </c>
      <c r="B90">
        <v>15</v>
      </c>
      <c r="C90" t="s">
        <v>122</v>
      </c>
      <c r="D90" t="s">
        <v>568</v>
      </c>
      <c r="E90" t="s">
        <v>569</v>
      </c>
      <c r="F90" t="s">
        <v>206</v>
      </c>
      <c r="G90" t="str">
        <f t="shared" si="2"/>
        <v>YG.Control</v>
      </c>
      <c r="H90">
        <v>15</v>
      </c>
      <c r="I90">
        <v>575</v>
      </c>
      <c r="J90" t="s">
        <v>341</v>
      </c>
      <c r="K90">
        <v>5</v>
      </c>
      <c r="L90" t="s">
        <v>570</v>
      </c>
      <c r="M90" t="s">
        <v>22</v>
      </c>
      <c r="N90" t="s">
        <v>348</v>
      </c>
      <c r="O90">
        <v>1</v>
      </c>
      <c r="P90">
        <v>13</v>
      </c>
      <c r="Q90">
        <v>2</v>
      </c>
      <c r="R90">
        <v>2</v>
      </c>
      <c r="S90">
        <v>3</v>
      </c>
      <c r="T90">
        <v>3</v>
      </c>
      <c r="U90">
        <v>4</v>
      </c>
      <c r="V90">
        <v>3.3333333330000001</v>
      </c>
      <c r="W90">
        <v>66.72</v>
      </c>
      <c r="X90">
        <v>82.32</v>
      </c>
      <c r="Y90">
        <v>71.92</v>
      </c>
      <c r="Z90">
        <v>92.72</v>
      </c>
      <c r="AA90">
        <v>80.58666667</v>
      </c>
      <c r="AB90">
        <v>8</v>
      </c>
      <c r="AC90">
        <v>4.25</v>
      </c>
      <c r="AD90">
        <v>6.75</v>
      </c>
      <c r="AE90">
        <v>1.75</v>
      </c>
      <c r="AF90">
        <v>5.1875</v>
      </c>
      <c r="AG90">
        <v>4.6666666670000003</v>
      </c>
      <c r="AH90">
        <v>6</v>
      </c>
      <c r="AI90">
        <v>6.5</v>
      </c>
      <c r="AJ90">
        <v>8</v>
      </c>
      <c r="AK90">
        <v>6.8333333329999997</v>
      </c>
      <c r="AL90" t="s">
        <v>568</v>
      </c>
      <c r="AM90" t="s">
        <v>349</v>
      </c>
      <c r="AN90">
        <v>5</v>
      </c>
      <c r="AO90">
        <v>1</v>
      </c>
      <c r="AP90">
        <v>88</v>
      </c>
      <c r="AQ90">
        <v>10</v>
      </c>
      <c r="AR90">
        <v>21</v>
      </c>
      <c r="AS90">
        <v>277</v>
      </c>
      <c r="AT90">
        <v>20.100000000000001</v>
      </c>
      <c r="AU90">
        <v>4.4400000000000004</v>
      </c>
      <c r="AV90">
        <v>0.09</v>
      </c>
      <c r="AW90">
        <v>5.0999999999999996</v>
      </c>
      <c r="AX90">
        <v>6.1</v>
      </c>
      <c r="AY90" t="s">
        <v>344</v>
      </c>
      <c r="AZ90">
        <v>5</v>
      </c>
      <c r="BA90">
        <v>1.5</v>
      </c>
      <c r="BB90">
        <v>18</v>
      </c>
      <c r="BC90">
        <v>3</v>
      </c>
      <c r="BD90">
        <v>9</v>
      </c>
      <c r="BE90">
        <v>187</v>
      </c>
      <c r="BF90">
        <v>11.5</v>
      </c>
      <c r="BG90">
        <v>3.13</v>
      </c>
      <c r="BH90">
        <v>0.115</v>
      </c>
      <c r="BI90">
        <v>4.8</v>
      </c>
      <c r="BJ90">
        <v>5.7</v>
      </c>
      <c r="BK90">
        <v>1</v>
      </c>
      <c r="BL90">
        <v>8</v>
      </c>
      <c r="BM90">
        <v>0</v>
      </c>
      <c r="BN90">
        <v>8</v>
      </c>
      <c r="BO90">
        <v>0</v>
      </c>
      <c r="BP90">
        <v>1</v>
      </c>
      <c r="BQ90">
        <v>2</v>
      </c>
      <c r="BR90">
        <v>1</v>
      </c>
      <c r="BS90">
        <v>7</v>
      </c>
      <c r="BT90">
        <v>1</v>
      </c>
      <c r="BU90">
        <v>6</v>
      </c>
      <c r="BV90">
        <v>1</v>
      </c>
      <c r="BW90">
        <v>3</v>
      </c>
      <c r="BX90">
        <v>0</v>
      </c>
      <c r="BY90">
        <v>3</v>
      </c>
      <c r="BZ90">
        <v>2.78571428571429</v>
      </c>
      <c r="CA90">
        <v>3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2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4</v>
      </c>
      <c r="EK90">
        <v>0.25</v>
      </c>
      <c r="EL90">
        <v>0</v>
      </c>
      <c r="EM90" t="s">
        <v>43</v>
      </c>
      <c r="EN90" t="s">
        <v>43</v>
      </c>
      <c r="EO90" t="s">
        <v>43</v>
      </c>
    </row>
    <row r="91" spans="1:145" x14ac:dyDescent="0.25">
      <c r="A91" t="s">
        <v>338</v>
      </c>
      <c r="B91">
        <v>15</v>
      </c>
      <c r="C91" t="s">
        <v>123</v>
      </c>
      <c r="D91" t="s">
        <v>571</v>
      </c>
      <c r="E91" t="s">
        <v>572</v>
      </c>
      <c r="F91" t="s">
        <v>206</v>
      </c>
      <c r="G91" t="str">
        <f t="shared" si="2"/>
        <v>YG.Litter</v>
      </c>
      <c r="H91">
        <v>15</v>
      </c>
      <c r="I91">
        <v>575</v>
      </c>
      <c r="J91" t="s">
        <v>341</v>
      </c>
      <c r="K91">
        <v>5</v>
      </c>
      <c r="L91" t="s">
        <v>570</v>
      </c>
      <c r="M91" t="s">
        <v>18</v>
      </c>
      <c r="N91" t="s">
        <v>343</v>
      </c>
      <c r="O91">
        <v>0</v>
      </c>
      <c r="P91">
        <v>13</v>
      </c>
      <c r="Q91">
        <v>2</v>
      </c>
      <c r="R91">
        <v>2</v>
      </c>
      <c r="S91">
        <v>5</v>
      </c>
      <c r="T91">
        <v>5</v>
      </c>
      <c r="U91">
        <v>4</v>
      </c>
      <c r="V91">
        <v>4.6666666670000003</v>
      </c>
      <c r="W91">
        <v>66.72</v>
      </c>
      <c r="X91">
        <v>83.36</v>
      </c>
      <c r="Y91">
        <v>84.4</v>
      </c>
      <c r="Z91">
        <v>92.72</v>
      </c>
      <c r="AA91">
        <v>80.933333329999996</v>
      </c>
      <c r="AB91">
        <v>8</v>
      </c>
      <c r="AC91">
        <v>4</v>
      </c>
      <c r="AD91">
        <v>3.75</v>
      </c>
      <c r="AE91">
        <v>1.75</v>
      </c>
      <c r="AF91">
        <v>4.375</v>
      </c>
      <c r="AG91">
        <v>4.5833333329999997</v>
      </c>
      <c r="AH91">
        <v>6.5</v>
      </c>
      <c r="AI91">
        <v>5.5</v>
      </c>
      <c r="AJ91">
        <v>5.5</v>
      </c>
      <c r="AK91">
        <v>5.8333333329999997</v>
      </c>
      <c r="AL91" t="s">
        <v>571</v>
      </c>
      <c r="AM91" t="s">
        <v>349</v>
      </c>
      <c r="AN91">
        <v>5</v>
      </c>
      <c r="AO91">
        <v>1</v>
      </c>
      <c r="AP91">
        <v>14</v>
      </c>
      <c r="AQ91">
        <v>4</v>
      </c>
      <c r="AR91">
        <v>8</v>
      </c>
      <c r="AS91">
        <v>88</v>
      </c>
      <c r="AT91">
        <v>11.7</v>
      </c>
      <c r="AU91">
        <v>5.27</v>
      </c>
      <c r="AV91">
        <v>8.5000000000000006E-2</v>
      </c>
      <c r="AW91">
        <v>4.9000000000000004</v>
      </c>
      <c r="AX91">
        <v>5.7</v>
      </c>
      <c r="AY91" t="s">
        <v>374</v>
      </c>
      <c r="AZ91" s="7">
        <v>41917</v>
      </c>
      <c r="BA91">
        <v>1.5</v>
      </c>
      <c r="BB91">
        <v>32</v>
      </c>
      <c r="BC91">
        <v>14</v>
      </c>
      <c r="BD91">
        <v>8</v>
      </c>
      <c r="BE91">
        <v>119</v>
      </c>
      <c r="BF91">
        <v>33.1</v>
      </c>
      <c r="BG91">
        <v>4.88</v>
      </c>
      <c r="BH91">
        <v>0.15</v>
      </c>
      <c r="BI91">
        <v>5</v>
      </c>
      <c r="BJ91">
        <v>5.7</v>
      </c>
      <c r="BK91">
        <v>1</v>
      </c>
      <c r="BL91">
        <v>5</v>
      </c>
      <c r="BM91">
        <v>0</v>
      </c>
      <c r="BN91">
        <v>5</v>
      </c>
      <c r="BO91">
        <v>0</v>
      </c>
      <c r="BP91">
        <v>1</v>
      </c>
      <c r="BQ91">
        <v>1</v>
      </c>
      <c r="BR91">
        <v>0</v>
      </c>
      <c r="BS91">
        <v>4</v>
      </c>
      <c r="BT91">
        <v>0</v>
      </c>
      <c r="BU91">
        <v>4</v>
      </c>
      <c r="BV91">
        <v>1</v>
      </c>
      <c r="BW91">
        <v>3</v>
      </c>
      <c r="BX91">
        <v>0</v>
      </c>
      <c r="BY91">
        <v>3</v>
      </c>
      <c r="BZ91">
        <v>3</v>
      </c>
      <c r="CA91">
        <v>3</v>
      </c>
      <c r="CB91">
        <v>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0.3</v>
      </c>
      <c r="EL91">
        <v>0</v>
      </c>
      <c r="EM91">
        <v>0</v>
      </c>
      <c r="EN91">
        <v>12.10994248979592</v>
      </c>
      <c r="EO91">
        <v>12.10994248979592</v>
      </c>
    </row>
    <row r="92" spans="1:145" x14ac:dyDescent="0.25">
      <c r="A92" t="s">
        <v>338</v>
      </c>
      <c r="B92">
        <v>15</v>
      </c>
      <c r="C92" t="s">
        <v>137</v>
      </c>
      <c r="D92" t="s">
        <v>573</v>
      </c>
      <c r="E92" t="s">
        <v>574</v>
      </c>
      <c r="F92" t="s">
        <v>206</v>
      </c>
      <c r="G92" t="str">
        <f t="shared" si="2"/>
        <v>YG.Control</v>
      </c>
      <c r="H92">
        <v>15</v>
      </c>
      <c r="I92">
        <v>575</v>
      </c>
      <c r="J92" t="s">
        <v>372</v>
      </c>
      <c r="K92">
        <v>1</v>
      </c>
      <c r="L92" t="s">
        <v>575</v>
      </c>
      <c r="M92" t="s">
        <v>22</v>
      </c>
      <c r="N92" t="s">
        <v>343</v>
      </c>
      <c r="O92">
        <v>0</v>
      </c>
      <c r="P92">
        <v>0</v>
      </c>
      <c r="Q92">
        <v>-11</v>
      </c>
      <c r="R92">
        <v>11</v>
      </c>
      <c r="S92">
        <v>5</v>
      </c>
      <c r="T92">
        <v>5</v>
      </c>
      <c r="U92">
        <v>4</v>
      </c>
      <c r="V92">
        <v>4.6666666670000003</v>
      </c>
      <c r="W92">
        <v>80.239999999999995</v>
      </c>
      <c r="X92">
        <v>50.08</v>
      </c>
      <c r="Y92">
        <v>58.4</v>
      </c>
      <c r="Z92">
        <v>83.36</v>
      </c>
      <c r="AA92">
        <v>71.22666667</v>
      </c>
      <c r="AB92">
        <v>4.75</v>
      </c>
      <c r="AC92">
        <v>12</v>
      </c>
      <c r="AD92">
        <v>10</v>
      </c>
      <c r="AE92">
        <v>4</v>
      </c>
      <c r="AF92">
        <v>7.6875</v>
      </c>
      <c r="AG92">
        <v>6.9166666670000003</v>
      </c>
      <c r="AH92">
        <v>10.5</v>
      </c>
      <c r="AI92">
        <v>10.5</v>
      </c>
      <c r="AJ92">
        <v>9.5</v>
      </c>
      <c r="AK92">
        <v>10.16666667</v>
      </c>
      <c r="AL92" t="s">
        <v>573</v>
      </c>
      <c r="AM92" t="s">
        <v>345</v>
      </c>
      <c r="AN92">
        <v>0</v>
      </c>
      <c r="AO92">
        <v>1.5</v>
      </c>
      <c r="AP92">
        <v>2</v>
      </c>
      <c r="AQ92">
        <v>4</v>
      </c>
      <c r="AR92">
        <v>4</v>
      </c>
      <c r="AS92">
        <v>102</v>
      </c>
      <c r="AT92">
        <v>3.1</v>
      </c>
      <c r="AU92">
        <v>2.2599999999999998</v>
      </c>
      <c r="AV92">
        <v>2.5000000000000001E-2</v>
      </c>
      <c r="AW92">
        <v>4.5999999999999996</v>
      </c>
      <c r="AX92">
        <v>5.6</v>
      </c>
      <c r="AY92" t="s">
        <v>349</v>
      </c>
      <c r="AZ92">
        <v>5</v>
      </c>
      <c r="BA92">
        <v>1</v>
      </c>
      <c r="BB92">
        <v>4</v>
      </c>
      <c r="BC92">
        <v>3</v>
      </c>
      <c r="BD92">
        <v>5</v>
      </c>
      <c r="BE92">
        <v>96</v>
      </c>
      <c r="BF92">
        <v>12</v>
      </c>
      <c r="BG92">
        <v>2.0299999999999998</v>
      </c>
      <c r="BH92">
        <v>8.6999999999999994E-2</v>
      </c>
      <c r="BI92">
        <v>4.5</v>
      </c>
      <c r="BJ92">
        <v>5.5</v>
      </c>
      <c r="BK92">
        <v>1</v>
      </c>
      <c r="BL92">
        <v>5</v>
      </c>
      <c r="BM92">
        <v>1</v>
      </c>
      <c r="BN92">
        <v>4</v>
      </c>
      <c r="BO92">
        <v>0</v>
      </c>
      <c r="BP92">
        <v>1</v>
      </c>
      <c r="BQ92">
        <v>1</v>
      </c>
      <c r="BR92">
        <v>0</v>
      </c>
      <c r="BS92">
        <v>30</v>
      </c>
      <c r="BT92">
        <v>0</v>
      </c>
      <c r="BU92">
        <v>30</v>
      </c>
      <c r="BV92">
        <v>1</v>
      </c>
      <c r="BW92">
        <v>3</v>
      </c>
      <c r="BX92">
        <v>1</v>
      </c>
      <c r="BY92">
        <v>2</v>
      </c>
      <c r="BZ92">
        <v>3</v>
      </c>
      <c r="CA92">
        <v>3</v>
      </c>
      <c r="CB92">
        <v>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3</v>
      </c>
      <c r="EK92">
        <v>0.05</v>
      </c>
      <c r="EL92">
        <v>0.01</v>
      </c>
      <c r="EM92">
        <v>0</v>
      </c>
      <c r="EN92">
        <v>3.2860408061224486</v>
      </c>
      <c r="EO92">
        <v>3.2860408061224486</v>
      </c>
    </row>
    <row r="93" spans="1:145" x14ac:dyDescent="0.25">
      <c r="A93" t="s">
        <v>338</v>
      </c>
      <c r="B93">
        <v>15</v>
      </c>
      <c r="C93" t="s">
        <v>127</v>
      </c>
      <c r="D93" t="s">
        <v>576</v>
      </c>
      <c r="E93" t="s">
        <v>577</v>
      </c>
      <c r="F93" t="s">
        <v>206</v>
      </c>
      <c r="G93" t="str">
        <f t="shared" si="2"/>
        <v>YG.Litter</v>
      </c>
      <c r="H93">
        <v>15</v>
      </c>
      <c r="I93">
        <v>575</v>
      </c>
      <c r="J93" t="s">
        <v>372</v>
      </c>
      <c r="K93">
        <v>1</v>
      </c>
      <c r="L93" t="s">
        <v>575</v>
      </c>
      <c r="M93" t="s">
        <v>18</v>
      </c>
      <c r="N93" t="s">
        <v>348</v>
      </c>
      <c r="O93">
        <v>1</v>
      </c>
      <c r="P93">
        <v>0</v>
      </c>
      <c r="Q93">
        <v>-11</v>
      </c>
      <c r="R93">
        <v>11</v>
      </c>
      <c r="S93">
        <v>5</v>
      </c>
      <c r="T93">
        <v>5</v>
      </c>
      <c r="U93">
        <v>6</v>
      </c>
      <c r="V93">
        <v>5.3333333329999997</v>
      </c>
      <c r="W93">
        <v>53.2</v>
      </c>
      <c r="X93">
        <v>20.96</v>
      </c>
      <c r="Y93">
        <v>54.24</v>
      </c>
      <c r="Z93">
        <v>24.08</v>
      </c>
      <c r="AA93">
        <v>32.746666670000003</v>
      </c>
      <c r="AB93">
        <v>11.25</v>
      </c>
      <c r="AC93">
        <v>19</v>
      </c>
      <c r="AD93">
        <v>11</v>
      </c>
      <c r="AE93">
        <v>18.25</v>
      </c>
      <c r="AF93">
        <v>14.875</v>
      </c>
      <c r="AG93">
        <v>16.166666670000001</v>
      </c>
      <c r="AH93">
        <v>8</v>
      </c>
      <c r="AI93">
        <v>5.5</v>
      </c>
      <c r="AJ93">
        <v>9</v>
      </c>
      <c r="AK93">
        <v>7.5</v>
      </c>
      <c r="AL93" t="s">
        <v>576</v>
      </c>
      <c r="AM93" t="s">
        <v>345</v>
      </c>
      <c r="AN93">
        <v>0</v>
      </c>
      <c r="AO93">
        <v>1.5</v>
      </c>
      <c r="AP93">
        <v>3</v>
      </c>
      <c r="AQ93">
        <v>4</v>
      </c>
      <c r="AR93">
        <v>3</v>
      </c>
      <c r="AS93">
        <v>84</v>
      </c>
      <c r="AT93">
        <v>3.4</v>
      </c>
      <c r="AU93">
        <v>3.43</v>
      </c>
      <c r="AV93">
        <v>2.5999999999999999E-2</v>
      </c>
      <c r="AW93">
        <v>4.5</v>
      </c>
      <c r="AX93">
        <v>5.5</v>
      </c>
      <c r="AY93" t="s">
        <v>349</v>
      </c>
      <c r="AZ93">
        <v>5</v>
      </c>
      <c r="BA93">
        <v>1</v>
      </c>
      <c r="BB93">
        <v>3</v>
      </c>
      <c r="BC93">
        <v>3</v>
      </c>
      <c r="BD93">
        <v>3</v>
      </c>
      <c r="BE93">
        <v>87</v>
      </c>
      <c r="BF93">
        <v>3.9</v>
      </c>
      <c r="BG93">
        <v>1.67</v>
      </c>
      <c r="BH93">
        <v>3.1E-2</v>
      </c>
      <c r="BI93">
        <v>4.5</v>
      </c>
      <c r="BJ93">
        <v>5.5</v>
      </c>
      <c r="BK93">
        <v>4</v>
      </c>
      <c r="BL93">
        <v>10</v>
      </c>
      <c r="BM93">
        <v>2</v>
      </c>
      <c r="BN93">
        <v>8</v>
      </c>
      <c r="BO93">
        <v>1</v>
      </c>
      <c r="BP93">
        <v>3</v>
      </c>
      <c r="BQ93">
        <v>2</v>
      </c>
      <c r="BR93">
        <v>0</v>
      </c>
      <c r="BS93">
        <v>37</v>
      </c>
      <c r="BT93">
        <v>0</v>
      </c>
      <c r="BU93">
        <v>37</v>
      </c>
      <c r="BV93">
        <v>2</v>
      </c>
      <c r="BW93">
        <v>6</v>
      </c>
      <c r="BX93">
        <v>2</v>
      </c>
      <c r="BY93">
        <v>4</v>
      </c>
      <c r="BZ93">
        <v>3.9722222222222201</v>
      </c>
      <c r="CA93">
        <v>6</v>
      </c>
      <c r="CB93">
        <v>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2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0.05</v>
      </c>
      <c r="EL93">
        <v>0.02</v>
      </c>
      <c r="EM93">
        <v>0</v>
      </c>
      <c r="EN93">
        <v>4.101267418367347</v>
      </c>
      <c r="EO93">
        <v>4.101267418367347</v>
      </c>
    </row>
    <row r="94" spans="1:145" x14ac:dyDescent="0.25">
      <c r="A94" t="s">
        <v>338</v>
      </c>
      <c r="B94">
        <v>15</v>
      </c>
      <c r="C94" t="s">
        <v>132</v>
      </c>
      <c r="D94" t="s">
        <v>578</v>
      </c>
      <c r="E94" t="s">
        <v>579</v>
      </c>
      <c r="F94" t="s">
        <v>206</v>
      </c>
      <c r="G94" t="str">
        <f t="shared" si="2"/>
        <v>YG.Control</v>
      </c>
      <c r="H94">
        <v>15</v>
      </c>
      <c r="I94">
        <v>575</v>
      </c>
      <c r="J94" t="s">
        <v>372</v>
      </c>
      <c r="K94">
        <v>2</v>
      </c>
      <c r="L94" t="s">
        <v>580</v>
      </c>
      <c r="M94" t="s">
        <v>22</v>
      </c>
      <c r="N94" t="s">
        <v>348</v>
      </c>
      <c r="O94">
        <v>1</v>
      </c>
      <c r="P94">
        <v>2</v>
      </c>
      <c r="Q94">
        <v>-9</v>
      </c>
      <c r="R94">
        <v>9</v>
      </c>
      <c r="S94">
        <v>4</v>
      </c>
      <c r="T94">
        <v>4</v>
      </c>
      <c r="U94">
        <v>4</v>
      </c>
      <c r="V94">
        <v>4</v>
      </c>
      <c r="W94">
        <v>75.040000000000006</v>
      </c>
      <c r="X94">
        <v>8.48</v>
      </c>
      <c r="Y94">
        <v>18.88</v>
      </c>
      <c r="Z94">
        <v>71.92</v>
      </c>
      <c r="AA94">
        <v>51.813333329999999</v>
      </c>
      <c r="AB94">
        <v>6</v>
      </c>
      <c r="AC94">
        <v>22</v>
      </c>
      <c r="AD94">
        <v>19.5</v>
      </c>
      <c r="AE94">
        <v>6.75</v>
      </c>
      <c r="AF94">
        <v>13.5625</v>
      </c>
      <c r="AG94">
        <v>11.58333333</v>
      </c>
      <c r="AH94">
        <v>9</v>
      </c>
      <c r="AI94">
        <v>6.5</v>
      </c>
      <c r="AJ94">
        <v>9</v>
      </c>
      <c r="AK94">
        <v>8.1666666669999994</v>
      </c>
      <c r="AL94" t="s">
        <v>578</v>
      </c>
      <c r="AM94" t="s">
        <v>345</v>
      </c>
      <c r="AN94">
        <v>0</v>
      </c>
      <c r="AO94">
        <v>1.5</v>
      </c>
      <c r="AP94">
        <v>2</v>
      </c>
      <c r="AQ94">
        <v>2</v>
      </c>
      <c r="AR94">
        <v>2</v>
      </c>
      <c r="AS94">
        <v>59</v>
      </c>
      <c r="AT94">
        <v>3.2</v>
      </c>
      <c r="AU94">
        <v>1.94</v>
      </c>
      <c r="AV94">
        <v>2.5000000000000001E-2</v>
      </c>
      <c r="AW94">
        <v>4.5</v>
      </c>
      <c r="AX94">
        <v>5.4</v>
      </c>
      <c r="AY94" t="s">
        <v>374</v>
      </c>
      <c r="AZ94">
        <v>0</v>
      </c>
      <c r="BA94">
        <v>1.5</v>
      </c>
      <c r="BB94">
        <v>7</v>
      </c>
      <c r="BC94">
        <v>10</v>
      </c>
      <c r="BD94">
        <v>10</v>
      </c>
      <c r="BE94">
        <v>73</v>
      </c>
      <c r="BF94">
        <v>13.6</v>
      </c>
      <c r="BG94">
        <v>3.42</v>
      </c>
      <c r="BH94">
        <v>9.6000000000000002E-2</v>
      </c>
      <c r="BI94">
        <v>4.7</v>
      </c>
      <c r="BJ94">
        <v>5.5</v>
      </c>
      <c r="BK94">
        <v>4</v>
      </c>
      <c r="BL94" t="s">
        <v>43</v>
      </c>
      <c r="BM94" t="s">
        <v>43</v>
      </c>
      <c r="BN94" t="s">
        <v>43</v>
      </c>
      <c r="BO94" t="s">
        <v>43</v>
      </c>
      <c r="BP94" t="s">
        <v>43</v>
      </c>
      <c r="BQ94">
        <v>2</v>
      </c>
      <c r="BR94">
        <v>0</v>
      </c>
      <c r="BS94">
        <v>12</v>
      </c>
      <c r="BT94">
        <v>0</v>
      </c>
      <c r="BU94">
        <v>12</v>
      </c>
      <c r="BV94">
        <v>2</v>
      </c>
      <c r="BW94" t="s">
        <v>43</v>
      </c>
      <c r="BX94" t="s">
        <v>43</v>
      </c>
      <c r="BY94" t="s">
        <v>43</v>
      </c>
      <c r="BZ94">
        <v>3.75</v>
      </c>
      <c r="CA94">
        <v>5</v>
      </c>
      <c r="CB94">
        <v>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2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3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0.25</v>
      </c>
      <c r="EL94">
        <v>0.02</v>
      </c>
      <c r="EM94">
        <v>0</v>
      </c>
      <c r="EN94">
        <v>2.5238027469387756</v>
      </c>
      <c r="EO94">
        <v>2.5238027469387756</v>
      </c>
    </row>
    <row r="95" spans="1:145" x14ac:dyDescent="0.25">
      <c r="A95" t="s">
        <v>338</v>
      </c>
      <c r="B95">
        <v>15</v>
      </c>
      <c r="C95" t="s">
        <v>109</v>
      </c>
      <c r="D95" t="s">
        <v>581</v>
      </c>
      <c r="E95" t="s">
        <v>582</v>
      </c>
      <c r="F95" t="s">
        <v>206</v>
      </c>
      <c r="G95" t="str">
        <f t="shared" si="2"/>
        <v>YG.Litter</v>
      </c>
      <c r="H95">
        <v>15</v>
      </c>
      <c r="I95">
        <v>575</v>
      </c>
      <c r="J95" t="s">
        <v>372</v>
      </c>
      <c r="K95">
        <v>2</v>
      </c>
      <c r="L95" t="s">
        <v>580</v>
      </c>
      <c r="M95" t="s">
        <v>18</v>
      </c>
      <c r="N95" t="s">
        <v>343</v>
      </c>
      <c r="O95">
        <v>0</v>
      </c>
      <c r="P95">
        <v>2</v>
      </c>
      <c r="Q95">
        <v>-9</v>
      </c>
      <c r="R95">
        <v>9</v>
      </c>
      <c r="S95">
        <v>4</v>
      </c>
      <c r="T95">
        <v>4</v>
      </c>
      <c r="U95">
        <v>4</v>
      </c>
      <c r="V95">
        <v>4</v>
      </c>
      <c r="W95">
        <v>75.040000000000006</v>
      </c>
      <c r="X95">
        <v>12.64</v>
      </c>
      <c r="Y95">
        <v>29.28</v>
      </c>
      <c r="Z95">
        <v>64.64</v>
      </c>
      <c r="AA95">
        <v>50.77333333</v>
      </c>
      <c r="AB95">
        <v>6</v>
      </c>
      <c r="AC95">
        <v>21</v>
      </c>
      <c r="AD95">
        <v>17</v>
      </c>
      <c r="AE95">
        <v>8.5</v>
      </c>
      <c r="AF95">
        <v>13.125</v>
      </c>
      <c r="AG95">
        <v>11.83333333</v>
      </c>
      <c r="AH95">
        <v>9.5</v>
      </c>
      <c r="AI95">
        <v>7</v>
      </c>
      <c r="AJ95">
        <v>6</v>
      </c>
      <c r="AK95">
        <v>7.5</v>
      </c>
      <c r="AL95" t="s">
        <v>581</v>
      </c>
      <c r="AM95" t="s">
        <v>345</v>
      </c>
      <c r="AN95">
        <v>5</v>
      </c>
      <c r="AO95">
        <v>1.5</v>
      </c>
      <c r="AP95">
        <v>3</v>
      </c>
      <c r="AQ95">
        <v>4</v>
      </c>
      <c r="AR95">
        <v>3</v>
      </c>
      <c r="AS95">
        <v>93</v>
      </c>
      <c r="AT95">
        <v>10.1</v>
      </c>
      <c r="AU95">
        <v>2.2400000000000002</v>
      </c>
      <c r="AV95">
        <v>0.10199999999999999</v>
      </c>
      <c r="AW95">
        <v>4.7</v>
      </c>
      <c r="AX95">
        <v>5.6</v>
      </c>
      <c r="AY95" t="s">
        <v>349</v>
      </c>
      <c r="AZ95">
        <v>5</v>
      </c>
      <c r="BA95">
        <v>1.5</v>
      </c>
      <c r="BB95">
        <v>6</v>
      </c>
      <c r="BC95">
        <v>6</v>
      </c>
      <c r="BD95">
        <v>5</v>
      </c>
      <c r="BE95">
        <v>91</v>
      </c>
      <c r="BF95">
        <v>6.6</v>
      </c>
      <c r="BG95">
        <v>2.1</v>
      </c>
      <c r="BH95">
        <v>0.06</v>
      </c>
      <c r="BI95">
        <v>4.8</v>
      </c>
      <c r="BJ95">
        <v>5.6</v>
      </c>
      <c r="BK95">
        <v>5</v>
      </c>
      <c r="BL95">
        <v>7</v>
      </c>
      <c r="BM95">
        <v>3</v>
      </c>
      <c r="BN95">
        <v>4</v>
      </c>
      <c r="BO95">
        <v>2</v>
      </c>
      <c r="BP95">
        <v>3</v>
      </c>
      <c r="BQ95">
        <v>1</v>
      </c>
      <c r="BR95">
        <v>0</v>
      </c>
      <c r="BS95">
        <v>30</v>
      </c>
      <c r="BT95">
        <v>0</v>
      </c>
      <c r="BU95">
        <v>30</v>
      </c>
      <c r="BV95">
        <v>1</v>
      </c>
      <c r="BW95">
        <v>5</v>
      </c>
      <c r="BX95">
        <v>3</v>
      </c>
      <c r="BY95">
        <v>2</v>
      </c>
      <c r="BZ95">
        <v>3.8571428571428599</v>
      </c>
      <c r="CA95">
        <v>5</v>
      </c>
      <c r="CB95">
        <v>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0.3</v>
      </c>
      <c r="EL95">
        <v>0.02</v>
      </c>
      <c r="EM95">
        <v>0</v>
      </c>
      <c r="EN95">
        <v>4.0920034795918374</v>
      </c>
      <c r="EO95">
        <v>4.0920034795918374</v>
      </c>
    </row>
    <row r="96" spans="1:145" x14ac:dyDescent="0.25">
      <c r="A96" t="s">
        <v>338</v>
      </c>
      <c r="B96">
        <v>15</v>
      </c>
      <c r="C96" t="s">
        <v>182</v>
      </c>
      <c r="D96" t="s">
        <v>583</v>
      </c>
      <c r="E96" t="s">
        <v>584</v>
      </c>
      <c r="F96" t="s">
        <v>206</v>
      </c>
      <c r="G96" t="str">
        <f t="shared" si="2"/>
        <v>YG.Control</v>
      </c>
      <c r="H96">
        <v>15</v>
      </c>
      <c r="I96">
        <v>575</v>
      </c>
      <c r="J96" t="s">
        <v>372</v>
      </c>
      <c r="K96">
        <v>3</v>
      </c>
      <c r="L96" t="s">
        <v>585</v>
      </c>
      <c r="M96" t="s">
        <v>22</v>
      </c>
      <c r="N96" t="s">
        <v>343</v>
      </c>
      <c r="O96">
        <v>0</v>
      </c>
      <c r="P96">
        <v>4</v>
      </c>
      <c r="Q96">
        <v>-7</v>
      </c>
      <c r="R96">
        <v>7</v>
      </c>
      <c r="S96">
        <v>5</v>
      </c>
      <c r="T96">
        <v>5</v>
      </c>
      <c r="U96">
        <v>5</v>
      </c>
      <c r="V96">
        <v>5</v>
      </c>
      <c r="W96">
        <v>77.12</v>
      </c>
      <c r="X96">
        <v>45.92</v>
      </c>
      <c r="Y96">
        <v>54.24</v>
      </c>
      <c r="Z96">
        <v>72.959999999999994</v>
      </c>
      <c r="AA96">
        <v>65.333333330000002</v>
      </c>
      <c r="AB96">
        <v>5.5</v>
      </c>
      <c r="AC96">
        <v>13</v>
      </c>
      <c r="AD96">
        <v>11</v>
      </c>
      <c r="AE96">
        <v>6.5</v>
      </c>
      <c r="AF96">
        <v>9</v>
      </c>
      <c r="AG96">
        <v>8.3333333330000006</v>
      </c>
      <c r="AH96">
        <v>9</v>
      </c>
      <c r="AI96">
        <v>5</v>
      </c>
      <c r="AJ96">
        <v>9</v>
      </c>
      <c r="AK96">
        <v>7.6666666670000003</v>
      </c>
      <c r="AL96" t="s">
        <v>583</v>
      </c>
      <c r="AM96" t="s">
        <v>344</v>
      </c>
      <c r="AN96" s="7">
        <v>41917</v>
      </c>
      <c r="AO96">
        <v>1</v>
      </c>
      <c r="AP96">
        <v>70</v>
      </c>
      <c r="AQ96">
        <v>33</v>
      </c>
      <c r="AR96">
        <v>15</v>
      </c>
      <c r="AS96">
        <v>142</v>
      </c>
      <c r="AT96">
        <v>40.200000000000003</v>
      </c>
      <c r="AU96">
        <v>3.6</v>
      </c>
      <c r="AV96">
        <v>0.24099999999999999</v>
      </c>
      <c r="AW96">
        <v>4.9000000000000004</v>
      </c>
      <c r="AX96">
        <v>5.5</v>
      </c>
      <c r="AY96" t="s">
        <v>374</v>
      </c>
      <c r="AZ96">
        <v>0</v>
      </c>
      <c r="BA96">
        <v>1.5</v>
      </c>
      <c r="BB96">
        <v>4</v>
      </c>
      <c r="BC96">
        <v>7</v>
      </c>
      <c r="BD96">
        <v>4</v>
      </c>
      <c r="BE96">
        <v>101</v>
      </c>
      <c r="BF96">
        <v>6.5</v>
      </c>
      <c r="BG96">
        <v>3.31</v>
      </c>
      <c r="BH96">
        <v>5.5E-2</v>
      </c>
      <c r="BI96">
        <v>4.8</v>
      </c>
      <c r="BJ96">
        <v>5.8</v>
      </c>
      <c r="BK96">
        <v>1</v>
      </c>
      <c r="BL96">
        <v>6</v>
      </c>
      <c r="BM96">
        <v>0</v>
      </c>
      <c r="BN96">
        <v>6</v>
      </c>
      <c r="BO96">
        <v>0</v>
      </c>
      <c r="BP96">
        <v>1</v>
      </c>
      <c r="BQ96">
        <v>2</v>
      </c>
      <c r="BR96">
        <v>0</v>
      </c>
      <c r="BS96">
        <v>19</v>
      </c>
      <c r="BT96">
        <v>0</v>
      </c>
      <c r="BU96">
        <v>19</v>
      </c>
      <c r="BV96">
        <v>2</v>
      </c>
      <c r="BW96">
        <v>3</v>
      </c>
      <c r="BX96">
        <v>0</v>
      </c>
      <c r="BY96">
        <v>3</v>
      </c>
      <c r="BZ96">
        <v>3</v>
      </c>
      <c r="CA96">
        <v>3</v>
      </c>
      <c r="CB96">
        <v>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</v>
      </c>
      <c r="EI96">
        <v>1</v>
      </c>
      <c r="EJ96">
        <v>2</v>
      </c>
      <c r="EK96">
        <v>0.4</v>
      </c>
      <c r="EL96">
        <v>0.01</v>
      </c>
      <c r="EM96">
        <v>0</v>
      </c>
      <c r="EN96">
        <v>8.5525899999999986</v>
      </c>
      <c r="EO96">
        <v>8.5525899999999986</v>
      </c>
    </row>
    <row r="97" spans="1:145" x14ac:dyDescent="0.25">
      <c r="A97" t="s">
        <v>338</v>
      </c>
      <c r="B97">
        <v>15</v>
      </c>
      <c r="C97" t="s">
        <v>133</v>
      </c>
      <c r="D97" t="s">
        <v>586</v>
      </c>
      <c r="E97" t="s">
        <v>587</v>
      </c>
      <c r="F97" t="s">
        <v>206</v>
      </c>
      <c r="G97" t="str">
        <f t="shared" si="2"/>
        <v>YG.Litter</v>
      </c>
      <c r="H97">
        <v>15</v>
      </c>
      <c r="I97">
        <v>575</v>
      </c>
      <c r="J97" t="s">
        <v>372</v>
      </c>
      <c r="K97">
        <v>3</v>
      </c>
      <c r="L97" t="s">
        <v>585</v>
      </c>
      <c r="M97" t="s">
        <v>18</v>
      </c>
      <c r="N97" t="s">
        <v>348</v>
      </c>
      <c r="O97">
        <v>1</v>
      </c>
      <c r="P97">
        <v>4</v>
      </c>
      <c r="Q97">
        <v>-7</v>
      </c>
      <c r="R97">
        <v>7</v>
      </c>
      <c r="S97">
        <v>5</v>
      </c>
      <c r="T97">
        <v>6</v>
      </c>
      <c r="U97">
        <v>6</v>
      </c>
      <c r="V97">
        <v>5.6666666670000003</v>
      </c>
      <c r="W97">
        <v>70.88</v>
      </c>
      <c r="X97">
        <v>45.92</v>
      </c>
      <c r="Y97">
        <v>51.12</v>
      </c>
      <c r="Z97">
        <v>70.88</v>
      </c>
      <c r="AA97">
        <v>62.56</v>
      </c>
      <c r="AB97">
        <v>7</v>
      </c>
      <c r="AC97">
        <v>13</v>
      </c>
      <c r="AD97">
        <v>11.75</v>
      </c>
      <c r="AE97">
        <v>7</v>
      </c>
      <c r="AF97">
        <v>9.6875</v>
      </c>
      <c r="AG97">
        <v>9</v>
      </c>
      <c r="AH97">
        <v>7.5</v>
      </c>
      <c r="AI97">
        <v>8.5</v>
      </c>
      <c r="AJ97">
        <v>9.5</v>
      </c>
      <c r="AK97">
        <v>8.5</v>
      </c>
      <c r="AL97" t="s">
        <v>586</v>
      </c>
      <c r="AM97" t="s">
        <v>345</v>
      </c>
      <c r="AN97">
        <v>0</v>
      </c>
      <c r="AO97">
        <v>1.5</v>
      </c>
      <c r="AP97">
        <v>4</v>
      </c>
      <c r="AQ97">
        <v>2</v>
      </c>
      <c r="AR97">
        <v>3</v>
      </c>
      <c r="AS97">
        <v>128</v>
      </c>
      <c r="AT97">
        <v>4.9000000000000004</v>
      </c>
      <c r="AU97">
        <v>2.94</v>
      </c>
      <c r="AV97">
        <v>0.05</v>
      </c>
      <c r="AW97">
        <v>4.9000000000000004</v>
      </c>
      <c r="AX97">
        <v>5.8</v>
      </c>
      <c r="AY97" t="s">
        <v>374</v>
      </c>
      <c r="AZ97">
        <v>0</v>
      </c>
      <c r="BA97">
        <v>1</v>
      </c>
      <c r="BB97">
        <v>10</v>
      </c>
      <c r="BC97">
        <v>5</v>
      </c>
      <c r="BD97">
        <v>4</v>
      </c>
      <c r="BE97">
        <v>135</v>
      </c>
      <c r="BF97">
        <v>5.9</v>
      </c>
      <c r="BG97">
        <v>2.48</v>
      </c>
      <c r="BH97">
        <v>5.3999999999999999E-2</v>
      </c>
      <c r="BI97">
        <v>4.9000000000000004</v>
      </c>
      <c r="BJ97">
        <v>5.8</v>
      </c>
      <c r="BK97">
        <v>2</v>
      </c>
      <c r="BL97">
        <v>9</v>
      </c>
      <c r="BM97">
        <v>2</v>
      </c>
      <c r="BN97">
        <v>7</v>
      </c>
      <c r="BO97">
        <v>2</v>
      </c>
      <c r="BP97">
        <v>0</v>
      </c>
      <c r="BQ97">
        <v>3</v>
      </c>
      <c r="BR97">
        <v>1</v>
      </c>
      <c r="BS97">
        <v>7</v>
      </c>
      <c r="BT97">
        <v>1</v>
      </c>
      <c r="BU97">
        <v>6</v>
      </c>
      <c r="BV97">
        <v>2</v>
      </c>
      <c r="BW97">
        <v>4</v>
      </c>
      <c r="BX97">
        <v>2</v>
      </c>
      <c r="BY97">
        <v>2</v>
      </c>
      <c r="BZ97">
        <v>3.0555555555555598</v>
      </c>
      <c r="CA97">
        <v>4</v>
      </c>
      <c r="CB97">
        <v>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3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4</v>
      </c>
      <c r="EK97">
        <v>0.6</v>
      </c>
      <c r="EL97">
        <v>0.03</v>
      </c>
      <c r="EM97">
        <v>7.7191319183673474E-2</v>
      </c>
      <c r="EN97">
        <v>3.9252525816326527</v>
      </c>
      <c r="EO97">
        <v>3.9252525816326527</v>
      </c>
    </row>
    <row r="98" spans="1:145" x14ac:dyDescent="0.25">
      <c r="A98" t="s">
        <v>338</v>
      </c>
      <c r="B98">
        <v>15</v>
      </c>
      <c r="C98" t="s">
        <v>124</v>
      </c>
      <c r="D98" t="s">
        <v>588</v>
      </c>
      <c r="E98" t="s">
        <v>589</v>
      </c>
      <c r="F98" t="s">
        <v>206</v>
      </c>
      <c r="G98" t="str">
        <f t="shared" si="2"/>
        <v>YG.Control</v>
      </c>
      <c r="H98">
        <v>15</v>
      </c>
      <c r="I98">
        <v>575</v>
      </c>
      <c r="J98" t="s">
        <v>372</v>
      </c>
      <c r="K98">
        <v>4</v>
      </c>
      <c r="L98" t="s">
        <v>590</v>
      </c>
      <c r="M98" t="s">
        <v>22</v>
      </c>
      <c r="N98" t="s">
        <v>348</v>
      </c>
      <c r="O98">
        <v>1</v>
      </c>
      <c r="P98">
        <v>6</v>
      </c>
      <c r="Q98">
        <v>-5</v>
      </c>
      <c r="R98">
        <v>5</v>
      </c>
      <c r="S98">
        <v>6</v>
      </c>
      <c r="T98">
        <v>6</v>
      </c>
      <c r="U98">
        <v>5</v>
      </c>
      <c r="V98">
        <v>5.6666666670000003</v>
      </c>
      <c r="W98">
        <v>92.72</v>
      </c>
      <c r="X98">
        <v>75.040000000000006</v>
      </c>
      <c r="Y98">
        <v>60.48</v>
      </c>
      <c r="Z98">
        <v>79.2</v>
      </c>
      <c r="AA98">
        <v>82.32</v>
      </c>
      <c r="AB98">
        <v>1.75</v>
      </c>
      <c r="AC98">
        <v>6</v>
      </c>
      <c r="AD98">
        <v>9.5</v>
      </c>
      <c r="AE98">
        <v>5</v>
      </c>
      <c r="AF98">
        <v>5.5625</v>
      </c>
      <c r="AG98">
        <v>4.25</v>
      </c>
      <c r="AH98">
        <v>10.5</v>
      </c>
      <c r="AI98">
        <v>12</v>
      </c>
      <c r="AJ98">
        <v>11.5</v>
      </c>
      <c r="AK98">
        <v>11.33333333</v>
      </c>
      <c r="AL98" t="s">
        <v>588</v>
      </c>
      <c r="AM98" t="s">
        <v>345</v>
      </c>
      <c r="AN98">
        <v>0</v>
      </c>
      <c r="AO98">
        <v>1.5</v>
      </c>
      <c r="AP98">
        <v>5</v>
      </c>
      <c r="AQ98">
        <v>6</v>
      </c>
      <c r="AR98">
        <v>4</v>
      </c>
      <c r="AS98">
        <v>76</v>
      </c>
      <c r="AT98">
        <v>14</v>
      </c>
      <c r="AU98">
        <v>3.37</v>
      </c>
      <c r="AV98">
        <v>0.121</v>
      </c>
      <c r="AW98">
        <v>5.2</v>
      </c>
      <c r="AX98">
        <v>5.9</v>
      </c>
      <c r="AY98" t="s">
        <v>377</v>
      </c>
      <c r="AZ98">
        <v>0</v>
      </c>
      <c r="BA98">
        <v>1.5</v>
      </c>
      <c r="BB98">
        <v>3</v>
      </c>
      <c r="BC98">
        <v>2</v>
      </c>
      <c r="BD98">
        <v>3</v>
      </c>
      <c r="BE98">
        <v>87</v>
      </c>
      <c r="BF98">
        <v>5.2</v>
      </c>
      <c r="BG98">
        <v>1.87</v>
      </c>
      <c r="BH98">
        <v>4.2999999999999997E-2</v>
      </c>
      <c r="BI98">
        <v>5.0999999999999996</v>
      </c>
      <c r="BJ98">
        <v>6.1</v>
      </c>
      <c r="BK98">
        <v>6</v>
      </c>
      <c r="BL98">
        <v>10</v>
      </c>
      <c r="BM98">
        <v>0</v>
      </c>
      <c r="BN98">
        <v>10</v>
      </c>
      <c r="BO98">
        <v>0</v>
      </c>
      <c r="BP98">
        <v>6</v>
      </c>
      <c r="BQ98">
        <v>3</v>
      </c>
      <c r="BR98">
        <v>1</v>
      </c>
      <c r="BS98">
        <v>14</v>
      </c>
      <c r="BT98">
        <v>1</v>
      </c>
      <c r="BU98">
        <v>13</v>
      </c>
      <c r="BV98">
        <v>2</v>
      </c>
      <c r="BW98">
        <v>5</v>
      </c>
      <c r="BX98">
        <v>0</v>
      </c>
      <c r="BY98">
        <v>5</v>
      </c>
      <c r="BZ98">
        <v>3.75</v>
      </c>
      <c r="CA98">
        <v>5</v>
      </c>
      <c r="CB98">
        <v>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</v>
      </c>
      <c r="CW98">
        <v>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3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2</v>
      </c>
      <c r="EK98">
        <v>0.8</v>
      </c>
      <c r="EL98">
        <v>0</v>
      </c>
      <c r="EM98">
        <v>0</v>
      </c>
      <c r="EN98">
        <v>4.6154160204081629</v>
      </c>
      <c r="EO98">
        <v>4.6154160204081629</v>
      </c>
    </row>
    <row r="99" spans="1:145" x14ac:dyDescent="0.25">
      <c r="A99" t="s">
        <v>338</v>
      </c>
      <c r="B99">
        <v>15</v>
      </c>
      <c r="C99" t="s">
        <v>162</v>
      </c>
      <c r="D99" t="s">
        <v>591</v>
      </c>
      <c r="E99" t="s">
        <v>592</v>
      </c>
      <c r="F99" t="s">
        <v>206</v>
      </c>
      <c r="G99" t="str">
        <f t="shared" si="2"/>
        <v>YG.Litter</v>
      </c>
      <c r="H99">
        <v>15</v>
      </c>
      <c r="I99">
        <v>575</v>
      </c>
      <c r="J99" t="s">
        <v>372</v>
      </c>
      <c r="K99">
        <v>4</v>
      </c>
      <c r="L99" t="s">
        <v>590</v>
      </c>
      <c r="M99" t="s">
        <v>18</v>
      </c>
      <c r="N99" t="s">
        <v>343</v>
      </c>
      <c r="O99">
        <v>0</v>
      </c>
      <c r="P99">
        <v>6</v>
      </c>
      <c r="Q99">
        <v>-5</v>
      </c>
      <c r="R99">
        <v>5</v>
      </c>
      <c r="S99">
        <v>5</v>
      </c>
      <c r="T99">
        <v>6</v>
      </c>
      <c r="U99">
        <v>5</v>
      </c>
      <c r="V99">
        <v>5.3333333329999997</v>
      </c>
      <c r="W99">
        <v>91.68</v>
      </c>
      <c r="X99">
        <v>78.16</v>
      </c>
      <c r="Y99">
        <v>64.64</v>
      </c>
      <c r="Z99">
        <v>81.28</v>
      </c>
      <c r="AA99">
        <v>83.706666670000004</v>
      </c>
      <c r="AB99">
        <v>2</v>
      </c>
      <c r="AC99">
        <v>5.25</v>
      </c>
      <c r="AD99">
        <v>8.5</v>
      </c>
      <c r="AE99">
        <v>4.5</v>
      </c>
      <c r="AF99">
        <v>5.0625</v>
      </c>
      <c r="AG99">
        <v>3.9166666669999999</v>
      </c>
      <c r="AH99">
        <v>10</v>
      </c>
      <c r="AI99">
        <v>10</v>
      </c>
      <c r="AJ99">
        <v>11</v>
      </c>
      <c r="AK99">
        <v>10.33333333</v>
      </c>
      <c r="AL99" t="s">
        <v>591</v>
      </c>
      <c r="AM99" t="s">
        <v>344</v>
      </c>
      <c r="AN99">
        <v>5</v>
      </c>
      <c r="AO99">
        <v>1.5</v>
      </c>
      <c r="AP99">
        <v>99</v>
      </c>
      <c r="AQ99">
        <v>19</v>
      </c>
      <c r="AR99">
        <v>6</v>
      </c>
      <c r="AS99">
        <v>101</v>
      </c>
      <c r="AT99">
        <v>46.2</v>
      </c>
      <c r="AU99">
        <v>4.97</v>
      </c>
      <c r="AV99">
        <v>0.25600000000000001</v>
      </c>
      <c r="AW99">
        <v>4.8</v>
      </c>
      <c r="AX99">
        <v>5.5</v>
      </c>
      <c r="AY99" t="s">
        <v>377</v>
      </c>
      <c r="AZ99">
        <v>5</v>
      </c>
      <c r="BA99">
        <v>1</v>
      </c>
      <c r="BB99">
        <v>37</v>
      </c>
      <c r="BC99">
        <v>25</v>
      </c>
      <c r="BD99">
        <v>6</v>
      </c>
      <c r="BE99">
        <v>120</v>
      </c>
      <c r="BF99">
        <v>44.9</v>
      </c>
      <c r="BG99">
        <v>3.19</v>
      </c>
      <c r="BH99">
        <v>0.42199999999999999</v>
      </c>
      <c r="BI99">
        <v>5.0999999999999996</v>
      </c>
      <c r="BJ99">
        <v>5.6</v>
      </c>
      <c r="BK99">
        <v>1</v>
      </c>
      <c r="BL99" t="s">
        <v>43</v>
      </c>
      <c r="BM99" t="s">
        <v>43</v>
      </c>
      <c r="BN99" t="s">
        <v>43</v>
      </c>
      <c r="BO99" t="s">
        <v>43</v>
      </c>
      <c r="BP99" t="s">
        <v>43</v>
      </c>
      <c r="BQ99">
        <v>3</v>
      </c>
      <c r="BR99">
        <v>1</v>
      </c>
      <c r="BS99">
        <v>8</v>
      </c>
      <c r="BT99">
        <v>1</v>
      </c>
      <c r="BU99">
        <v>7</v>
      </c>
      <c r="BV99">
        <v>2</v>
      </c>
      <c r="BW99" t="s">
        <v>43</v>
      </c>
      <c r="BX99" t="s">
        <v>43</v>
      </c>
      <c r="BY99" t="s">
        <v>43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2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0.8</v>
      </c>
      <c r="EL99">
        <v>0</v>
      </c>
      <c r="EM99">
        <v>0</v>
      </c>
      <c r="EN99">
        <v>13.124343785714286</v>
      </c>
      <c r="EO99">
        <v>13.124343785714286</v>
      </c>
    </row>
    <row r="100" spans="1:145" x14ac:dyDescent="0.25">
      <c r="A100" t="s">
        <v>338</v>
      </c>
      <c r="B100">
        <v>15</v>
      </c>
      <c r="C100" t="s">
        <v>125</v>
      </c>
      <c r="D100" t="s">
        <v>593</v>
      </c>
      <c r="E100" t="s">
        <v>594</v>
      </c>
      <c r="F100" t="s">
        <v>206</v>
      </c>
      <c r="G100" t="str">
        <f t="shared" si="2"/>
        <v>YG.Control</v>
      </c>
      <c r="H100">
        <v>15</v>
      </c>
      <c r="I100">
        <v>575</v>
      </c>
      <c r="J100" t="s">
        <v>372</v>
      </c>
      <c r="K100">
        <v>5</v>
      </c>
      <c r="L100" t="s">
        <v>595</v>
      </c>
      <c r="M100" t="s">
        <v>22</v>
      </c>
      <c r="N100" t="s">
        <v>343</v>
      </c>
      <c r="O100">
        <v>0</v>
      </c>
      <c r="P100">
        <v>8</v>
      </c>
      <c r="Q100">
        <v>-3</v>
      </c>
      <c r="R100">
        <v>3</v>
      </c>
      <c r="S100">
        <v>5</v>
      </c>
      <c r="T100">
        <v>5</v>
      </c>
      <c r="U100">
        <v>6</v>
      </c>
      <c r="V100">
        <v>5.3333333329999997</v>
      </c>
      <c r="W100">
        <v>81.28</v>
      </c>
      <c r="X100">
        <v>87.52</v>
      </c>
      <c r="Y100">
        <v>77.12</v>
      </c>
      <c r="Z100">
        <v>87.52</v>
      </c>
      <c r="AA100">
        <v>85.44</v>
      </c>
      <c r="AB100">
        <v>4.5</v>
      </c>
      <c r="AC100">
        <v>3</v>
      </c>
      <c r="AD100">
        <v>5.5</v>
      </c>
      <c r="AE100">
        <v>3</v>
      </c>
      <c r="AF100">
        <v>4</v>
      </c>
      <c r="AG100">
        <v>3.5</v>
      </c>
      <c r="AH100">
        <v>4</v>
      </c>
      <c r="AI100">
        <v>7.5</v>
      </c>
      <c r="AJ100">
        <v>7.5</v>
      </c>
      <c r="AK100">
        <v>6.3333333329999997</v>
      </c>
      <c r="AL100" t="s">
        <v>593</v>
      </c>
      <c r="AM100" t="s">
        <v>349</v>
      </c>
      <c r="AN100">
        <v>5</v>
      </c>
      <c r="AO100">
        <v>1</v>
      </c>
      <c r="AP100">
        <v>32</v>
      </c>
      <c r="AQ100">
        <v>11</v>
      </c>
      <c r="AR100">
        <v>14</v>
      </c>
      <c r="AS100">
        <v>120</v>
      </c>
      <c r="AT100">
        <v>24.4</v>
      </c>
      <c r="AU100">
        <v>4.8099999999999996</v>
      </c>
      <c r="AV100">
        <v>0.14000000000000001</v>
      </c>
      <c r="AW100">
        <v>5.3</v>
      </c>
      <c r="AX100">
        <v>5.9</v>
      </c>
      <c r="AY100" t="s">
        <v>377</v>
      </c>
      <c r="AZ100">
        <v>5</v>
      </c>
      <c r="BA100">
        <v>1.5</v>
      </c>
      <c r="BB100">
        <v>7</v>
      </c>
      <c r="BC100">
        <v>5</v>
      </c>
      <c r="BD100">
        <v>6</v>
      </c>
      <c r="BE100">
        <v>113</v>
      </c>
      <c r="BF100">
        <v>8.5</v>
      </c>
      <c r="BG100">
        <v>2.67</v>
      </c>
      <c r="BH100">
        <v>0.123</v>
      </c>
      <c r="BI100">
        <v>5</v>
      </c>
      <c r="BJ100">
        <v>5.8</v>
      </c>
      <c r="BK100">
        <v>3</v>
      </c>
      <c r="BL100">
        <v>11</v>
      </c>
      <c r="BM100">
        <v>0</v>
      </c>
      <c r="BN100">
        <v>11</v>
      </c>
      <c r="BO100">
        <v>0</v>
      </c>
      <c r="BP100">
        <v>3</v>
      </c>
      <c r="BQ100">
        <v>1</v>
      </c>
      <c r="BR100">
        <v>0</v>
      </c>
      <c r="BS100">
        <v>4</v>
      </c>
      <c r="BT100">
        <v>0</v>
      </c>
      <c r="BU100">
        <v>4</v>
      </c>
      <c r="BV100">
        <v>1</v>
      </c>
      <c r="BW100">
        <v>4</v>
      </c>
      <c r="BX100">
        <v>0</v>
      </c>
      <c r="BY100">
        <v>4</v>
      </c>
      <c r="BZ100">
        <v>2.8506493506493502</v>
      </c>
      <c r="CA100">
        <v>3.8181818181818201</v>
      </c>
      <c r="CB100">
        <v>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5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4</v>
      </c>
      <c r="EK100">
        <v>0.8</v>
      </c>
      <c r="EL100">
        <v>0</v>
      </c>
      <c r="EM100">
        <v>0</v>
      </c>
      <c r="EN100">
        <v>5.1295646224489797</v>
      </c>
      <c r="EO100">
        <v>5.1295646224489797</v>
      </c>
    </row>
    <row r="101" spans="1:145" x14ac:dyDescent="0.25">
      <c r="A101" t="s">
        <v>338</v>
      </c>
      <c r="B101">
        <v>15</v>
      </c>
      <c r="C101" t="s">
        <v>97</v>
      </c>
      <c r="D101" t="s">
        <v>596</v>
      </c>
      <c r="E101" t="s">
        <v>597</v>
      </c>
      <c r="F101" t="s">
        <v>206</v>
      </c>
      <c r="G101" t="str">
        <f t="shared" si="2"/>
        <v>YG.Litter</v>
      </c>
      <c r="H101">
        <v>15</v>
      </c>
      <c r="I101">
        <v>575</v>
      </c>
      <c r="J101" t="s">
        <v>372</v>
      </c>
      <c r="K101">
        <v>5</v>
      </c>
      <c r="L101" t="s">
        <v>595</v>
      </c>
      <c r="M101" t="s">
        <v>18</v>
      </c>
      <c r="N101" t="s">
        <v>348</v>
      </c>
      <c r="O101">
        <v>1</v>
      </c>
      <c r="P101">
        <v>8</v>
      </c>
      <c r="Q101">
        <v>-3</v>
      </c>
      <c r="R101">
        <v>3</v>
      </c>
      <c r="S101">
        <v>6</v>
      </c>
      <c r="T101">
        <v>6</v>
      </c>
      <c r="U101">
        <v>6</v>
      </c>
      <c r="V101">
        <v>6</v>
      </c>
      <c r="W101">
        <v>84.4</v>
      </c>
      <c r="X101">
        <v>88.56</v>
      </c>
      <c r="Y101">
        <v>81.28</v>
      </c>
      <c r="Z101">
        <v>89.6</v>
      </c>
      <c r="AA101">
        <v>87.52</v>
      </c>
      <c r="AB101">
        <v>3.75</v>
      </c>
      <c r="AC101">
        <v>2.75</v>
      </c>
      <c r="AD101">
        <v>4.5</v>
      </c>
      <c r="AE101">
        <v>2.5</v>
      </c>
      <c r="AF101">
        <v>3.375</v>
      </c>
      <c r="AG101">
        <v>3</v>
      </c>
      <c r="AH101">
        <v>6.5</v>
      </c>
      <c r="AI101">
        <v>8</v>
      </c>
      <c r="AJ101">
        <v>5</v>
      </c>
      <c r="AK101">
        <v>6.5</v>
      </c>
      <c r="AL101" t="s">
        <v>596</v>
      </c>
      <c r="AM101" t="s">
        <v>349</v>
      </c>
      <c r="AN101">
        <v>5</v>
      </c>
      <c r="AO101">
        <v>1</v>
      </c>
      <c r="AP101">
        <v>12</v>
      </c>
      <c r="AQ101">
        <v>9</v>
      </c>
      <c r="AR101">
        <v>12</v>
      </c>
      <c r="AS101">
        <v>128</v>
      </c>
      <c r="AT101">
        <v>21.5</v>
      </c>
      <c r="AU101">
        <v>4.03</v>
      </c>
      <c r="AV101">
        <v>0.158</v>
      </c>
      <c r="AW101">
        <v>5.0999999999999996</v>
      </c>
      <c r="AX101">
        <v>5.8</v>
      </c>
      <c r="AY101" t="s">
        <v>377</v>
      </c>
      <c r="AZ101">
        <v>0</v>
      </c>
      <c r="BA101">
        <v>1</v>
      </c>
      <c r="BB101">
        <v>11</v>
      </c>
      <c r="BC101">
        <v>8</v>
      </c>
      <c r="BD101">
        <v>7</v>
      </c>
      <c r="BE101">
        <v>93</v>
      </c>
      <c r="BF101">
        <v>12.2</v>
      </c>
      <c r="BG101">
        <v>3.29</v>
      </c>
      <c r="BH101">
        <v>0.11700000000000001</v>
      </c>
      <c r="BI101">
        <v>5.3</v>
      </c>
      <c r="BJ101">
        <v>6</v>
      </c>
      <c r="BK101">
        <v>1</v>
      </c>
      <c r="BL101">
        <v>4</v>
      </c>
      <c r="BM101">
        <v>3</v>
      </c>
      <c r="BN101">
        <v>1</v>
      </c>
      <c r="BO101">
        <v>1</v>
      </c>
      <c r="BP101">
        <v>0</v>
      </c>
      <c r="BQ101">
        <v>1</v>
      </c>
      <c r="BR101">
        <v>0</v>
      </c>
      <c r="BS101">
        <v>2</v>
      </c>
      <c r="BT101">
        <v>0</v>
      </c>
      <c r="BU101">
        <v>2</v>
      </c>
      <c r="BV101">
        <v>1</v>
      </c>
      <c r="BW101">
        <v>3</v>
      </c>
      <c r="BX101">
        <v>2</v>
      </c>
      <c r="BY101">
        <v>1</v>
      </c>
      <c r="BZ101">
        <v>3</v>
      </c>
      <c r="CA101">
        <v>3</v>
      </c>
      <c r="CB101">
        <v>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</v>
      </c>
      <c r="EG101">
        <v>1</v>
      </c>
      <c r="EH101">
        <v>0</v>
      </c>
      <c r="EI101">
        <v>0</v>
      </c>
      <c r="EJ101">
        <v>1</v>
      </c>
      <c r="EK101">
        <v>0.7</v>
      </c>
      <c r="EL101">
        <v>0</v>
      </c>
      <c r="EM101">
        <v>0</v>
      </c>
      <c r="EN101">
        <v>10.308106397959184</v>
      </c>
      <c r="EO101">
        <v>10.308106397959184</v>
      </c>
    </row>
    <row r="102" spans="1:145" x14ac:dyDescent="0.25">
      <c r="A102" t="s">
        <v>338</v>
      </c>
      <c r="B102">
        <v>16</v>
      </c>
      <c r="C102" t="s">
        <v>44</v>
      </c>
      <c r="D102" t="s">
        <v>598</v>
      </c>
      <c r="E102" t="s">
        <v>599</v>
      </c>
      <c r="F102" t="s">
        <v>220</v>
      </c>
      <c r="G102" t="str">
        <f t="shared" ref="G102:G121" si="3">"Jam"&amp;"."&amp;M102</f>
        <v>Jam.Control</v>
      </c>
      <c r="H102">
        <v>16</v>
      </c>
      <c r="I102">
        <v>553</v>
      </c>
      <c r="J102" t="s">
        <v>341</v>
      </c>
      <c r="K102">
        <v>1</v>
      </c>
      <c r="L102" t="s">
        <v>600</v>
      </c>
      <c r="M102" t="s">
        <v>22</v>
      </c>
      <c r="N102" t="s">
        <v>343</v>
      </c>
      <c r="O102">
        <v>0</v>
      </c>
      <c r="P102">
        <v>18</v>
      </c>
      <c r="Q102">
        <v>9</v>
      </c>
      <c r="R102">
        <v>9</v>
      </c>
      <c r="S102">
        <v>4</v>
      </c>
      <c r="T102">
        <v>4</v>
      </c>
      <c r="U102">
        <v>6</v>
      </c>
      <c r="V102">
        <v>4.6666666670000003</v>
      </c>
      <c r="W102">
        <v>0.16</v>
      </c>
      <c r="X102">
        <v>0.16</v>
      </c>
      <c r="Y102">
        <v>0.16</v>
      </c>
      <c r="Z102">
        <v>0.16</v>
      </c>
      <c r="AA102">
        <v>0.16</v>
      </c>
      <c r="AB102">
        <v>24</v>
      </c>
      <c r="AC102">
        <v>24</v>
      </c>
      <c r="AD102">
        <v>24</v>
      </c>
      <c r="AE102">
        <v>24</v>
      </c>
      <c r="AF102">
        <v>24</v>
      </c>
      <c r="AG102">
        <v>24</v>
      </c>
      <c r="AH102">
        <v>8</v>
      </c>
      <c r="AI102">
        <v>9</v>
      </c>
      <c r="AJ102">
        <v>8</v>
      </c>
      <c r="AK102">
        <v>8.3333333330000006</v>
      </c>
      <c r="AL102" t="s">
        <v>598</v>
      </c>
      <c r="AM102" t="s">
        <v>349</v>
      </c>
      <c r="AN102">
        <v>0</v>
      </c>
      <c r="AO102">
        <v>1</v>
      </c>
      <c r="AP102">
        <v>4</v>
      </c>
      <c r="AQ102">
        <v>15</v>
      </c>
      <c r="AR102">
        <v>7</v>
      </c>
      <c r="AS102">
        <v>81</v>
      </c>
      <c r="AT102">
        <v>6.2</v>
      </c>
      <c r="AU102">
        <v>3.9</v>
      </c>
      <c r="AV102">
        <v>7.6999999999999999E-2</v>
      </c>
      <c r="AW102">
        <v>5</v>
      </c>
      <c r="AX102">
        <v>5.8</v>
      </c>
      <c r="AY102" t="s">
        <v>349</v>
      </c>
      <c r="AZ102">
        <v>0</v>
      </c>
      <c r="BA102">
        <v>1</v>
      </c>
      <c r="BB102">
        <v>17</v>
      </c>
      <c r="BC102">
        <v>3</v>
      </c>
      <c r="BD102">
        <v>8</v>
      </c>
      <c r="BE102">
        <v>91</v>
      </c>
      <c r="BF102">
        <v>9.8000000000000007</v>
      </c>
      <c r="BG102">
        <v>3.21</v>
      </c>
      <c r="BH102">
        <v>7.2999999999999995E-2</v>
      </c>
      <c r="BI102">
        <v>5.2</v>
      </c>
      <c r="BJ102">
        <v>5.8</v>
      </c>
      <c r="BK102">
        <v>2</v>
      </c>
      <c r="BL102">
        <v>58</v>
      </c>
      <c r="BM102">
        <v>49</v>
      </c>
      <c r="BN102">
        <v>9</v>
      </c>
      <c r="BO102">
        <v>2</v>
      </c>
      <c r="BP102">
        <v>0</v>
      </c>
      <c r="BQ102">
        <v>3</v>
      </c>
      <c r="BR102">
        <v>2</v>
      </c>
      <c r="BS102">
        <v>111</v>
      </c>
      <c r="BT102">
        <v>110</v>
      </c>
      <c r="BU102">
        <v>1</v>
      </c>
      <c r="BV102">
        <v>1</v>
      </c>
      <c r="BW102">
        <v>4</v>
      </c>
      <c r="BX102">
        <v>3</v>
      </c>
      <c r="BY102">
        <v>1</v>
      </c>
      <c r="BZ102">
        <v>2.9213428904899001</v>
      </c>
      <c r="CA102">
        <v>3.6678319625311699</v>
      </c>
      <c r="CB102">
        <v>3.9025366856074402</v>
      </c>
      <c r="CC102">
        <v>14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9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25</v>
      </c>
      <c r="EG102">
        <v>1</v>
      </c>
      <c r="EH102">
        <v>0</v>
      </c>
      <c r="EI102">
        <v>0</v>
      </c>
      <c r="EJ102">
        <v>0</v>
      </c>
      <c r="EK102">
        <v>0.02</v>
      </c>
      <c r="EL102">
        <v>0.02</v>
      </c>
      <c r="EM102">
        <v>0</v>
      </c>
      <c r="EN102">
        <v>0</v>
      </c>
      <c r="EO102">
        <v>1E-4</v>
      </c>
    </row>
    <row r="103" spans="1:145" x14ac:dyDescent="0.25">
      <c r="A103" t="s">
        <v>338</v>
      </c>
      <c r="B103">
        <v>16</v>
      </c>
      <c r="C103" t="s">
        <v>45</v>
      </c>
      <c r="D103" t="s">
        <v>601</v>
      </c>
      <c r="E103" t="s">
        <v>602</v>
      </c>
      <c r="F103" t="s">
        <v>220</v>
      </c>
      <c r="G103" t="str">
        <f t="shared" si="3"/>
        <v>Jam.Litter</v>
      </c>
      <c r="H103">
        <v>16</v>
      </c>
      <c r="I103">
        <v>553</v>
      </c>
      <c r="J103" t="s">
        <v>341</v>
      </c>
      <c r="K103">
        <v>1</v>
      </c>
      <c r="L103" t="s">
        <v>600</v>
      </c>
      <c r="M103" t="s">
        <v>18</v>
      </c>
      <c r="N103" t="s">
        <v>348</v>
      </c>
      <c r="O103">
        <v>1</v>
      </c>
      <c r="P103">
        <v>18</v>
      </c>
      <c r="Q103">
        <v>9</v>
      </c>
      <c r="R103">
        <v>9</v>
      </c>
      <c r="S103">
        <v>5</v>
      </c>
      <c r="T103">
        <v>6</v>
      </c>
      <c r="U103">
        <v>5</v>
      </c>
      <c r="V103">
        <v>5.3333333329999997</v>
      </c>
      <c r="W103">
        <v>0.16</v>
      </c>
      <c r="X103">
        <v>0.16</v>
      </c>
      <c r="Y103">
        <v>0.16</v>
      </c>
      <c r="Z103">
        <v>0.16</v>
      </c>
      <c r="AA103">
        <v>0.16</v>
      </c>
      <c r="AB103">
        <v>24</v>
      </c>
      <c r="AC103">
        <v>24</v>
      </c>
      <c r="AD103">
        <v>24</v>
      </c>
      <c r="AE103">
        <v>24</v>
      </c>
      <c r="AF103">
        <v>24</v>
      </c>
      <c r="AG103">
        <v>24</v>
      </c>
      <c r="AH103">
        <v>12</v>
      </c>
      <c r="AI103">
        <v>12</v>
      </c>
      <c r="AJ103">
        <v>8</v>
      </c>
      <c r="AK103">
        <v>10.66666667</v>
      </c>
      <c r="AL103" t="s">
        <v>601</v>
      </c>
      <c r="AM103" t="s">
        <v>349</v>
      </c>
      <c r="AN103">
        <v>0</v>
      </c>
      <c r="AO103">
        <v>1</v>
      </c>
      <c r="AP103">
        <v>3</v>
      </c>
      <c r="AQ103">
        <v>11</v>
      </c>
      <c r="AR103">
        <v>7</v>
      </c>
      <c r="AS103">
        <v>150</v>
      </c>
      <c r="AT103">
        <v>4.5</v>
      </c>
      <c r="AU103">
        <v>2.4500000000000002</v>
      </c>
      <c r="AV103">
        <v>0.06</v>
      </c>
      <c r="AW103">
        <v>6</v>
      </c>
      <c r="AX103">
        <v>6.5</v>
      </c>
      <c r="AY103" t="s">
        <v>344</v>
      </c>
      <c r="AZ103">
        <v>0</v>
      </c>
      <c r="BA103">
        <v>1</v>
      </c>
      <c r="BB103">
        <v>3</v>
      </c>
      <c r="BC103">
        <v>7</v>
      </c>
      <c r="BD103">
        <v>4</v>
      </c>
      <c r="BE103">
        <v>88</v>
      </c>
      <c r="BF103">
        <v>4.7</v>
      </c>
      <c r="BG103">
        <v>1.88</v>
      </c>
      <c r="BH103">
        <v>4.7E-2</v>
      </c>
      <c r="BI103">
        <v>5.7</v>
      </c>
      <c r="BJ103">
        <v>6.3</v>
      </c>
      <c r="BK103">
        <v>4</v>
      </c>
      <c r="BL103">
        <v>45</v>
      </c>
      <c r="BM103">
        <v>35</v>
      </c>
      <c r="BN103">
        <v>10</v>
      </c>
      <c r="BO103">
        <v>3</v>
      </c>
      <c r="BP103">
        <v>1</v>
      </c>
      <c r="BQ103">
        <v>2</v>
      </c>
      <c r="BR103">
        <v>1</v>
      </c>
      <c r="BS103">
        <v>61</v>
      </c>
      <c r="BT103">
        <v>60</v>
      </c>
      <c r="BU103">
        <v>1</v>
      </c>
      <c r="BV103">
        <v>1</v>
      </c>
      <c r="BW103">
        <v>6</v>
      </c>
      <c r="BX103">
        <v>4</v>
      </c>
      <c r="BY103">
        <v>2</v>
      </c>
      <c r="BZ103">
        <v>3.1161890356445099</v>
      </c>
      <c r="CA103">
        <v>4.1763158449876601</v>
      </c>
      <c r="CB103">
        <v>4.7395222222224103</v>
      </c>
      <c r="CC103">
        <v>3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</v>
      </c>
      <c r="CL103">
        <v>1</v>
      </c>
      <c r="CM103">
        <v>0</v>
      </c>
      <c r="CN103">
        <v>11</v>
      </c>
      <c r="CO103">
        <v>1</v>
      </c>
      <c r="CP103">
        <v>0</v>
      </c>
      <c r="CQ103">
        <v>0</v>
      </c>
      <c r="CR103">
        <v>9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18</v>
      </c>
      <c r="EG103">
        <v>1</v>
      </c>
      <c r="EH103">
        <v>0</v>
      </c>
      <c r="EI103">
        <v>0</v>
      </c>
      <c r="EJ103">
        <v>0</v>
      </c>
      <c r="EK103">
        <v>0.03</v>
      </c>
      <c r="EL103">
        <v>0</v>
      </c>
      <c r="EM103">
        <v>0</v>
      </c>
      <c r="EN103">
        <v>0.50222720408163246</v>
      </c>
      <c r="EO103">
        <v>0.50222720408163246</v>
      </c>
    </row>
    <row r="104" spans="1:145" x14ac:dyDescent="0.25">
      <c r="A104" t="s">
        <v>338</v>
      </c>
      <c r="B104">
        <v>16</v>
      </c>
      <c r="C104" t="s">
        <v>163</v>
      </c>
      <c r="D104" t="s">
        <v>43</v>
      </c>
      <c r="E104" t="s">
        <v>43</v>
      </c>
      <c r="F104" t="s">
        <v>220</v>
      </c>
      <c r="G104" t="str">
        <f t="shared" si="3"/>
        <v>Jam.Control</v>
      </c>
      <c r="H104">
        <v>16</v>
      </c>
      <c r="I104">
        <v>553</v>
      </c>
      <c r="J104" t="s">
        <v>341</v>
      </c>
      <c r="K104">
        <v>2</v>
      </c>
      <c r="L104" t="s">
        <v>603</v>
      </c>
      <c r="M104" t="s">
        <v>22</v>
      </c>
      <c r="N104" t="s">
        <v>348</v>
      </c>
      <c r="O104">
        <v>1</v>
      </c>
      <c r="P104">
        <v>16</v>
      </c>
      <c r="Q104">
        <v>7</v>
      </c>
      <c r="R104">
        <v>7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  <c r="AO104" t="s">
        <v>43</v>
      </c>
      <c r="AP104" t="s">
        <v>43</v>
      </c>
      <c r="AQ104" t="s">
        <v>43</v>
      </c>
      <c r="AR104" t="s">
        <v>43</v>
      </c>
      <c r="AS104" t="s">
        <v>43</v>
      </c>
      <c r="AT104" t="s">
        <v>43</v>
      </c>
      <c r="AU104" t="s">
        <v>43</v>
      </c>
      <c r="AV104" t="s">
        <v>43</v>
      </c>
      <c r="AW104" t="s">
        <v>43</v>
      </c>
      <c r="AX104" t="s">
        <v>43</v>
      </c>
      <c r="AY104" t="s">
        <v>43</v>
      </c>
      <c r="AZ104" t="s">
        <v>43</v>
      </c>
      <c r="BA104" t="s">
        <v>43</v>
      </c>
      <c r="BB104" t="s">
        <v>43</v>
      </c>
      <c r="BC104" t="s">
        <v>43</v>
      </c>
      <c r="BD104" t="s">
        <v>43</v>
      </c>
      <c r="BE104" t="s">
        <v>43</v>
      </c>
      <c r="BF104" t="s">
        <v>43</v>
      </c>
      <c r="BG104" t="s">
        <v>43</v>
      </c>
      <c r="BH104" t="s">
        <v>43</v>
      </c>
      <c r="BI104" t="s">
        <v>43</v>
      </c>
      <c r="BJ104" t="s">
        <v>43</v>
      </c>
      <c r="BK104">
        <v>1</v>
      </c>
      <c r="BL104" t="s">
        <v>43</v>
      </c>
      <c r="BM104" t="s">
        <v>43</v>
      </c>
      <c r="BN104" t="s">
        <v>43</v>
      </c>
      <c r="BO104" t="s">
        <v>43</v>
      </c>
      <c r="BP104" t="s">
        <v>43</v>
      </c>
      <c r="BQ104">
        <v>3</v>
      </c>
      <c r="BR104">
        <v>2</v>
      </c>
      <c r="BS104">
        <v>25</v>
      </c>
      <c r="BT104">
        <v>23</v>
      </c>
      <c r="BU104">
        <v>2</v>
      </c>
      <c r="BV104">
        <v>1</v>
      </c>
      <c r="BW104" t="s">
        <v>43</v>
      </c>
      <c r="BX104" t="s">
        <v>43</v>
      </c>
      <c r="BY104" t="s">
        <v>43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0.02</v>
      </c>
      <c r="EL104">
        <v>0.02</v>
      </c>
      <c r="EM104" t="s">
        <v>43</v>
      </c>
      <c r="EN104" t="s">
        <v>43</v>
      </c>
      <c r="EO104" t="s">
        <v>43</v>
      </c>
    </row>
    <row r="105" spans="1:145" x14ac:dyDescent="0.25">
      <c r="A105" t="s">
        <v>338</v>
      </c>
      <c r="B105">
        <v>16</v>
      </c>
      <c r="C105" t="s">
        <v>46</v>
      </c>
      <c r="D105" t="s">
        <v>604</v>
      </c>
      <c r="E105" t="s">
        <v>605</v>
      </c>
      <c r="F105" t="s">
        <v>220</v>
      </c>
      <c r="G105" t="str">
        <f t="shared" si="3"/>
        <v>Jam.Litter</v>
      </c>
      <c r="H105">
        <v>16</v>
      </c>
      <c r="I105">
        <v>553</v>
      </c>
      <c r="J105" t="s">
        <v>341</v>
      </c>
      <c r="K105">
        <v>2</v>
      </c>
      <c r="L105" t="s">
        <v>603</v>
      </c>
      <c r="M105" t="s">
        <v>18</v>
      </c>
      <c r="N105" t="s">
        <v>343</v>
      </c>
      <c r="O105">
        <v>0</v>
      </c>
      <c r="P105">
        <v>16</v>
      </c>
      <c r="Q105">
        <v>7</v>
      </c>
      <c r="R105">
        <v>7</v>
      </c>
      <c r="S105">
        <v>4</v>
      </c>
      <c r="T105">
        <v>5</v>
      </c>
      <c r="U105">
        <v>4</v>
      </c>
      <c r="V105">
        <v>4.3333333329999997</v>
      </c>
      <c r="W105">
        <v>0.16</v>
      </c>
      <c r="X105">
        <v>0.16</v>
      </c>
      <c r="Y105">
        <v>0.16</v>
      </c>
      <c r="Z105">
        <v>0.16</v>
      </c>
      <c r="AA105">
        <v>0.16</v>
      </c>
      <c r="AB105">
        <v>24</v>
      </c>
      <c r="AC105">
        <v>24</v>
      </c>
      <c r="AD105">
        <v>24</v>
      </c>
      <c r="AE105">
        <v>24</v>
      </c>
      <c r="AF105">
        <v>24</v>
      </c>
      <c r="AG105">
        <v>24</v>
      </c>
      <c r="AH105">
        <v>8</v>
      </c>
      <c r="AI105">
        <v>7</v>
      </c>
      <c r="AJ105">
        <v>9.5</v>
      </c>
      <c r="AK105">
        <v>8.1666666669999994</v>
      </c>
      <c r="AL105" t="s">
        <v>604</v>
      </c>
      <c r="AM105" t="s">
        <v>349</v>
      </c>
      <c r="AN105">
        <v>0</v>
      </c>
      <c r="AO105">
        <v>1</v>
      </c>
      <c r="AP105">
        <v>5</v>
      </c>
      <c r="AQ105">
        <v>13</v>
      </c>
      <c r="AR105">
        <v>6</v>
      </c>
      <c r="AS105">
        <v>92</v>
      </c>
      <c r="AT105">
        <v>3.2</v>
      </c>
      <c r="AU105">
        <v>2.02</v>
      </c>
      <c r="AV105">
        <v>4.5999999999999999E-2</v>
      </c>
      <c r="AW105">
        <v>4.9000000000000004</v>
      </c>
      <c r="AX105">
        <v>5.8</v>
      </c>
      <c r="AY105" t="s">
        <v>344</v>
      </c>
      <c r="AZ105">
        <v>0</v>
      </c>
      <c r="BA105">
        <v>1.5</v>
      </c>
      <c r="BB105">
        <v>3</v>
      </c>
      <c r="BC105">
        <v>6</v>
      </c>
      <c r="BD105">
        <v>3</v>
      </c>
      <c r="BE105">
        <v>52</v>
      </c>
      <c r="BF105">
        <v>4.3</v>
      </c>
      <c r="BG105">
        <v>2.12</v>
      </c>
      <c r="BH105">
        <v>3.5000000000000003E-2</v>
      </c>
      <c r="BI105">
        <v>5.0999999999999996</v>
      </c>
      <c r="BJ105">
        <v>5.8</v>
      </c>
      <c r="BK105">
        <v>2</v>
      </c>
      <c r="BL105">
        <v>20</v>
      </c>
      <c r="BM105">
        <v>16</v>
      </c>
      <c r="BN105">
        <v>4</v>
      </c>
      <c r="BO105">
        <v>2</v>
      </c>
      <c r="BP105">
        <v>0</v>
      </c>
      <c r="BQ105">
        <v>3</v>
      </c>
      <c r="BR105">
        <v>2</v>
      </c>
      <c r="BS105">
        <v>39</v>
      </c>
      <c r="BT105">
        <v>35</v>
      </c>
      <c r="BU105">
        <v>4</v>
      </c>
      <c r="BV105">
        <v>1</v>
      </c>
      <c r="BW105">
        <v>6</v>
      </c>
      <c r="BX105">
        <v>5</v>
      </c>
      <c r="BY105">
        <v>1</v>
      </c>
      <c r="BZ105">
        <v>3.3889318885448998</v>
      </c>
      <c r="CA105">
        <v>4.7020123839009296</v>
      </c>
      <c r="CB105">
        <v>5.4462719298245599</v>
      </c>
      <c r="CC105">
        <v>2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5</v>
      </c>
      <c r="CL105">
        <v>1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4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7</v>
      </c>
      <c r="EG105">
        <v>1</v>
      </c>
      <c r="EH105">
        <v>0</v>
      </c>
      <c r="EI105">
        <v>0</v>
      </c>
      <c r="EJ105">
        <v>0</v>
      </c>
      <c r="EK105">
        <v>0.03</v>
      </c>
      <c r="EL105">
        <v>0.03</v>
      </c>
      <c r="EM105">
        <v>0</v>
      </c>
      <c r="EN105">
        <v>0</v>
      </c>
      <c r="EO105">
        <v>1E-4</v>
      </c>
    </row>
    <row r="106" spans="1:145" x14ac:dyDescent="0.25">
      <c r="A106" t="s">
        <v>338</v>
      </c>
      <c r="B106">
        <v>16</v>
      </c>
      <c r="C106" t="s">
        <v>47</v>
      </c>
      <c r="D106" t="s">
        <v>606</v>
      </c>
      <c r="E106" t="s">
        <v>607</v>
      </c>
      <c r="F106" t="s">
        <v>220</v>
      </c>
      <c r="G106" t="str">
        <f t="shared" si="3"/>
        <v>Jam.Control</v>
      </c>
      <c r="H106">
        <v>16</v>
      </c>
      <c r="I106">
        <v>553</v>
      </c>
      <c r="J106" t="s">
        <v>341</v>
      </c>
      <c r="K106">
        <v>3</v>
      </c>
      <c r="L106" t="s">
        <v>608</v>
      </c>
      <c r="M106" t="s">
        <v>22</v>
      </c>
      <c r="N106" t="s">
        <v>343</v>
      </c>
      <c r="O106">
        <v>0</v>
      </c>
      <c r="P106">
        <v>14</v>
      </c>
      <c r="Q106">
        <v>5</v>
      </c>
      <c r="R106">
        <v>5</v>
      </c>
      <c r="S106">
        <v>5</v>
      </c>
      <c r="T106">
        <v>4</v>
      </c>
      <c r="U106">
        <v>4</v>
      </c>
      <c r="V106">
        <v>4.3333333329999997</v>
      </c>
      <c r="W106">
        <v>0.16</v>
      </c>
      <c r="X106">
        <v>0.16</v>
      </c>
      <c r="Y106">
        <v>8.48</v>
      </c>
      <c r="Z106">
        <v>0.16</v>
      </c>
      <c r="AA106">
        <v>0.16</v>
      </c>
      <c r="AB106">
        <v>24</v>
      </c>
      <c r="AC106">
        <v>24</v>
      </c>
      <c r="AD106">
        <v>22</v>
      </c>
      <c r="AE106">
        <v>24</v>
      </c>
      <c r="AF106">
        <v>23.5</v>
      </c>
      <c r="AG106">
        <v>24</v>
      </c>
      <c r="AH106">
        <v>11</v>
      </c>
      <c r="AI106">
        <v>13</v>
      </c>
      <c r="AJ106">
        <v>10.5</v>
      </c>
      <c r="AK106">
        <v>11.5</v>
      </c>
      <c r="AL106" t="s">
        <v>606</v>
      </c>
      <c r="AM106" t="s">
        <v>349</v>
      </c>
      <c r="AN106">
        <v>0</v>
      </c>
      <c r="AO106">
        <v>1</v>
      </c>
      <c r="AP106">
        <v>4</v>
      </c>
      <c r="AQ106">
        <v>10</v>
      </c>
      <c r="AR106">
        <v>4</v>
      </c>
      <c r="AS106">
        <v>58</v>
      </c>
      <c r="AT106">
        <v>3.7</v>
      </c>
      <c r="AU106">
        <v>2.33</v>
      </c>
      <c r="AV106">
        <v>3.5999999999999997E-2</v>
      </c>
      <c r="AW106">
        <v>4.7</v>
      </c>
      <c r="AX106">
        <v>5.4</v>
      </c>
      <c r="AY106" t="s">
        <v>344</v>
      </c>
      <c r="AZ106">
        <v>0</v>
      </c>
      <c r="BA106">
        <v>1</v>
      </c>
      <c r="BB106">
        <v>4</v>
      </c>
      <c r="BC106">
        <v>6</v>
      </c>
      <c r="BD106">
        <v>3</v>
      </c>
      <c r="BE106">
        <v>91</v>
      </c>
      <c r="BF106">
        <v>3.9</v>
      </c>
      <c r="BG106">
        <v>1.88</v>
      </c>
      <c r="BH106">
        <v>3.5999999999999997E-2</v>
      </c>
      <c r="BI106">
        <v>4.8</v>
      </c>
      <c r="BJ106">
        <v>5.7</v>
      </c>
      <c r="BK106">
        <v>3</v>
      </c>
      <c r="BL106">
        <v>88</v>
      </c>
      <c r="BM106">
        <v>24</v>
      </c>
      <c r="BN106">
        <v>64</v>
      </c>
      <c r="BO106">
        <v>3</v>
      </c>
      <c r="BP106">
        <v>0</v>
      </c>
      <c r="BQ106">
        <v>2</v>
      </c>
      <c r="BR106">
        <v>1</v>
      </c>
      <c r="BS106">
        <v>13</v>
      </c>
      <c r="BT106">
        <v>5</v>
      </c>
      <c r="BU106">
        <v>8</v>
      </c>
      <c r="BV106">
        <v>1</v>
      </c>
      <c r="BW106">
        <v>6</v>
      </c>
      <c r="BX106">
        <v>3</v>
      </c>
      <c r="BY106">
        <v>3</v>
      </c>
      <c r="BZ106">
        <v>2.8107258030426499</v>
      </c>
      <c r="CA106">
        <v>3.7370829206942999</v>
      </c>
      <c r="CB106">
        <v>4.2517134007760697</v>
      </c>
      <c r="CC106">
        <v>4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</v>
      </c>
      <c r="CO106">
        <v>1</v>
      </c>
      <c r="CP106">
        <v>45</v>
      </c>
      <c r="CQ106">
        <v>1</v>
      </c>
      <c r="CR106">
        <v>18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15</v>
      </c>
      <c r="EG106">
        <v>1</v>
      </c>
      <c r="EH106">
        <v>1</v>
      </c>
      <c r="EI106">
        <v>1</v>
      </c>
      <c r="EJ106">
        <v>0</v>
      </c>
      <c r="EK106">
        <v>0.02</v>
      </c>
      <c r="EL106">
        <v>0.04</v>
      </c>
      <c r="EM106">
        <v>0</v>
      </c>
      <c r="EN106">
        <v>0</v>
      </c>
      <c r="EO106">
        <v>1E-4</v>
      </c>
    </row>
    <row r="107" spans="1:145" x14ac:dyDescent="0.25">
      <c r="A107" t="s">
        <v>338</v>
      </c>
      <c r="B107">
        <v>16</v>
      </c>
      <c r="C107" t="s">
        <v>48</v>
      </c>
      <c r="D107" t="s">
        <v>609</v>
      </c>
      <c r="E107" t="s">
        <v>610</v>
      </c>
      <c r="F107" t="s">
        <v>220</v>
      </c>
      <c r="G107" t="str">
        <f t="shared" si="3"/>
        <v>Jam.Litter</v>
      </c>
      <c r="H107">
        <v>16</v>
      </c>
      <c r="I107">
        <v>553</v>
      </c>
      <c r="J107" t="s">
        <v>341</v>
      </c>
      <c r="K107">
        <v>3</v>
      </c>
      <c r="L107" t="s">
        <v>608</v>
      </c>
      <c r="M107" t="s">
        <v>18</v>
      </c>
      <c r="N107" t="s">
        <v>348</v>
      </c>
      <c r="O107">
        <v>1</v>
      </c>
      <c r="P107">
        <v>14</v>
      </c>
      <c r="Q107">
        <v>5</v>
      </c>
      <c r="R107">
        <v>5</v>
      </c>
      <c r="S107">
        <v>4</v>
      </c>
      <c r="T107">
        <v>4</v>
      </c>
      <c r="U107">
        <v>5</v>
      </c>
      <c r="V107">
        <v>4.3333333329999997</v>
      </c>
      <c r="W107">
        <v>0.16</v>
      </c>
      <c r="X107">
        <v>0.16</v>
      </c>
      <c r="Y107">
        <v>8.48</v>
      </c>
      <c r="Z107">
        <v>0.16</v>
      </c>
      <c r="AA107">
        <v>0.16</v>
      </c>
      <c r="AB107">
        <v>24</v>
      </c>
      <c r="AC107">
        <v>24</v>
      </c>
      <c r="AD107">
        <v>22</v>
      </c>
      <c r="AE107">
        <v>24</v>
      </c>
      <c r="AF107">
        <v>23.5</v>
      </c>
      <c r="AG107">
        <v>24</v>
      </c>
      <c r="AH107">
        <v>13</v>
      </c>
      <c r="AI107">
        <v>12</v>
      </c>
      <c r="AJ107">
        <v>14</v>
      </c>
      <c r="AK107">
        <v>13</v>
      </c>
      <c r="AL107" t="s">
        <v>609</v>
      </c>
      <c r="AM107" t="s">
        <v>349</v>
      </c>
      <c r="AN107">
        <v>0</v>
      </c>
      <c r="AO107">
        <v>1.5</v>
      </c>
      <c r="AP107">
        <v>3</v>
      </c>
      <c r="AQ107">
        <v>7</v>
      </c>
      <c r="AR107">
        <v>5</v>
      </c>
      <c r="AS107">
        <v>85</v>
      </c>
      <c r="AT107">
        <v>3.7</v>
      </c>
      <c r="AU107">
        <v>3.04</v>
      </c>
      <c r="AV107">
        <v>3.9E-2</v>
      </c>
      <c r="AW107">
        <v>4.8</v>
      </c>
      <c r="AX107">
        <v>5.7</v>
      </c>
      <c r="AY107" t="s">
        <v>344</v>
      </c>
      <c r="AZ107">
        <v>0</v>
      </c>
      <c r="BA107">
        <v>1.5</v>
      </c>
      <c r="BB107">
        <v>3</v>
      </c>
      <c r="BC107">
        <v>9</v>
      </c>
      <c r="BD107">
        <v>4</v>
      </c>
      <c r="BE107">
        <v>138</v>
      </c>
      <c r="BF107">
        <v>3.8</v>
      </c>
      <c r="BG107">
        <v>1.49</v>
      </c>
      <c r="BH107">
        <v>4.4999999999999998E-2</v>
      </c>
      <c r="BI107">
        <v>5</v>
      </c>
      <c r="BJ107">
        <v>5.8</v>
      </c>
      <c r="BK107">
        <v>2</v>
      </c>
      <c r="BL107">
        <v>27</v>
      </c>
      <c r="BM107">
        <v>11</v>
      </c>
      <c r="BN107">
        <v>16</v>
      </c>
      <c r="BO107">
        <v>2</v>
      </c>
      <c r="BP107">
        <v>0</v>
      </c>
      <c r="BQ107">
        <v>3</v>
      </c>
      <c r="BR107">
        <v>2</v>
      </c>
      <c r="BS107">
        <v>15</v>
      </c>
      <c r="BT107">
        <v>14</v>
      </c>
      <c r="BU107">
        <v>1</v>
      </c>
      <c r="BV107">
        <v>1</v>
      </c>
      <c r="BW107">
        <v>6</v>
      </c>
      <c r="BX107">
        <v>3</v>
      </c>
      <c r="BY107">
        <v>3</v>
      </c>
      <c r="BZ107">
        <v>3.0881332837854498</v>
      </c>
      <c r="CA107">
        <v>4.2535273523831902</v>
      </c>
      <c r="CB107">
        <v>4.9597918413977098</v>
      </c>
      <c r="CC107">
        <v>7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0</v>
      </c>
      <c r="CO107">
        <v>0</v>
      </c>
      <c r="CP107">
        <v>12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3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3</v>
      </c>
      <c r="EG107">
        <v>1</v>
      </c>
      <c r="EH107">
        <v>1</v>
      </c>
      <c r="EI107">
        <v>1</v>
      </c>
      <c r="EJ107">
        <v>0</v>
      </c>
      <c r="EK107">
        <v>0.03</v>
      </c>
      <c r="EL107">
        <v>0.02</v>
      </c>
      <c r="EM107">
        <v>0</v>
      </c>
      <c r="EN107">
        <v>4.740479193877551</v>
      </c>
      <c r="EO107">
        <v>4.740479193877551</v>
      </c>
    </row>
    <row r="108" spans="1:145" x14ac:dyDescent="0.25">
      <c r="A108" t="s">
        <v>338</v>
      </c>
      <c r="B108">
        <v>16</v>
      </c>
      <c r="C108" t="s">
        <v>49</v>
      </c>
      <c r="D108" t="s">
        <v>611</v>
      </c>
      <c r="E108" t="s">
        <v>612</v>
      </c>
      <c r="F108" t="s">
        <v>220</v>
      </c>
      <c r="G108" t="str">
        <f t="shared" si="3"/>
        <v>Jam.Control</v>
      </c>
      <c r="H108">
        <v>16</v>
      </c>
      <c r="I108">
        <v>553</v>
      </c>
      <c r="J108" t="s">
        <v>341</v>
      </c>
      <c r="K108">
        <v>4</v>
      </c>
      <c r="L108" t="s">
        <v>613</v>
      </c>
      <c r="M108" t="s">
        <v>22</v>
      </c>
      <c r="N108" t="s">
        <v>348</v>
      </c>
      <c r="O108">
        <v>1</v>
      </c>
      <c r="P108">
        <v>12</v>
      </c>
      <c r="Q108">
        <v>3</v>
      </c>
      <c r="R108">
        <v>3</v>
      </c>
      <c r="S108">
        <v>3</v>
      </c>
      <c r="T108">
        <v>4</v>
      </c>
      <c r="U108">
        <v>4</v>
      </c>
      <c r="V108">
        <v>3.6666666669999999</v>
      </c>
      <c r="W108">
        <v>1.2</v>
      </c>
      <c r="X108">
        <v>18.88</v>
      </c>
      <c r="Y108">
        <v>64.64</v>
      </c>
      <c r="Z108">
        <v>76.08</v>
      </c>
      <c r="AA108">
        <v>32.053333330000001</v>
      </c>
      <c r="AB108">
        <v>23.75</v>
      </c>
      <c r="AC108">
        <v>19.5</v>
      </c>
      <c r="AD108">
        <v>8.5</v>
      </c>
      <c r="AE108">
        <v>5.75</v>
      </c>
      <c r="AF108">
        <v>14.375</v>
      </c>
      <c r="AG108">
        <v>16.333333329999999</v>
      </c>
      <c r="AH108">
        <v>11</v>
      </c>
      <c r="AI108">
        <v>7.5</v>
      </c>
      <c r="AJ108">
        <v>9</v>
      </c>
      <c r="AK108">
        <v>9.1666666669999994</v>
      </c>
      <c r="AL108" t="s">
        <v>611</v>
      </c>
      <c r="AM108" t="s">
        <v>374</v>
      </c>
      <c r="AN108">
        <v>0</v>
      </c>
      <c r="AO108">
        <v>1.5</v>
      </c>
      <c r="AP108">
        <v>3</v>
      </c>
      <c r="AQ108">
        <v>2</v>
      </c>
      <c r="AR108">
        <v>3</v>
      </c>
      <c r="AS108">
        <v>48</v>
      </c>
      <c r="AT108">
        <v>2.2999999999999998</v>
      </c>
      <c r="AU108">
        <v>0.67</v>
      </c>
      <c r="AV108">
        <v>1.2E-2</v>
      </c>
      <c r="AW108">
        <v>4.4000000000000004</v>
      </c>
      <c r="AX108">
        <v>5.3</v>
      </c>
      <c r="AY108" t="s">
        <v>344</v>
      </c>
      <c r="AZ108">
        <v>0</v>
      </c>
      <c r="BA108">
        <v>1</v>
      </c>
      <c r="BB108">
        <v>2</v>
      </c>
      <c r="BC108">
        <v>2</v>
      </c>
      <c r="BD108">
        <v>2</v>
      </c>
      <c r="BE108">
        <v>49</v>
      </c>
      <c r="BF108">
        <v>2.6</v>
      </c>
      <c r="BG108">
        <v>1.29</v>
      </c>
      <c r="BH108">
        <v>2.1000000000000001E-2</v>
      </c>
      <c r="BI108">
        <v>4.8</v>
      </c>
      <c r="BJ108">
        <v>5.7</v>
      </c>
      <c r="BK108">
        <v>3</v>
      </c>
      <c r="BL108">
        <v>6</v>
      </c>
      <c r="BM108">
        <v>6</v>
      </c>
      <c r="BN108">
        <v>0</v>
      </c>
      <c r="BO108">
        <v>3</v>
      </c>
      <c r="BP108">
        <v>0</v>
      </c>
      <c r="BQ108">
        <v>2</v>
      </c>
      <c r="BR108">
        <v>1</v>
      </c>
      <c r="BS108">
        <v>9</v>
      </c>
      <c r="BT108">
        <v>3</v>
      </c>
      <c r="BU108">
        <v>6</v>
      </c>
      <c r="BV108">
        <v>1</v>
      </c>
      <c r="BW108">
        <v>3</v>
      </c>
      <c r="BX108">
        <v>3</v>
      </c>
      <c r="BY108">
        <v>0</v>
      </c>
      <c r="BZ108">
        <v>2.6666666666666701</v>
      </c>
      <c r="CA108">
        <v>3</v>
      </c>
      <c r="CB108">
        <v>3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0.01</v>
      </c>
      <c r="EL108">
        <v>0.1</v>
      </c>
      <c r="EM108">
        <v>3.4268268571428555E-2</v>
      </c>
      <c r="EN108">
        <v>1.6118930816326529</v>
      </c>
      <c r="EO108">
        <v>1.6118930816326529</v>
      </c>
    </row>
    <row r="109" spans="1:145" x14ac:dyDescent="0.25">
      <c r="A109" t="s">
        <v>338</v>
      </c>
      <c r="B109">
        <v>16</v>
      </c>
      <c r="C109" t="s">
        <v>50</v>
      </c>
      <c r="D109" t="s">
        <v>614</v>
      </c>
      <c r="E109" t="s">
        <v>615</v>
      </c>
      <c r="F109" t="s">
        <v>220</v>
      </c>
      <c r="G109" t="str">
        <f t="shared" si="3"/>
        <v>Jam.Litter</v>
      </c>
      <c r="H109">
        <v>16</v>
      </c>
      <c r="I109">
        <v>553</v>
      </c>
      <c r="J109" t="s">
        <v>341</v>
      </c>
      <c r="K109">
        <v>4</v>
      </c>
      <c r="L109" t="s">
        <v>613</v>
      </c>
      <c r="M109" t="s">
        <v>18</v>
      </c>
      <c r="N109" t="s">
        <v>343</v>
      </c>
      <c r="O109">
        <v>0</v>
      </c>
      <c r="P109">
        <v>12</v>
      </c>
      <c r="Q109">
        <v>3</v>
      </c>
      <c r="R109">
        <v>3</v>
      </c>
      <c r="S109">
        <v>3</v>
      </c>
      <c r="T109">
        <v>4</v>
      </c>
      <c r="U109">
        <v>5</v>
      </c>
      <c r="V109">
        <v>4</v>
      </c>
      <c r="W109">
        <v>0.16</v>
      </c>
      <c r="X109">
        <v>31.36</v>
      </c>
      <c r="Y109">
        <v>70.88</v>
      </c>
      <c r="Z109">
        <v>75.040000000000006</v>
      </c>
      <c r="AA109">
        <v>35.520000000000003</v>
      </c>
      <c r="AB109">
        <v>24</v>
      </c>
      <c r="AC109">
        <v>16.5</v>
      </c>
      <c r="AD109">
        <v>7</v>
      </c>
      <c r="AE109">
        <v>6</v>
      </c>
      <c r="AF109">
        <v>13.375</v>
      </c>
      <c r="AG109">
        <v>15.5</v>
      </c>
      <c r="AH109">
        <v>11</v>
      </c>
      <c r="AI109">
        <v>13</v>
      </c>
      <c r="AJ109">
        <v>15</v>
      </c>
      <c r="AK109">
        <v>13</v>
      </c>
      <c r="AL109" t="s">
        <v>614</v>
      </c>
      <c r="AM109" t="s">
        <v>344</v>
      </c>
      <c r="AN109">
        <v>0</v>
      </c>
      <c r="AO109">
        <v>1.5</v>
      </c>
      <c r="AP109">
        <v>3</v>
      </c>
      <c r="AQ109">
        <v>5</v>
      </c>
      <c r="AR109">
        <v>4</v>
      </c>
      <c r="AS109">
        <v>85</v>
      </c>
      <c r="AT109">
        <v>3.5</v>
      </c>
      <c r="AU109">
        <v>2.11</v>
      </c>
      <c r="AV109">
        <v>3.6999999999999998E-2</v>
      </c>
      <c r="AW109">
        <v>4.5999999999999996</v>
      </c>
      <c r="AX109">
        <v>5.5</v>
      </c>
      <c r="AY109" t="s">
        <v>344</v>
      </c>
      <c r="AZ109">
        <v>0</v>
      </c>
      <c r="BA109">
        <v>1</v>
      </c>
      <c r="BB109">
        <v>5</v>
      </c>
      <c r="BC109">
        <v>3</v>
      </c>
      <c r="BD109">
        <v>4</v>
      </c>
      <c r="BE109">
        <v>78</v>
      </c>
      <c r="BF109">
        <v>3.5</v>
      </c>
      <c r="BG109">
        <v>1.1299999999999999</v>
      </c>
      <c r="BH109">
        <v>0.03</v>
      </c>
      <c r="BI109">
        <v>4.5999999999999996</v>
      </c>
      <c r="BJ109">
        <v>5.3</v>
      </c>
      <c r="BK109">
        <v>3</v>
      </c>
      <c r="BL109">
        <v>34</v>
      </c>
      <c r="BM109">
        <v>6</v>
      </c>
      <c r="BN109">
        <v>28</v>
      </c>
      <c r="BO109">
        <v>3</v>
      </c>
      <c r="BP109">
        <v>0</v>
      </c>
      <c r="BQ109">
        <v>2</v>
      </c>
      <c r="BR109">
        <v>2</v>
      </c>
      <c r="BS109">
        <v>10</v>
      </c>
      <c r="BT109">
        <v>10</v>
      </c>
      <c r="BU109">
        <v>0</v>
      </c>
      <c r="BV109">
        <v>0</v>
      </c>
      <c r="BW109">
        <v>6</v>
      </c>
      <c r="BX109">
        <v>3</v>
      </c>
      <c r="BY109">
        <v>3</v>
      </c>
      <c r="BZ109">
        <v>2.7531445862802602</v>
      </c>
      <c r="CA109">
        <v>3.7330323376812999</v>
      </c>
      <c r="CB109">
        <v>4.4138470639831002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</v>
      </c>
      <c r="CL109">
        <v>1</v>
      </c>
      <c r="CM109">
        <v>0</v>
      </c>
      <c r="CN109">
        <v>0</v>
      </c>
      <c r="CO109">
        <v>0</v>
      </c>
      <c r="CP109">
        <v>18</v>
      </c>
      <c r="CQ109">
        <v>1</v>
      </c>
      <c r="CR109">
        <v>9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</v>
      </c>
      <c r="EG109">
        <v>1</v>
      </c>
      <c r="EH109">
        <v>0</v>
      </c>
      <c r="EI109">
        <v>0</v>
      </c>
      <c r="EJ109">
        <v>0</v>
      </c>
      <c r="EK109">
        <v>0.02</v>
      </c>
      <c r="EL109">
        <v>0.1</v>
      </c>
      <c r="EM109">
        <v>0</v>
      </c>
      <c r="EN109">
        <v>0.56917670204081638</v>
      </c>
      <c r="EO109">
        <v>0.56917670204081638</v>
      </c>
    </row>
    <row r="110" spans="1:145" x14ac:dyDescent="0.25">
      <c r="A110" t="s">
        <v>338</v>
      </c>
      <c r="B110">
        <v>16</v>
      </c>
      <c r="C110" t="s">
        <v>51</v>
      </c>
      <c r="D110" t="s">
        <v>616</v>
      </c>
      <c r="E110" t="s">
        <v>617</v>
      </c>
      <c r="F110" t="s">
        <v>220</v>
      </c>
      <c r="G110" t="str">
        <f t="shared" si="3"/>
        <v>Jam.Control</v>
      </c>
      <c r="H110">
        <v>16</v>
      </c>
      <c r="I110">
        <v>553</v>
      </c>
      <c r="J110" t="s">
        <v>341</v>
      </c>
      <c r="K110">
        <v>5</v>
      </c>
      <c r="L110" t="s">
        <v>618</v>
      </c>
      <c r="M110" t="s">
        <v>22</v>
      </c>
      <c r="N110" t="s">
        <v>343</v>
      </c>
      <c r="O110">
        <v>0</v>
      </c>
      <c r="P110">
        <v>10</v>
      </c>
      <c r="Q110">
        <v>1</v>
      </c>
      <c r="R110">
        <v>1</v>
      </c>
      <c r="S110">
        <v>4</v>
      </c>
      <c r="T110">
        <v>4</v>
      </c>
      <c r="U110">
        <v>4</v>
      </c>
      <c r="V110">
        <v>4</v>
      </c>
      <c r="W110">
        <v>88.56</v>
      </c>
      <c r="X110">
        <v>98.96</v>
      </c>
      <c r="Y110">
        <v>88.56</v>
      </c>
      <c r="Z110">
        <v>91.68</v>
      </c>
      <c r="AA110">
        <v>93.066666670000004</v>
      </c>
      <c r="AB110">
        <v>2.75</v>
      </c>
      <c r="AC110">
        <v>0.25</v>
      </c>
      <c r="AD110">
        <v>2.75</v>
      </c>
      <c r="AE110">
        <v>2</v>
      </c>
      <c r="AF110">
        <v>1.9375</v>
      </c>
      <c r="AG110">
        <v>1.6666666670000001</v>
      </c>
      <c r="AH110">
        <v>5</v>
      </c>
      <c r="AI110">
        <v>7</v>
      </c>
      <c r="AJ110">
        <v>6.5</v>
      </c>
      <c r="AK110">
        <v>6.1666666670000003</v>
      </c>
      <c r="AL110" t="s">
        <v>616</v>
      </c>
      <c r="AM110" t="s">
        <v>344</v>
      </c>
      <c r="AN110">
        <v>5</v>
      </c>
      <c r="AO110">
        <v>1</v>
      </c>
      <c r="AP110">
        <v>5</v>
      </c>
      <c r="AQ110">
        <v>3</v>
      </c>
      <c r="AR110">
        <v>6</v>
      </c>
      <c r="AS110">
        <v>110</v>
      </c>
      <c r="AT110">
        <v>6.1</v>
      </c>
      <c r="AU110">
        <v>1.79</v>
      </c>
      <c r="AV110">
        <v>4.5999999999999999E-2</v>
      </c>
      <c r="AW110">
        <v>4.7</v>
      </c>
      <c r="AX110">
        <v>5.4</v>
      </c>
      <c r="AY110" t="s">
        <v>344</v>
      </c>
      <c r="AZ110">
        <v>5</v>
      </c>
      <c r="BA110">
        <v>1.5</v>
      </c>
      <c r="BB110">
        <v>59</v>
      </c>
      <c r="BC110">
        <v>23</v>
      </c>
      <c r="BD110">
        <v>9</v>
      </c>
      <c r="BE110">
        <v>60</v>
      </c>
      <c r="BF110">
        <v>21.1</v>
      </c>
      <c r="BG110">
        <v>2.31</v>
      </c>
      <c r="BH110">
        <v>0.11899999999999999</v>
      </c>
      <c r="BI110">
        <v>4.8</v>
      </c>
      <c r="BJ110">
        <v>5.4</v>
      </c>
      <c r="BK110">
        <v>3</v>
      </c>
      <c r="BL110">
        <v>8</v>
      </c>
      <c r="BM110">
        <v>5</v>
      </c>
      <c r="BN110">
        <v>3</v>
      </c>
      <c r="BO110">
        <v>2</v>
      </c>
      <c r="BP110">
        <v>1</v>
      </c>
      <c r="BQ110">
        <v>2</v>
      </c>
      <c r="BR110">
        <v>1</v>
      </c>
      <c r="BS110">
        <v>7</v>
      </c>
      <c r="BT110">
        <v>3</v>
      </c>
      <c r="BU110">
        <v>4</v>
      </c>
      <c r="BV110">
        <v>1</v>
      </c>
      <c r="BW110">
        <v>3</v>
      </c>
      <c r="BX110">
        <v>2</v>
      </c>
      <c r="BY110">
        <v>1</v>
      </c>
      <c r="BZ110">
        <v>2.6071428571428599</v>
      </c>
      <c r="CA110">
        <v>3</v>
      </c>
      <c r="CB110">
        <v>3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3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0.01</v>
      </c>
      <c r="EL110">
        <v>0.75</v>
      </c>
      <c r="EM110">
        <v>0</v>
      </c>
      <c r="EN110">
        <v>3.3282862473347548</v>
      </c>
      <c r="EO110">
        <v>3.3282862473347548</v>
      </c>
    </row>
    <row r="111" spans="1:145" x14ac:dyDescent="0.25">
      <c r="A111" t="s">
        <v>338</v>
      </c>
      <c r="B111">
        <v>16</v>
      </c>
      <c r="C111" t="s">
        <v>52</v>
      </c>
      <c r="D111" t="s">
        <v>619</v>
      </c>
      <c r="E111" t="s">
        <v>620</v>
      </c>
      <c r="F111" t="s">
        <v>220</v>
      </c>
      <c r="G111" t="str">
        <f t="shared" si="3"/>
        <v>Jam.Litter</v>
      </c>
      <c r="H111">
        <v>16</v>
      </c>
      <c r="I111">
        <v>553</v>
      </c>
      <c r="J111" t="s">
        <v>341</v>
      </c>
      <c r="K111">
        <v>5</v>
      </c>
      <c r="L111" t="s">
        <v>618</v>
      </c>
      <c r="M111" t="s">
        <v>18</v>
      </c>
      <c r="N111" t="s">
        <v>348</v>
      </c>
      <c r="O111">
        <v>1</v>
      </c>
      <c r="P111">
        <v>10</v>
      </c>
      <c r="Q111">
        <v>1</v>
      </c>
      <c r="R111">
        <v>1</v>
      </c>
      <c r="S111">
        <v>3</v>
      </c>
      <c r="T111">
        <v>4</v>
      </c>
      <c r="U111">
        <v>3</v>
      </c>
      <c r="V111">
        <v>3.3333333330000001</v>
      </c>
      <c r="W111">
        <v>85.44</v>
      </c>
      <c r="X111">
        <v>98.96</v>
      </c>
      <c r="Y111">
        <v>96.88</v>
      </c>
      <c r="Z111">
        <v>92.72</v>
      </c>
      <c r="AA111">
        <v>92.373333329999994</v>
      </c>
      <c r="AB111">
        <v>3.5</v>
      </c>
      <c r="AC111">
        <v>0.25</v>
      </c>
      <c r="AD111">
        <v>0.75</v>
      </c>
      <c r="AE111">
        <v>1.75</v>
      </c>
      <c r="AF111">
        <v>1.5625</v>
      </c>
      <c r="AG111">
        <v>1.8333333329999999</v>
      </c>
      <c r="AH111">
        <v>3</v>
      </c>
      <c r="AI111">
        <v>4</v>
      </c>
      <c r="AJ111">
        <v>4.5</v>
      </c>
      <c r="AK111">
        <v>3.8333333330000001</v>
      </c>
      <c r="AL111" t="s">
        <v>619</v>
      </c>
      <c r="AM111" t="s">
        <v>344</v>
      </c>
      <c r="AN111">
        <v>0</v>
      </c>
      <c r="AO111">
        <v>1</v>
      </c>
      <c r="AP111">
        <v>8</v>
      </c>
      <c r="AQ111">
        <v>9</v>
      </c>
      <c r="AR111">
        <v>5</v>
      </c>
      <c r="AS111">
        <v>102</v>
      </c>
      <c r="AT111">
        <v>6.3</v>
      </c>
      <c r="AU111">
        <v>2.0499999999999998</v>
      </c>
      <c r="AV111">
        <v>0.06</v>
      </c>
      <c r="AW111">
        <v>4.8</v>
      </c>
      <c r="AX111">
        <v>5.7</v>
      </c>
      <c r="AY111" t="s">
        <v>344</v>
      </c>
      <c r="AZ111">
        <v>0</v>
      </c>
      <c r="BA111">
        <v>1</v>
      </c>
      <c r="BB111">
        <v>109</v>
      </c>
      <c r="BC111">
        <v>59</v>
      </c>
      <c r="BD111">
        <v>9</v>
      </c>
      <c r="BE111">
        <v>118</v>
      </c>
      <c r="BF111">
        <v>30</v>
      </c>
      <c r="BG111">
        <v>3.97</v>
      </c>
      <c r="BH111">
        <v>0.24199999999999999</v>
      </c>
      <c r="BI111">
        <v>4.9000000000000004</v>
      </c>
      <c r="BJ111">
        <v>5.5</v>
      </c>
      <c r="BK111">
        <v>2</v>
      </c>
      <c r="BL111">
        <v>13</v>
      </c>
      <c r="BM111">
        <v>10</v>
      </c>
      <c r="BN111">
        <v>3</v>
      </c>
      <c r="BO111">
        <v>2</v>
      </c>
      <c r="BP111">
        <v>0</v>
      </c>
      <c r="BQ111">
        <v>2</v>
      </c>
      <c r="BR111">
        <v>1</v>
      </c>
      <c r="BS111">
        <v>6</v>
      </c>
      <c r="BT111">
        <v>3</v>
      </c>
      <c r="BU111">
        <v>3</v>
      </c>
      <c r="BV111">
        <v>1</v>
      </c>
      <c r="BW111">
        <v>3</v>
      </c>
      <c r="BX111">
        <v>2</v>
      </c>
      <c r="BY111">
        <v>1</v>
      </c>
      <c r="BZ111">
        <v>2.1888111888111901</v>
      </c>
      <c r="CA111">
        <v>2.7657342657342698</v>
      </c>
      <c r="CB111">
        <v>3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9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3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0.02</v>
      </c>
      <c r="EL111">
        <v>1</v>
      </c>
      <c r="EM111">
        <v>0</v>
      </c>
      <c r="EN111">
        <v>2.4002324581175749</v>
      </c>
      <c r="EO111">
        <v>2.4002324581175749</v>
      </c>
    </row>
    <row r="112" spans="1:145" x14ac:dyDescent="0.25">
      <c r="A112" t="s">
        <v>338</v>
      </c>
      <c r="B112">
        <v>16</v>
      </c>
      <c r="C112" t="s">
        <v>165</v>
      </c>
      <c r="D112" t="s">
        <v>621</v>
      </c>
      <c r="E112" t="s">
        <v>622</v>
      </c>
      <c r="F112" t="s">
        <v>220</v>
      </c>
      <c r="G112" t="str">
        <f t="shared" si="3"/>
        <v>Jam.Control</v>
      </c>
      <c r="H112">
        <v>16</v>
      </c>
      <c r="I112">
        <v>553</v>
      </c>
      <c r="J112" t="s">
        <v>372</v>
      </c>
      <c r="K112">
        <v>1</v>
      </c>
      <c r="L112" t="s">
        <v>623</v>
      </c>
      <c r="M112" t="s">
        <v>22</v>
      </c>
      <c r="N112" t="s">
        <v>348</v>
      </c>
      <c r="O112">
        <v>1</v>
      </c>
      <c r="P112">
        <v>0</v>
      </c>
      <c r="Q112">
        <v>-9</v>
      </c>
      <c r="R112">
        <v>9</v>
      </c>
      <c r="S112">
        <v>5</v>
      </c>
      <c r="T112">
        <v>4</v>
      </c>
      <c r="U112">
        <v>4</v>
      </c>
      <c r="V112">
        <v>4.3333333329999997</v>
      </c>
      <c r="W112" t="s">
        <v>43</v>
      </c>
      <c r="X112">
        <v>0.16</v>
      </c>
      <c r="Y112">
        <v>0.16</v>
      </c>
      <c r="Z112">
        <v>0.16</v>
      </c>
      <c r="AA112">
        <v>0.16</v>
      </c>
      <c r="AB112" t="s">
        <v>43</v>
      </c>
      <c r="AC112">
        <v>24</v>
      </c>
      <c r="AD112">
        <v>24</v>
      </c>
      <c r="AE112">
        <v>24</v>
      </c>
      <c r="AF112">
        <v>24</v>
      </c>
      <c r="AG112">
        <v>24</v>
      </c>
      <c r="AH112">
        <v>14</v>
      </c>
      <c r="AI112">
        <v>12</v>
      </c>
      <c r="AJ112">
        <v>13.5</v>
      </c>
      <c r="AK112">
        <v>13.16666667</v>
      </c>
      <c r="AL112" t="s">
        <v>621</v>
      </c>
      <c r="AM112" t="s">
        <v>349</v>
      </c>
      <c r="AN112">
        <v>0</v>
      </c>
      <c r="AO112">
        <v>1.5</v>
      </c>
      <c r="AP112">
        <v>3</v>
      </c>
      <c r="AQ112">
        <v>4</v>
      </c>
      <c r="AR112">
        <v>4</v>
      </c>
      <c r="AS112">
        <v>95</v>
      </c>
      <c r="AT112">
        <v>2.1</v>
      </c>
      <c r="AU112">
        <v>1.54</v>
      </c>
      <c r="AV112">
        <v>1.9E-2</v>
      </c>
      <c r="AW112">
        <v>5</v>
      </c>
      <c r="AX112">
        <v>5.9</v>
      </c>
      <c r="AY112" t="s">
        <v>344</v>
      </c>
      <c r="AZ112">
        <v>5</v>
      </c>
      <c r="BA112">
        <v>1</v>
      </c>
      <c r="BB112">
        <v>2</v>
      </c>
      <c r="BC112">
        <v>4</v>
      </c>
      <c r="BD112">
        <v>2</v>
      </c>
      <c r="BE112">
        <v>79</v>
      </c>
      <c r="BF112">
        <v>3.9</v>
      </c>
      <c r="BG112">
        <v>1.03</v>
      </c>
      <c r="BH112">
        <v>2.9000000000000001E-2</v>
      </c>
      <c r="BI112">
        <v>5.6</v>
      </c>
      <c r="BJ112">
        <v>6.3</v>
      </c>
      <c r="BK112">
        <v>4</v>
      </c>
      <c r="BL112">
        <v>62</v>
      </c>
      <c r="BM112">
        <v>35</v>
      </c>
      <c r="BN112">
        <v>27</v>
      </c>
      <c r="BO112">
        <v>2</v>
      </c>
      <c r="BP112">
        <v>2</v>
      </c>
      <c r="BQ112">
        <v>3</v>
      </c>
      <c r="BR112">
        <v>1</v>
      </c>
      <c r="BS112">
        <v>35</v>
      </c>
      <c r="BT112">
        <v>15</v>
      </c>
      <c r="BU112">
        <v>20</v>
      </c>
      <c r="BV112">
        <v>2</v>
      </c>
      <c r="BW112">
        <v>8</v>
      </c>
      <c r="BX112">
        <v>4</v>
      </c>
      <c r="BY112">
        <v>4</v>
      </c>
      <c r="BZ112">
        <v>3.7148610060698299</v>
      </c>
      <c r="CA112">
        <v>5.4184196687027697</v>
      </c>
      <c r="CB112">
        <v>6.2681934584780397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</v>
      </c>
      <c r="CO112">
        <v>1</v>
      </c>
      <c r="CP112">
        <v>3</v>
      </c>
      <c r="CQ112">
        <v>1</v>
      </c>
      <c r="CR112">
        <v>10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8</v>
      </c>
      <c r="EG112">
        <v>1</v>
      </c>
      <c r="EH112">
        <v>4</v>
      </c>
      <c r="EI112">
        <v>1</v>
      </c>
      <c r="EJ112">
        <v>0</v>
      </c>
      <c r="EK112">
        <v>0.04</v>
      </c>
      <c r="EL112">
        <v>0.02</v>
      </c>
      <c r="EM112">
        <v>0</v>
      </c>
      <c r="EN112">
        <v>0</v>
      </c>
      <c r="EO112">
        <v>1E-4</v>
      </c>
    </row>
    <row r="113" spans="1:145" x14ac:dyDescent="0.25">
      <c r="A113" t="s">
        <v>338</v>
      </c>
      <c r="B113">
        <v>16</v>
      </c>
      <c r="C113" t="s">
        <v>98</v>
      </c>
      <c r="D113" t="s">
        <v>624</v>
      </c>
      <c r="E113" t="s">
        <v>625</v>
      </c>
      <c r="F113" t="s">
        <v>220</v>
      </c>
      <c r="G113" t="str">
        <f t="shared" si="3"/>
        <v>Jam.Litter</v>
      </c>
      <c r="H113">
        <v>16</v>
      </c>
      <c r="I113">
        <v>553</v>
      </c>
      <c r="J113" t="s">
        <v>372</v>
      </c>
      <c r="K113">
        <v>1</v>
      </c>
      <c r="L113" t="s">
        <v>623</v>
      </c>
      <c r="M113" t="s">
        <v>18</v>
      </c>
      <c r="N113" t="s">
        <v>343</v>
      </c>
      <c r="O113">
        <v>0</v>
      </c>
      <c r="P113">
        <v>0</v>
      </c>
      <c r="Q113">
        <v>-9</v>
      </c>
      <c r="R113">
        <v>9</v>
      </c>
      <c r="S113">
        <v>4</v>
      </c>
      <c r="T113">
        <v>4</v>
      </c>
      <c r="U113">
        <v>4</v>
      </c>
      <c r="V113">
        <v>4</v>
      </c>
      <c r="W113" t="s">
        <v>43</v>
      </c>
      <c r="X113">
        <v>0.16</v>
      </c>
      <c r="Y113">
        <v>0.16</v>
      </c>
      <c r="Z113">
        <v>0.16</v>
      </c>
      <c r="AA113">
        <v>0.16</v>
      </c>
      <c r="AB113" t="s">
        <v>43</v>
      </c>
      <c r="AC113">
        <v>24</v>
      </c>
      <c r="AD113">
        <v>24</v>
      </c>
      <c r="AE113">
        <v>24</v>
      </c>
      <c r="AF113">
        <v>24</v>
      </c>
      <c r="AG113">
        <v>24</v>
      </c>
      <c r="AH113">
        <v>12.5</v>
      </c>
      <c r="AI113">
        <v>13</v>
      </c>
      <c r="AJ113">
        <v>13.5</v>
      </c>
      <c r="AK113">
        <v>13</v>
      </c>
      <c r="AL113" t="s">
        <v>624</v>
      </c>
      <c r="AM113" t="s">
        <v>349</v>
      </c>
      <c r="AN113">
        <v>0</v>
      </c>
      <c r="AO113">
        <v>1.5</v>
      </c>
      <c r="AP113">
        <v>5</v>
      </c>
      <c r="AQ113">
        <v>8</v>
      </c>
      <c r="AR113">
        <v>3</v>
      </c>
      <c r="AS113">
        <v>74</v>
      </c>
      <c r="AT113">
        <v>2.8</v>
      </c>
      <c r="AU113">
        <v>1.52</v>
      </c>
      <c r="AV113">
        <v>2.7E-2</v>
      </c>
      <c r="AW113">
        <v>5.3</v>
      </c>
      <c r="AX113">
        <v>6.2</v>
      </c>
      <c r="AY113" t="s">
        <v>377</v>
      </c>
      <c r="AZ113">
        <v>0</v>
      </c>
      <c r="BA113">
        <v>1</v>
      </c>
      <c r="BB113">
        <v>2</v>
      </c>
      <c r="BC113">
        <v>4</v>
      </c>
      <c r="BD113">
        <v>3</v>
      </c>
      <c r="BE113">
        <v>120</v>
      </c>
      <c r="BF113">
        <v>3.3</v>
      </c>
      <c r="BG113">
        <v>1.22</v>
      </c>
      <c r="BH113">
        <v>3.6999999999999998E-2</v>
      </c>
      <c r="BI113">
        <v>6.1</v>
      </c>
      <c r="BJ113">
        <v>6.6</v>
      </c>
      <c r="BK113">
        <v>5</v>
      </c>
      <c r="BL113">
        <v>37</v>
      </c>
      <c r="BM113">
        <v>33</v>
      </c>
      <c r="BN113">
        <v>4</v>
      </c>
      <c r="BO113">
        <v>3</v>
      </c>
      <c r="BP113">
        <v>2</v>
      </c>
      <c r="BQ113">
        <v>6</v>
      </c>
      <c r="BR113">
        <v>3</v>
      </c>
      <c r="BS113">
        <v>89</v>
      </c>
      <c r="BT113">
        <v>71</v>
      </c>
      <c r="BU113">
        <v>18</v>
      </c>
      <c r="BV113">
        <v>3</v>
      </c>
      <c r="BW113">
        <v>6</v>
      </c>
      <c r="BX113">
        <v>4</v>
      </c>
      <c r="BY113">
        <v>2</v>
      </c>
      <c r="BZ113">
        <v>2.8860648272412899</v>
      </c>
      <c r="CA113">
        <v>4.0542072736422599</v>
      </c>
      <c r="CB113">
        <v>4.76785239671137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0</v>
      </c>
      <c r="CN113">
        <v>5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6</v>
      </c>
      <c r="EG113">
        <v>1</v>
      </c>
      <c r="EH113">
        <v>3</v>
      </c>
      <c r="EI113">
        <v>1</v>
      </c>
      <c r="EJ113">
        <v>0</v>
      </c>
      <c r="EK113">
        <v>0.02</v>
      </c>
      <c r="EL113">
        <v>0.02</v>
      </c>
      <c r="EM113">
        <v>0</v>
      </c>
      <c r="EN113">
        <v>0</v>
      </c>
      <c r="EO113">
        <v>1E-4</v>
      </c>
    </row>
    <row r="114" spans="1:145" x14ac:dyDescent="0.25">
      <c r="A114" t="s">
        <v>338</v>
      </c>
      <c r="B114">
        <v>16</v>
      </c>
      <c r="C114" t="s">
        <v>166</v>
      </c>
      <c r="D114" t="s">
        <v>626</v>
      </c>
      <c r="E114" t="s">
        <v>627</v>
      </c>
      <c r="F114" t="s">
        <v>220</v>
      </c>
      <c r="G114" t="str">
        <f t="shared" si="3"/>
        <v>Jam.Control</v>
      </c>
      <c r="H114">
        <v>16</v>
      </c>
      <c r="I114">
        <v>553</v>
      </c>
      <c r="J114" t="s">
        <v>372</v>
      </c>
      <c r="K114">
        <v>2</v>
      </c>
      <c r="L114" t="s">
        <v>628</v>
      </c>
      <c r="M114" t="s">
        <v>22</v>
      </c>
      <c r="N114" t="s">
        <v>343</v>
      </c>
      <c r="O114">
        <v>0</v>
      </c>
      <c r="P114">
        <v>2</v>
      </c>
      <c r="Q114">
        <v>-7</v>
      </c>
      <c r="R114">
        <v>7</v>
      </c>
      <c r="S114">
        <v>4</v>
      </c>
      <c r="T114">
        <v>4</v>
      </c>
      <c r="U114">
        <v>4</v>
      </c>
      <c r="V114">
        <v>4</v>
      </c>
      <c r="W114">
        <v>2.2400000000000002</v>
      </c>
      <c r="X114">
        <v>0.16</v>
      </c>
      <c r="Y114">
        <v>0.16</v>
      </c>
      <c r="Z114">
        <v>0.16</v>
      </c>
      <c r="AA114">
        <v>0.85333333300000003</v>
      </c>
      <c r="AB114">
        <v>23.5</v>
      </c>
      <c r="AC114">
        <v>24</v>
      </c>
      <c r="AD114">
        <v>24</v>
      </c>
      <c r="AE114">
        <v>24</v>
      </c>
      <c r="AF114">
        <v>23.875</v>
      </c>
      <c r="AG114">
        <v>23.833333329999999</v>
      </c>
      <c r="AH114">
        <v>14</v>
      </c>
      <c r="AI114">
        <v>10</v>
      </c>
      <c r="AJ114">
        <v>14</v>
      </c>
      <c r="AK114">
        <v>12.66666667</v>
      </c>
      <c r="AL114" t="s">
        <v>626</v>
      </c>
      <c r="AM114" t="s">
        <v>344</v>
      </c>
      <c r="AN114">
        <v>0</v>
      </c>
      <c r="AO114">
        <v>1</v>
      </c>
      <c r="AP114">
        <v>6</v>
      </c>
      <c r="AQ114">
        <v>6</v>
      </c>
      <c r="AR114">
        <v>5</v>
      </c>
      <c r="AS114">
        <v>57</v>
      </c>
      <c r="AT114">
        <v>4.2</v>
      </c>
      <c r="AU114">
        <v>2.1</v>
      </c>
      <c r="AV114">
        <v>3.5999999999999997E-2</v>
      </c>
      <c r="AW114">
        <v>5.4</v>
      </c>
      <c r="AX114">
        <v>6</v>
      </c>
      <c r="AY114" t="s">
        <v>345</v>
      </c>
      <c r="AZ114">
        <v>0</v>
      </c>
      <c r="BA114">
        <v>1</v>
      </c>
      <c r="BB114">
        <v>2</v>
      </c>
      <c r="BC114">
        <v>1</v>
      </c>
      <c r="BD114">
        <v>2</v>
      </c>
      <c r="BE114">
        <v>67</v>
      </c>
      <c r="BF114">
        <v>1.9</v>
      </c>
      <c r="BG114">
        <v>0.55000000000000004</v>
      </c>
      <c r="BH114">
        <v>1.4E-2</v>
      </c>
      <c r="BI114">
        <v>5.2</v>
      </c>
      <c r="BJ114">
        <v>6</v>
      </c>
      <c r="BK114">
        <v>3</v>
      </c>
      <c r="BL114">
        <v>74</v>
      </c>
      <c r="BM114">
        <v>59</v>
      </c>
      <c r="BN114">
        <v>15</v>
      </c>
      <c r="BO114">
        <v>2</v>
      </c>
      <c r="BP114">
        <v>1</v>
      </c>
      <c r="BQ114">
        <v>3</v>
      </c>
      <c r="BR114">
        <v>2</v>
      </c>
      <c r="BS114">
        <v>97</v>
      </c>
      <c r="BT114">
        <v>87</v>
      </c>
      <c r="BU114">
        <v>10</v>
      </c>
      <c r="BV114">
        <v>1</v>
      </c>
      <c r="BW114">
        <v>6</v>
      </c>
      <c r="BX114">
        <v>4</v>
      </c>
      <c r="BY114">
        <v>2</v>
      </c>
      <c r="BZ114">
        <v>3.0582087489766501</v>
      </c>
      <c r="CA114">
        <v>4.0792563986502302</v>
      </c>
      <c r="CB114">
        <v>4.6195765568430502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0</v>
      </c>
      <c r="CN114">
        <v>7</v>
      </c>
      <c r="CO114">
        <v>1</v>
      </c>
      <c r="CP114">
        <v>0</v>
      </c>
      <c r="CQ114">
        <v>0</v>
      </c>
      <c r="CR114">
        <v>12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20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30</v>
      </c>
      <c r="EG114">
        <v>1</v>
      </c>
      <c r="EH114">
        <v>3</v>
      </c>
      <c r="EI114">
        <v>1</v>
      </c>
      <c r="EJ114">
        <v>0</v>
      </c>
      <c r="EK114">
        <v>0.08</v>
      </c>
      <c r="EL114">
        <v>0.1</v>
      </c>
      <c r="EM114">
        <v>0</v>
      </c>
      <c r="EN114">
        <v>0</v>
      </c>
      <c r="EO114">
        <v>1E-4</v>
      </c>
    </row>
    <row r="115" spans="1:145" x14ac:dyDescent="0.25">
      <c r="A115" t="s">
        <v>338</v>
      </c>
      <c r="B115">
        <v>16</v>
      </c>
      <c r="C115" t="s">
        <v>99</v>
      </c>
      <c r="D115" t="s">
        <v>629</v>
      </c>
      <c r="E115" t="s">
        <v>630</v>
      </c>
      <c r="F115" t="s">
        <v>220</v>
      </c>
      <c r="G115" t="str">
        <f t="shared" si="3"/>
        <v>Jam.Litter</v>
      </c>
      <c r="H115">
        <v>16</v>
      </c>
      <c r="I115">
        <v>553</v>
      </c>
      <c r="J115" t="s">
        <v>372</v>
      </c>
      <c r="K115">
        <v>2</v>
      </c>
      <c r="L115" t="s">
        <v>628</v>
      </c>
      <c r="M115" t="s">
        <v>18</v>
      </c>
      <c r="N115" t="s">
        <v>348</v>
      </c>
      <c r="O115">
        <v>1</v>
      </c>
      <c r="P115">
        <v>2</v>
      </c>
      <c r="Q115">
        <v>-7</v>
      </c>
      <c r="R115">
        <v>7</v>
      </c>
      <c r="S115">
        <v>4</v>
      </c>
      <c r="T115">
        <v>4</v>
      </c>
      <c r="U115">
        <v>5</v>
      </c>
      <c r="V115">
        <v>4.3333333329999997</v>
      </c>
      <c r="W115">
        <v>2.2400000000000002</v>
      </c>
      <c r="X115">
        <v>0.16</v>
      </c>
      <c r="Y115">
        <v>0.16</v>
      </c>
      <c r="Z115">
        <v>0.16</v>
      </c>
      <c r="AA115">
        <v>0.85333333300000003</v>
      </c>
      <c r="AB115">
        <v>23.5</v>
      </c>
      <c r="AC115">
        <v>24</v>
      </c>
      <c r="AD115">
        <v>24</v>
      </c>
      <c r="AE115">
        <v>24</v>
      </c>
      <c r="AF115">
        <v>23.875</v>
      </c>
      <c r="AG115">
        <v>23.833333329999999</v>
      </c>
      <c r="AH115">
        <v>14</v>
      </c>
      <c r="AI115">
        <v>12</v>
      </c>
      <c r="AJ115">
        <v>15</v>
      </c>
      <c r="AK115">
        <v>13.66666667</v>
      </c>
      <c r="AL115" t="s">
        <v>629</v>
      </c>
      <c r="AM115" t="s">
        <v>344</v>
      </c>
      <c r="AN115">
        <v>0</v>
      </c>
      <c r="AO115">
        <v>1.5</v>
      </c>
      <c r="AP115">
        <v>5</v>
      </c>
      <c r="AQ115">
        <v>5</v>
      </c>
      <c r="AR115">
        <v>4</v>
      </c>
      <c r="AS115">
        <v>81</v>
      </c>
      <c r="AT115">
        <v>2.7</v>
      </c>
      <c r="AU115">
        <v>1.41</v>
      </c>
      <c r="AV115">
        <v>2.4E-2</v>
      </c>
      <c r="AW115">
        <v>5.3</v>
      </c>
      <c r="AX115">
        <v>6.2</v>
      </c>
      <c r="AY115" t="s">
        <v>345</v>
      </c>
      <c r="AZ115">
        <v>5</v>
      </c>
      <c r="BA115">
        <v>1</v>
      </c>
      <c r="BB115">
        <v>6</v>
      </c>
      <c r="BC115">
        <v>2</v>
      </c>
      <c r="BD115">
        <v>2</v>
      </c>
      <c r="BE115">
        <v>53</v>
      </c>
      <c r="BF115">
        <v>3.6</v>
      </c>
      <c r="BG115">
        <v>0.65</v>
      </c>
      <c r="BH115">
        <v>2.7E-2</v>
      </c>
      <c r="BI115">
        <v>4.9000000000000004</v>
      </c>
      <c r="BJ115">
        <v>5.8</v>
      </c>
      <c r="BK115">
        <v>5</v>
      </c>
      <c r="BL115">
        <v>32</v>
      </c>
      <c r="BM115">
        <v>14</v>
      </c>
      <c r="BN115">
        <v>18</v>
      </c>
      <c r="BO115">
        <v>5</v>
      </c>
      <c r="BP115">
        <v>0</v>
      </c>
      <c r="BQ115">
        <v>3</v>
      </c>
      <c r="BR115">
        <v>2</v>
      </c>
      <c r="BS115">
        <v>78</v>
      </c>
      <c r="BT115">
        <v>71</v>
      </c>
      <c r="BU115">
        <v>7</v>
      </c>
      <c r="BV115">
        <v>1</v>
      </c>
      <c r="BW115">
        <v>7</v>
      </c>
      <c r="BX115">
        <v>4</v>
      </c>
      <c r="BY115">
        <v>3</v>
      </c>
      <c r="BZ115">
        <v>3.2992610837438399</v>
      </c>
      <c r="CA115">
        <v>4.67295040445038</v>
      </c>
      <c r="CB115">
        <v>5.5253155680224397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3</v>
      </c>
      <c r="CO115">
        <v>1</v>
      </c>
      <c r="CP115">
        <v>12</v>
      </c>
      <c r="CQ115">
        <v>1</v>
      </c>
      <c r="CR115">
        <v>3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9</v>
      </c>
      <c r="DO115">
        <v>0</v>
      </c>
      <c r="DP115">
        <v>0</v>
      </c>
      <c r="DQ115">
        <v>0</v>
      </c>
      <c r="DR115">
        <v>0</v>
      </c>
      <c r="DS115">
        <v>3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0.04</v>
      </c>
      <c r="EL115">
        <v>0.04</v>
      </c>
      <c r="EM115">
        <v>0</v>
      </c>
      <c r="EN115">
        <v>0</v>
      </c>
      <c r="EO115">
        <v>1E-4</v>
      </c>
    </row>
    <row r="116" spans="1:145" x14ac:dyDescent="0.25">
      <c r="A116" t="s">
        <v>338</v>
      </c>
      <c r="B116">
        <v>16</v>
      </c>
      <c r="C116" t="s">
        <v>167</v>
      </c>
      <c r="D116" t="s">
        <v>631</v>
      </c>
      <c r="E116" t="s">
        <v>632</v>
      </c>
      <c r="F116" t="s">
        <v>220</v>
      </c>
      <c r="G116" t="str">
        <f t="shared" si="3"/>
        <v>Jam.Control</v>
      </c>
      <c r="H116">
        <v>16</v>
      </c>
      <c r="I116">
        <v>553</v>
      </c>
      <c r="J116" t="s">
        <v>372</v>
      </c>
      <c r="K116">
        <v>3</v>
      </c>
      <c r="L116" t="s">
        <v>633</v>
      </c>
      <c r="M116" t="s">
        <v>22</v>
      </c>
      <c r="N116" t="s">
        <v>348</v>
      </c>
      <c r="O116">
        <v>1</v>
      </c>
      <c r="P116">
        <v>4</v>
      </c>
      <c r="Q116">
        <v>-5</v>
      </c>
      <c r="R116">
        <v>5</v>
      </c>
      <c r="S116">
        <v>5</v>
      </c>
      <c r="T116">
        <v>4</v>
      </c>
      <c r="U116">
        <v>5</v>
      </c>
      <c r="V116">
        <v>4.6666666670000003</v>
      </c>
      <c r="W116">
        <v>81.28</v>
      </c>
      <c r="X116">
        <v>49.04</v>
      </c>
      <c r="Y116">
        <v>8.48</v>
      </c>
      <c r="Z116">
        <v>54.24</v>
      </c>
      <c r="AA116">
        <v>61.52</v>
      </c>
      <c r="AB116">
        <v>4.5</v>
      </c>
      <c r="AC116">
        <v>12.25</v>
      </c>
      <c r="AD116">
        <v>22</v>
      </c>
      <c r="AE116">
        <v>11</v>
      </c>
      <c r="AF116">
        <v>12.4375</v>
      </c>
      <c r="AG116">
        <v>9.25</v>
      </c>
      <c r="AH116">
        <v>10</v>
      </c>
      <c r="AI116">
        <v>12</v>
      </c>
      <c r="AJ116">
        <v>13</v>
      </c>
      <c r="AK116">
        <v>11.66666667</v>
      </c>
      <c r="AL116" t="s">
        <v>631</v>
      </c>
      <c r="AM116" t="s">
        <v>344</v>
      </c>
      <c r="AN116">
        <v>0</v>
      </c>
      <c r="AO116">
        <v>1</v>
      </c>
      <c r="AP116">
        <v>6</v>
      </c>
      <c r="AQ116">
        <v>4</v>
      </c>
      <c r="AR116">
        <v>3</v>
      </c>
      <c r="AS116">
        <v>63</v>
      </c>
      <c r="AT116">
        <v>4.2</v>
      </c>
      <c r="AU116">
        <v>1.47</v>
      </c>
      <c r="AV116">
        <v>3.1E-2</v>
      </c>
      <c r="AW116">
        <v>5.0999999999999996</v>
      </c>
      <c r="AX116">
        <v>5.8</v>
      </c>
      <c r="AY116" t="s">
        <v>345</v>
      </c>
      <c r="AZ116">
        <v>0</v>
      </c>
      <c r="BA116">
        <v>1</v>
      </c>
      <c r="BB116">
        <v>2</v>
      </c>
      <c r="BC116">
        <v>2</v>
      </c>
      <c r="BD116">
        <v>2</v>
      </c>
      <c r="BE116">
        <v>54</v>
      </c>
      <c r="BF116">
        <v>2.8</v>
      </c>
      <c r="BG116">
        <v>1.1100000000000001</v>
      </c>
      <c r="BH116">
        <v>2.4E-2</v>
      </c>
      <c r="BI116">
        <v>5.4</v>
      </c>
      <c r="BJ116">
        <v>6</v>
      </c>
      <c r="BK116">
        <v>4</v>
      </c>
      <c r="BL116">
        <v>55</v>
      </c>
      <c r="BM116">
        <v>31</v>
      </c>
      <c r="BN116">
        <v>24</v>
      </c>
      <c r="BO116">
        <v>2</v>
      </c>
      <c r="BP116">
        <v>2</v>
      </c>
      <c r="BQ116">
        <v>4</v>
      </c>
      <c r="BR116">
        <v>3</v>
      </c>
      <c r="BS116">
        <v>55</v>
      </c>
      <c r="BT116">
        <v>43</v>
      </c>
      <c r="BU116">
        <v>12</v>
      </c>
      <c r="BV116">
        <v>1</v>
      </c>
      <c r="BW116">
        <v>6</v>
      </c>
      <c r="BX116">
        <v>3</v>
      </c>
      <c r="BY116">
        <v>3</v>
      </c>
      <c r="BZ116">
        <v>3.2583508898714202</v>
      </c>
      <c r="CA116">
        <v>4.3774967915501497</v>
      </c>
      <c r="CB116">
        <v>4.8848110181970297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</v>
      </c>
      <c r="CO116">
        <v>1</v>
      </c>
      <c r="CP116">
        <v>0</v>
      </c>
      <c r="CQ116">
        <v>0</v>
      </c>
      <c r="CR116">
        <v>19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11</v>
      </c>
      <c r="DO116">
        <v>1</v>
      </c>
      <c r="DP116">
        <v>0</v>
      </c>
      <c r="DQ116">
        <v>0</v>
      </c>
      <c r="DR116">
        <v>0</v>
      </c>
      <c r="DS116">
        <v>4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7</v>
      </c>
      <c r="EG116">
        <v>1</v>
      </c>
      <c r="EH116">
        <v>0</v>
      </c>
      <c r="EI116">
        <v>0</v>
      </c>
      <c r="EJ116">
        <v>0</v>
      </c>
      <c r="EK116">
        <v>0.04</v>
      </c>
      <c r="EL116">
        <v>0.15</v>
      </c>
      <c r="EM116">
        <v>0</v>
      </c>
      <c r="EN116">
        <v>0</v>
      </c>
      <c r="EO116">
        <v>1E-4</v>
      </c>
    </row>
    <row r="117" spans="1:145" x14ac:dyDescent="0.25">
      <c r="A117" t="s">
        <v>338</v>
      </c>
      <c r="B117">
        <v>16</v>
      </c>
      <c r="C117" t="s">
        <v>168</v>
      </c>
      <c r="D117" t="s">
        <v>634</v>
      </c>
      <c r="E117" t="s">
        <v>635</v>
      </c>
      <c r="F117" t="s">
        <v>220</v>
      </c>
      <c r="G117" t="str">
        <f t="shared" si="3"/>
        <v>Jam.Litter</v>
      </c>
      <c r="H117">
        <v>16</v>
      </c>
      <c r="I117">
        <v>553</v>
      </c>
      <c r="J117" t="s">
        <v>372</v>
      </c>
      <c r="K117">
        <v>3</v>
      </c>
      <c r="L117" t="s">
        <v>633</v>
      </c>
      <c r="M117" t="s">
        <v>18</v>
      </c>
      <c r="N117" t="s">
        <v>343</v>
      </c>
      <c r="O117">
        <v>0</v>
      </c>
      <c r="P117">
        <v>4</v>
      </c>
      <c r="Q117">
        <v>-5</v>
      </c>
      <c r="R117">
        <v>5</v>
      </c>
      <c r="S117">
        <v>7</v>
      </c>
      <c r="T117">
        <v>6</v>
      </c>
      <c r="U117">
        <v>5</v>
      </c>
      <c r="V117">
        <v>6</v>
      </c>
      <c r="W117">
        <v>48</v>
      </c>
      <c r="X117">
        <v>25.12</v>
      </c>
      <c r="Y117">
        <v>8.48</v>
      </c>
      <c r="Z117">
        <v>2.2400000000000002</v>
      </c>
      <c r="AA117">
        <v>25.12</v>
      </c>
      <c r="AB117">
        <v>12.5</v>
      </c>
      <c r="AC117">
        <v>18</v>
      </c>
      <c r="AD117">
        <v>22</v>
      </c>
      <c r="AE117">
        <v>23.5</v>
      </c>
      <c r="AF117">
        <v>19</v>
      </c>
      <c r="AG117">
        <v>18</v>
      </c>
      <c r="AH117">
        <v>12</v>
      </c>
      <c r="AI117">
        <v>12</v>
      </c>
      <c r="AJ117">
        <v>13</v>
      </c>
      <c r="AK117">
        <v>12.33333333</v>
      </c>
      <c r="AL117" t="s">
        <v>634</v>
      </c>
      <c r="AM117" t="s">
        <v>344</v>
      </c>
      <c r="AN117">
        <v>0</v>
      </c>
      <c r="AO117">
        <v>1</v>
      </c>
      <c r="AP117">
        <v>6</v>
      </c>
      <c r="AQ117">
        <v>2</v>
      </c>
      <c r="AR117">
        <v>3</v>
      </c>
      <c r="AS117">
        <v>85</v>
      </c>
      <c r="AT117">
        <v>3.2</v>
      </c>
      <c r="AU117">
        <v>1.67</v>
      </c>
      <c r="AV117">
        <v>2.9000000000000001E-2</v>
      </c>
      <c r="AW117">
        <v>5.0999999999999996</v>
      </c>
      <c r="AX117">
        <v>6</v>
      </c>
      <c r="AY117" t="s">
        <v>345</v>
      </c>
      <c r="AZ117">
        <v>0</v>
      </c>
      <c r="BA117">
        <v>1</v>
      </c>
      <c r="BB117">
        <v>5</v>
      </c>
      <c r="BC117">
        <v>3</v>
      </c>
      <c r="BD117">
        <v>2</v>
      </c>
      <c r="BE117">
        <v>58</v>
      </c>
      <c r="BF117">
        <v>3.2</v>
      </c>
      <c r="BG117">
        <v>1.25</v>
      </c>
      <c r="BH117">
        <v>2.8000000000000001E-2</v>
      </c>
      <c r="BI117">
        <v>5.3</v>
      </c>
      <c r="BJ117">
        <v>6.1</v>
      </c>
      <c r="BK117">
        <v>3</v>
      </c>
      <c r="BL117">
        <v>61</v>
      </c>
      <c r="BM117">
        <v>34</v>
      </c>
      <c r="BN117">
        <v>27</v>
      </c>
      <c r="BO117">
        <v>2</v>
      </c>
      <c r="BP117">
        <v>1</v>
      </c>
      <c r="BQ117">
        <v>4</v>
      </c>
      <c r="BR117">
        <v>2</v>
      </c>
      <c r="BS117">
        <v>57</v>
      </c>
      <c r="BT117">
        <v>50</v>
      </c>
      <c r="BU117">
        <v>7</v>
      </c>
      <c r="BV117">
        <v>2</v>
      </c>
      <c r="BW117">
        <v>5</v>
      </c>
      <c r="BX117">
        <v>3</v>
      </c>
      <c r="BY117">
        <v>2</v>
      </c>
      <c r="BZ117">
        <v>3.04586825640718</v>
      </c>
      <c r="CA117">
        <v>3.9666511877733202</v>
      </c>
      <c r="CB117">
        <v>4.3821640696954098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16</v>
      </c>
      <c r="CO117">
        <v>1</v>
      </c>
      <c r="CP117">
        <v>0</v>
      </c>
      <c r="CQ117">
        <v>0</v>
      </c>
      <c r="CR117">
        <v>24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6</v>
      </c>
      <c r="DO117">
        <v>0</v>
      </c>
      <c r="DP117">
        <v>0</v>
      </c>
      <c r="DQ117">
        <v>0</v>
      </c>
      <c r="DR117">
        <v>0</v>
      </c>
      <c r="DS117">
        <v>3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12</v>
      </c>
      <c r="EG117">
        <v>1</v>
      </c>
      <c r="EH117">
        <v>0</v>
      </c>
      <c r="EI117">
        <v>0</v>
      </c>
      <c r="EJ117">
        <v>0</v>
      </c>
      <c r="EK117">
        <v>0.03</v>
      </c>
      <c r="EL117">
        <v>0.12</v>
      </c>
      <c r="EM117">
        <v>0</v>
      </c>
      <c r="EN117">
        <v>0</v>
      </c>
      <c r="EO117">
        <v>1E-4</v>
      </c>
    </row>
    <row r="118" spans="1:145" x14ac:dyDescent="0.25">
      <c r="A118" t="s">
        <v>338</v>
      </c>
      <c r="B118">
        <v>16</v>
      </c>
      <c r="C118" t="s">
        <v>100</v>
      </c>
      <c r="D118" t="s">
        <v>636</v>
      </c>
      <c r="E118" t="s">
        <v>637</v>
      </c>
      <c r="F118" t="s">
        <v>220</v>
      </c>
      <c r="G118" t="str">
        <f t="shared" si="3"/>
        <v>Jam.Control</v>
      </c>
      <c r="H118">
        <v>16</v>
      </c>
      <c r="I118">
        <v>553</v>
      </c>
      <c r="J118" t="s">
        <v>372</v>
      </c>
      <c r="K118">
        <v>4</v>
      </c>
      <c r="L118" t="s">
        <v>638</v>
      </c>
      <c r="M118" t="s">
        <v>22</v>
      </c>
      <c r="N118" t="s">
        <v>343</v>
      </c>
      <c r="O118">
        <v>0</v>
      </c>
      <c r="P118">
        <v>6</v>
      </c>
      <c r="Q118">
        <v>-3</v>
      </c>
      <c r="R118">
        <v>3</v>
      </c>
      <c r="S118">
        <v>5</v>
      </c>
      <c r="T118">
        <v>6</v>
      </c>
      <c r="U118">
        <v>6</v>
      </c>
      <c r="V118">
        <v>5.6666666670000003</v>
      </c>
      <c r="W118">
        <v>96.88</v>
      </c>
      <c r="X118">
        <v>91.68</v>
      </c>
      <c r="Y118">
        <v>92.72</v>
      </c>
      <c r="Z118">
        <v>91.68</v>
      </c>
      <c r="AA118">
        <v>93.41333333</v>
      </c>
      <c r="AB118">
        <v>0.75</v>
      </c>
      <c r="AC118">
        <v>2</v>
      </c>
      <c r="AD118">
        <v>1.75</v>
      </c>
      <c r="AE118">
        <v>2</v>
      </c>
      <c r="AF118">
        <v>1.625</v>
      </c>
      <c r="AG118">
        <v>1.5833333329999999</v>
      </c>
      <c r="AH118">
        <v>10</v>
      </c>
      <c r="AI118">
        <v>9</v>
      </c>
      <c r="AJ118">
        <v>11</v>
      </c>
      <c r="AK118">
        <v>10</v>
      </c>
      <c r="AL118" t="s">
        <v>636</v>
      </c>
      <c r="AM118" t="s">
        <v>344</v>
      </c>
      <c r="AN118">
        <v>0</v>
      </c>
      <c r="AO118">
        <v>1</v>
      </c>
      <c r="AP118">
        <v>5</v>
      </c>
      <c r="AQ118">
        <v>1</v>
      </c>
      <c r="AR118">
        <v>5</v>
      </c>
      <c r="AS118">
        <v>70</v>
      </c>
      <c r="AT118">
        <v>3.2</v>
      </c>
      <c r="AU118">
        <v>1.92</v>
      </c>
      <c r="AV118">
        <v>2.7E-2</v>
      </c>
      <c r="AW118">
        <v>4.9000000000000004</v>
      </c>
      <c r="AX118">
        <v>5.8</v>
      </c>
      <c r="AY118" t="s">
        <v>345</v>
      </c>
      <c r="AZ118">
        <v>0</v>
      </c>
      <c r="BA118">
        <v>1</v>
      </c>
      <c r="BB118">
        <v>3</v>
      </c>
      <c r="BC118">
        <v>4</v>
      </c>
      <c r="BD118">
        <v>2</v>
      </c>
      <c r="BE118">
        <v>82</v>
      </c>
      <c r="BF118">
        <v>2.9</v>
      </c>
      <c r="BG118">
        <v>0.92</v>
      </c>
      <c r="BH118">
        <v>0.03</v>
      </c>
      <c r="BI118">
        <v>4.8</v>
      </c>
      <c r="BJ118">
        <v>5.6</v>
      </c>
      <c r="BK118">
        <v>2</v>
      </c>
      <c r="BL118">
        <v>17</v>
      </c>
      <c r="BM118">
        <v>2</v>
      </c>
      <c r="BN118">
        <v>15</v>
      </c>
      <c r="BO118">
        <v>2</v>
      </c>
      <c r="BP118">
        <v>0</v>
      </c>
      <c r="BQ118">
        <v>3</v>
      </c>
      <c r="BR118">
        <v>1</v>
      </c>
      <c r="BS118">
        <v>55</v>
      </c>
      <c r="BT118">
        <v>25</v>
      </c>
      <c r="BU118">
        <v>30</v>
      </c>
      <c r="BV118">
        <v>2</v>
      </c>
      <c r="BW118">
        <v>4</v>
      </c>
      <c r="BX118">
        <v>2</v>
      </c>
      <c r="BY118">
        <v>2</v>
      </c>
      <c r="BZ118">
        <v>2.52714932126697</v>
      </c>
      <c r="CA118">
        <v>3.17641916906623</v>
      </c>
      <c r="CB118">
        <v>3.7647058823529398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8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7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0.13</v>
      </c>
      <c r="EL118">
        <v>0.8</v>
      </c>
      <c r="EM118">
        <v>0</v>
      </c>
      <c r="EN118">
        <v>2.3503829897959183</v>
      </c>
      <c r="EO118">
        <v>2.3503829897959183</v>
      </c>
    </row>
    <row r="119" spans="1:145" x14ac:dyDescent="0.25">
      <c r="A119" t="s">
        <v>338</v>
      </c>
      <c r="B119">
        <v>16</v>
      </c>
      <c r="C119" t="s">
        <v>53</v>
      </c>
      <c r="D119" t="s">
        <v>639</v>
      </c>
      <c r="E119" t="s">
        <v>640</v>
      </c>
      <c r="F119" t="s">
        <v>220</v>
      </c>
      <c r="G119" t="str">
        <f t="shared" si="3"/>
        <v>Jam.Litter</v>
      </c>
      <c r="H119">
        <v>16</v>
      </c>
      <c r="I119">
        <v>553</v>
      </c>
      <c r="J119" t="s">
        <v>372</v>
      </c>
      <c r="K119">
        <v>4</v>
      </c>
      <c r="L119" t="s">
        <v>638</v>
      </c>
      <c r="M119" t="s">
        <v>18</v>
      </c>
      <c r="N119" t="s">
        <v>348</v>
      </c>
      <c r="O119">
        <v>1</v>
      </c>
      <c r="P119">
        <v>6</v>
      </c>
      <c r="Q119">
        <v>-3</v>
      </c>
      <c r="R119">
        <v>3</v>
      </c>
      <c r="S119">
        <v>5</v>
      </c>
      <c r="T119">
        <v>5</v>
      </c>
      <c r="U119">
        <v>6</v>
      </c>
      <c r="V119">
        <v>5.3333333329999997</v>
      </c>
      <c r="W119">
        <v>98.96</v>
      </c>
      <c r="X119">
        <v>97.92</v>
      </c>
      <c r="Y119">
        <v>97.92</v>
      </c>
      <c r="Z119">
        <v>92.72</v>
      </c>
      <c r="AA119">
        <v>96.533333330000005</v>
      </c>
      <c r="AB119">
        <v>0.25</v>
      </c>
      <c r="AC119">
        <v>0.5</v>
      </c>
      <c r="AD119">
        <v>0.5</v>
      </c>
      <c r="AE119">
        <v>1.75</v>
      </c>
      <c r="AF119">
        <v>0.75</v>
      </c>
      <c r="AG119">
        <v>0.83333333300000001</v>
      </c>
      <c r="AH119">
        <v>7</v>
      </c>
      <c r="AI119">
        <v>8.5</v>
      </c>
      <c r="AJ119">
        <v>9</v>
      </c>
      <c r="AK119">
        <v>8.1666666669999994</v>
      </c>
      <c r="AL119" t="s">
        <v>639</v>
      </c>
      <c r="AM119" t="s">
        <v>344</v>
      </c>
      <c r="AN119">
        <v>5</v>
      </c>
      <c r="AO119">
        <v>1.5</v>
      </c>
      <c r="AP119">
        <v>4</v>
      </c>
      <c r="AQ119">
        <v>2</v>
      </c>
      <c r="AR119">
        <v>4</v>
      </c>
      <c r="AS119">
        <v>122</v>
      </c>
      <c r="AT119">
        <v>3.5</v>
      </c>
      <c r="AU119">
        <v>2</v>
      </c>
      <c r="AV119">
        <v>3.2000000000000001E-2</v>
      </c>
      <c r="AW119">
        <v>4.9000000000000004</v>
      </c>
      <c r="AX119">
        <v>5.9</v>
      </c>
      <c r="AY119" t="s">
        <v>345</v>
      </c>
      <c r="AZ119">
        <v>0</v>
      </c>
      <c r="BA119">
        <v>1</v>
      </c>
      <c r="BB119">
        <v>7</v>
      </c>
      <c r="BC119">
        <v>5</v>
      </c>
      <c r="BD119">
        <v>2</v>
      </c>
      <c r="BE119">
        <v>67</v>
      </c>
      <c r="BF119">
        <v>4.3</v>
      </c>
      <c r="BG119">
        <v>1.43</v>
      </c>
      <c r="BH119">
        <v>0.04</v>
      </c>
      <c r="BI119">
        <v>5</v>
      </c>
      <c r="BJ119">
        <v>5.9</v>
      </c>
      <c r="BK119">
        <v>4</v>
      </c>
      <c r="BL119">
        <v>10</v>
      </c>
      <c r="BM119">
        <v>2</v>
      </c>
      <c r="BN119">
        <v>8</v>
      </c>
      <c r="BO119">
        <v>3</v>
      </c>
      <c r="BP119">
        <v>1</v>
      </c>
      <c r="BQ119">
        <v>3</v>
      </c>
      <c r="BR119">
        <v>1</v>
      </c>
      <c r="BS119">
        <v>28</v>
      </c>
      <c r="BT119">
        <v>2</v>
      </c>
      <c r="BU119">
        <v>26</v>
      </c>
      <c r="BV119">
        <v>2</v>
      </c>
      <c r="BW119">
        <v>4</v>
      </c>
      <c r="BX119">
        <v>1</v>
      </c>
      <c r="BY119">
        <v>3</v>
      </c>
      <c r="BZ119">
        <v>3.0515873015873001</v>
      </c>
      <c r="CA119">
        <v>4</v>
      </c>
      <c r="CB119">
        <v>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5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0.01</v>
      </c>
      <c r="EL119">
        <v>0.9</v>
      </c>
      <c r="EM119">
        <v>0</v>
      </c>
      <c r="EN119">
        <v>1.8454983265306122</v>
      </c>
      <c r="EO119">
        <v>1.8454983265306122</v>
      </c>
    </row>
    <row r="120" spans="1:145" x14ac:dyDescent="0.25">
      <c r="A120" t="s">
        <v>338</v>
      </c>
      <c r="B120">
        <v>16</v>
      </c>
      <c r="C120" t="s">
        <v>101</v>
      </c>
      <c r="D120" t="s">
        <v>641</v>
      </c>
      <c r="E120" t="s">
        <v>642</v>
      </c>
      <c r="F120" t="s">
        <v>220</v>
      </c>
      <c r="G120" t="str">
        <f t="shared" si="3"/>
        <v>Jam.Control</v>
      </c>
      <c r="H120">
        <v>16</v>
      </c>
      <c r="I120">
        <v>553</v>
      </c>
      <c r="J120" t="s">
        <v>372</v>
      </c>
      <c r="K120">
        <v>5</v>
      </c>
      <c r="L120" t="s">
        <v>643</v>
      </c>
      <c r="M120" t="s">
        <v>22</v>
      </c>
      <c r="N120" t="s">
        <v>348</v>
      </c>
      <c r="O120">
        <v>1</v>
      </c>
      <c r="P120">
        <v>8</v>
      </c>
      <c r="Q120">
        <v>-1</v>
      </c>
      <c r="R120">
        <v>1</v>
      </c>
      <c r="S120">
        <v>6</v>
      </c>
      <c r="T120">
        <v>5</v>
      </c>
      <c r="U120">
        <v>5</v>
      </c>
      <c r="V120">
        <v>5.3333333329999997</v>
      </c>
      <c r="W120">
        <v>97.92</v>
      </c>
      <c r="X120">
        <v>91.68</v>
      </c>
      <c r="Y120">
        <v>91.68</v>
      </c>
      <c r="Z120">
        <v>80.239999999999995</v>
      </c>
      <c r="AA120">
        <v>89.946666669999999</v>
      </c>
      <c r="AB120">
        <v>0.5</v>
      </c>
      <c r="AC120">
        <v>2</v>
      </c>
      <c r="AD120">
        <v>2</v>
      </c>
      <c r="AE120">
        <v>4.75</v>
      </c>
      <c r="AF120">
        <v>2.3125</v>
      </c>
      <c r="AG120">
        <v>2.4166666669999999</v>
      </c>
      <c r="AH120">
        <v>5</v>
      </c>
      <c r="AI120">
        <v>7</v>
      </c>
      <c r="AJ120">
        <v>8.5</v>
      </c>
      <c r="AK120">
        <v>6.8333333329999997</v>
      </c>
      <c r="AL120" t="s">
        <v>641</v>
      </c>
      <c r="AM120" t="s">
        <v>377</v>
      </c>
      <c r="AN120">
        <v>0</v>
      </c>
      <c r="AO120">
        <v>1</v>
      </c>
      <c r="AP120">
        <v>2</v>
      </c>
      <c r="AQ120">
        <v>2</v>
      </c>
      <c r="AR120">
        <v>3</v>
      </c>
      <c r="AS120">
        <v>182</v>
      </c>
      <c r="AT120">
        <v>2.8</v>
      </c>
      <c r="AU120">
        <v>1.25</v>
      </c>
      <c r="AV120">
        <v>2.1000000000000001E-2</v>
      </c>
      <c r="AW120">
        <v>4.5</v>
      </c>
      <c r="AX120">
        <v>5.5</v>
      </c>
      <c r="AY120" t="s">
        <v>345</v>
      </c>
      <c r="AZ120">
        <v>0</v>
      </c>
      <c r="BA120">
        <v>1.5</v>
      </c>
      <c r="BB120">
        <v>2</v>
      </c>
      <c r="BC120">
        <v>3</v>
      </c>
      <c r="BD120">
        <v>2</v>
      </c>
      <c r="BE120">
        <v>87</v>
      </c>
      <c r="BF120">
        <v>3.2</v>
      </c>
      <c r="BG120">
        <v>1.23</v>
      </c>
      <c r="BH120">
        <v>2.4E-2</v>
      </c>
      <c r="BI120">
        <v>4.8</v>
      </c>
      <c r="BJ120">
        <v>5.6</v>
      </c>
      <c r="BK120">
        <v>2</v>
      </c>
      <c r="BL120">
        <v>5</v>
      </c>
      <c r="BM120">
        <v>3</v>
      </c>
      <c r="BN120">
        <v>2</v>
      </c>
      <c r="BO120">
        <v>1</v>
      </c>
      <c r="BP120">
        <v>1</v>
      </c>
      <c r="BQ120" t="s">
        <v>43</v>
      </c>
      <c r="BR120" t="s">
        <v>43</v>
      </c>
      <c r="BS120" t="s">
        <v>43</v>
      </c>
      <c r="BT120" t="s">
        <v>43</v>
      </c>
      <c r="BU120" t="s">
        <v>43</v>
      </c>
      <c r="BV120" t="s">
        <v>43</v>
      </c>
      <c r="BW120">
        <v>3</v>
      </c>
      <c r="BX120">
        <v>1</v>
      </c>
      <c r="BY120">
        <v>2</v>
      </c>
      <c r="BZ120">
        <v>3</v>
      </c>
      <c r="CA120">
        <v>3</v>
      </c>
      <c r="CB120">
        <v>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0.03</v>
      </c>
      <c r="EL120">
        <v>0.95</v>
      </c>
      <c r="EM120">
        <v>0</v>
      </c>
      <c r="EN120">
        <v>4.1151633265306105</v>
      </c>
      <c r="EO120">
        <v>4.1151633265306105</v>
      </c>
    </row>
    <row r="121" spans="1:145" x14ac:dyDescent="0.25">
      <c r="A121" t="s">
        <v>338</v>
      </c>
      <c r="B121">
        <v>16</v>
      </c>
      <c r="C121" t="s">
        <v>102</v>
      </c>
      <c r="D121" t="s">
        <v>644</v>
      </c>
      <c r="E121" t="s">
        <v>645</v>
      </c>
      <c r="F121" t="s">
        <v>220</v>
      </c>
      <c r="G121" t="str">
        <f t="shared" si="3"/>
        <v>Jam.Litter</v>
      </c>
      <c r="H121">
        <v>16</v>
      </c>
      <c r="I121">
        <v>553</v>
      </c>
      <c r="J121" t="s">
        <v>372</v>
      </c>
      <c r="K121">
        <v>5</v>
      </c>
      <c r="L121" t="s">
        <v>643</v>
      </c>
      <c r="M121" t="s">
        <v>18</v>
      </c>
      <c r="N121" t="s">
        <v>343</v>
      </c>
      <c r="O121">
        <v>0</v>
      </c>
      <c r="P121">
        <v>8</v>
      </c>
      <c r="Q121">
        <v>-1</v>
      </c>
      <c r="R121">
        <v>1</v>
      </c>
      <c r="S121">
        <v>6</v>
      </c>
      <c r="T121">
        <v>5</v>
      </c>
      <c r="U121">
        <v>6</v>
      </c>
      <c r="V121">
        <v>5.6666666670000003</v>
      </c>
      <c r="W121">
        <v>81.28</v>
      </c>
      <c r="X121">
        <v>97.92</v>
      </c>
      <c r="Y121">
        <v>93.76</v>
      </c>
      <c r="Z121">
        <v>79.2</v>
      </c>
      <c r="AA121">
        <v>86.133333329999999</v>
      </c>
      <c r="AB121">
        <v>4.5</v>
      </c>
      <c r="AC121">
        <v>0.5</v>
      </c>
      <c r="AD121">
        <v>1.5</v>
      </c>
      <c r="AE121">
        <v>5</v>
      </c>
      <c r="AF121">
        <v>2.875</v>
      </c>
      <c r="AG121">
        <v>3.3333333330000001</v>
      </c>
      <c r="AH121">
        <v>9</v>
      </c>
      <c r="AI121">
        <v>6</v>
      </c>
      <c r="AJ121">
        <v>11</v>
      </c>
      <c r="AK121">
        <v>8.6666666669999994</v>
      </c>
      <c r="AL121" t="s">
        <v>644</v>
      </c>
      <c r="AM121" t="s">
        <v>344</v>
      </c>
      <c r="AN121">
        <v>0</v>
      </c>
      <c r="AO121">
        <v>1</v>
      </c>
      <c r="AP121">
        <v>3</v>
      </c>
      <c r="AQ121">
        <v>8</v>
      </c>
      <c r="AR121">
        <v>5</v>
      </c>
      <c r="AS121">
        <v>113</v>
      </c>
      <c r="AT121">
        <v>4.3</v>
      </c>
      <c r="AU121">
        <v>3.05</v>
      </c>
      <c r="AV121">
        <v>4.7E-2</v>
      </c>
      <c r="AW121">
        <v>4.9000000000000004</v>
      </c>
      <c r="AX121">
        <v>5.8</v>
      </c>
      <c r="AY121" t="s">
        <v>345</v>
      </c>
      <c r="AZ121">
        <v>0</v>
      </c>
      <c r="BA121">
        <v>1.5</v>
      </c>
      <c r="BB121">
        <v>2</v>
      </c>
      <c r="BC121">
        <v>4</v>
      </c>
      <c r="BD121">
        <v>2</v>
      </c>
      <c r="BE121">
        <v>81</v>
      </c>
      <c r="BF121">
        <v>3.3</v>
      </c>
      <c r="BG121">
        <v>1.33</v>
      </c>
      <c r="BH121">
        <v>0.03</v>
      </c>
      <c r="BI121">
        <v>4.8</v>
      </c>
      <c r="BJ121">
        <v>5.8</v>
      </c>
      <c r="BK121">
        <v>1</v>
      </c>
      <c r="BL121">
        <v>7</v>
      </c>
      <c r="BM121">
        <v>5</v>
      </c>
      <c r="BN121">
        <v>2</v>
      </c>
      <c r="BO121">
        <v>1</v>
      </c>
      <c r="BP121">
        <v>0</v>
      </c>
      <c r="BQ121">
        <v>2</v>
      </c>
      <c r="BR121">
        <v>1</v>
      </c>
      <c r="BS121">
        <v>4</v>
      </c>
      <c r="BT121">
        <v>1</v>
      </c>
      <c r="BU121">
        <v>3</v>
      </c>
      <c r="BV121">
        <v>1</v>
      </c>
      <c r="BW121">
        <v>3</v>
      </c>
      <c r="BX121">
        <v>0</v>
      </c>
      <c r="BY121">
        <v>3</v>
      </c>
      <c r="BZ121">
        <v>2.4285714285714302</v>
      </c>
      <c r="CA121">
        <v>3</v>
      </c>
      <c r="CB121">
        <v>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5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0.05</v>
      </c>
      <c r="EL121">
        <v>0.9</v>
      </c>
      <c r="EM121">
        <v>0</v>
      </c>
      <c r="EN121">
        <v>2.5051160734693876</v>
      </c>
      <c r="EO121">
        <v>2.5051160734693876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9"/>
  <sheetViews>
    <sheetView workbookViewId="0">
      <selection sqref="A1:M346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646</v>
      </c>
      <c r="I1" s="1" t="s">
        <v>8</v>
      </c>
      <c r="J1" s="1" t="s">
        <v>9</v>
      </c>
      <c r="K1" s="1" t="s">
        <v>647</v>
      </c>
      <c r="L1" s="1" t="s">
        <v>648</v>
      </c>
      <c r="M1" s="1" t="s">
        <v>649</v>
      </c>
    </row>
    <row r="2" spans="1:13" x14ac:dyDescent="0.25">
      <c r="A2">
        <v>10</v>
      </c>
      <c r="B2" t="s">
        <v>16</v>
      </c>
      <c r="C2">
        <v>3</v>
      </c>
      <c r="D2" t="s">
        <v>21</v>
      </c>
      <c r="E2" t="s">
        <v>22</v>
      </c>
      <c r="F2" t="s">
        <v>23</v>
      </c>
      <c r="G2">
        <v>1</v>
      </c>
      <c r="H2">
        <v>1</v>
      </c>
      <c r="I2">
        <v>1</v>
      </c>
      <c r="J2" s="2">
        <v>41513</v>
      </c>
      <c r="K2">
        <v>1</v>
      </c>
      <c r="L2">
        <v>1.1169849999999999</v>
      </c>
      <c r="M2" t="s">
        <v>650</v>
      </c>
    </row>
    <row r="3" spans="1:13" x14ac:dyDescent="0.25">
      <c r="A3">
        <v>10</v>
      </c>
      <c r="B3" t="s">
        <v>16</v>
      </c>
      <c r="C3">
        <v>3</v>
      </c>
      <c r="D3" t="s">
        <v>25</v>
      </c>
      <c r="E3" t="s">
        <v>18</v>
      </c>
      <c r="F3" t="s">
        <v>23</v>
      </c>
      <c r="G3">
        <v>2</v>
      </c>
      <c r="H3">
        <v>1</v>
      </c>
      <c r="I3">
        <v>1</v>
      </c>
      <c r="J3" s="2">
        <v>41513</v>
      </c>
      <c r="K3">
        <v>1</v>
      </c>
      <c r="L3">
        <v>1.1169849999999999</v>
      </c>
      <c r="M3" t="s">
        <v>650</v>
      </c>
    </row>
    <row r="4" spans="1:13" x14ac:dyDescent="0.25">
      <c r="A4">
        <v>10</v>
      </c>
      <c r="B4" t="s">
        <v>16</v>
      </c>
      <c r="C4">
        <v>3</v>
      </c>
      <c r="D4" t="s">
        <v>25</v>
      </c>
      <c r="E4" t="s">
        <v>18</v>
      </c>
      <c r="F4" t="s">
        <v>23</v>
      </c>
      <c r="G4">
        <v>2</v>
      </c>
      <c r="H4">
        <v>2</v>
      </c>
      <c r="I4">
        <v>1</v>
      </c>
      <c r="J4" s="2">
        <v>41513</v>
      </c>
      <c r="K4">
        <v>1</v>
      </c>
      <c r="L4">
        <v>1.1169849999999999</v>
      </c>
      <c r="M4" t="s">
        <v>650</v>
      </c>
    </row>
    <row r="5" spans="1:13" x14ac:dyDescent="0.25">
      <c r="A5">
        <v>11</v>
      </c>
      <c r="B5" t="s">
        <v>16</v>
      </c>
      <c r="C5">
        <v>1</v>
      </c>
      <c r="D5" t="s">
        <v>26</v>
      </c>
      <c r="E5" t="s">
        <v>22</v>
      </c>
      <c r="F5" t="s">
        <v>23</v>
      </c>
      <c r="G5">
        <v>1</v>
      </c>
      <c r="H5">
        <v>1</v>
      </c>
      <c r="I5">
        <v>1</v>
      </c>
      <c r="J5" s="2">
        <v>41513</v>
      </c>
      <c r="K5">
        <v>1</v>
      </c>
      <c r="L5">
        <v>1.1169849999999999</v>
      </c>
      <c r="M5" t="s">
        <v>650</v>
      </c>
    </row>
    <row r="6" spans="1:13" x14ac:dyDescent="0.25">
      <c r="A6">
        <v>11</v>
      </c>
      <c r="B6" t="s">
        <v>16</v>
      </c>
      <c r="C6">
        <v>1</v>
      </c>
      <c r="D6" t="s">
        <v>27</v>
      </c>
      <c r="E6" t="s">
        <v>18</v>
      </c>
      <c r="F6" t="s">
        <v>23</v>
      </c>
      <c r="G6">
        <v>2</v>
      </c>
      <c r="H6">
        <v>1</v>
      </c>
      <c r="I6">
        <v>1</v>
      </c>
      <c r="J6" s="2">
        <v>41513</v>
      </c>
      <c r="K6">
        <v>1</v>
      </c>
      <c r="L6">
        <v>1.1169849999999999</v>
      </c>
      <c r="M6" t="s">
        <v>650</v>
      </c>
    </row>
    <row r="7" spans="1:13" x14ac:dyDescent="0.25">
      <c r="A7">
        <v>11</v>
      </c>
      <c r="B7" t="s">
        <v>16</v>
      </c>
      <c r="C7">
        <v>1</v>
      </c>
      <c r="D7" t="s">
        <v>27</v>
      </c>
      <c r="E7" t="s">
        <v>18</v>
      </c>
      <c r="F7" t="s">
        <v>23</v>
      </c>
      <c r="G7">
        <v>2</v>
      </c>
      <c r="H7">
        <v>2</v>
      </c>
      <c r="I7">
        <v>1</v>
      </c>
      <c r="J7" s="2">
        <v>41513</v>
      </c>
      <c r="K7">
        <v>1</v>
      </c>
      <c r="L7">
        <v>1.1169849999999999</v>
      </c>
      <c r="M7" t="s">
        <v>650</v>
      </c>
    </row>
    <row r="8" spans="1:13" x14ac:dyDescent="0.25">
      <c r="A8">
        <v>11</v>
      </c>
      <c r="B8" t="s">
        <v>16</v>
      </c>
      <c r="C8">
        <v>2</v>
      </c>
      <c r="D8" t="s">
        <v>17</v>
      </c>
      <c r="E8" t="s">
        <v>18</v>
      </c>
      <c r="F8" t="s">
        <v>23</v>
      </c>
      <c r="G8">
        <v>1</v>
      </c>
      <c r="H8">
        <v>1</v>
      </c>
      <c r="I8">
        <v>1</v>
      </c>
      <c r="J8" s="2">
        <v>41513</v>
      </c>
      <c r="K8">
        <v>1</v>
      </c>
      <c r="L8">
        <v>1.1169849999999999</v>
      </c>
      <c r="M8" t="s">
        <v>650</v>
      </c>
    </row>
    <row r="9" spans="1:13" x14ac:dyDescent="0.25">
      <c r="A9">
        <v>11</v>
      </c>
      <c r="B9" t="s">
        <v>16</v>
      </c>
      <c r="C9">
        <v>3</v>
      </c>
      <c r="D9" t="s">
        <v>28</v>
      </c>
      <c r="E9" t="s">
        <v>18</v>
      </c>
      <c r="F9" t="s">
        <v>23</v>
      </c>
      <c r="G9">
        <v>3</v>
      </c>
      <c r="H9">
        <v>1</v>
      </c>
      <c r="I9">
        <v>1</v>
      </c>
      <c r="J9" s="2">
        <v>41513</v>
      </c>
      <c r="K9">
        <v>1</v>
      </c>
      <c r="L9">
        <v>1.1169849999999999</v>
      </c>
      <c r="M9" t="s">
        <v>650</v>
      </c>
    </row>
    <row r="10" spans="1:13" x14ac:dyDescent="0.25">
      <c r="A10">
        <v>11</v>
      </c>
      <c r="B10" t="s">
        <v>16</v>
      </c>
      <c r="C10">
        <v>3</v>
      </c>
      <c r="D10" t="s">
        <v>28</v>
      </c>
      <c r="E10" t="s">
        <v>18</v>
      </c>
      <c r="F10" t="s">
        <v>23</v>
      </c>
      <c r="G10">
        <v>3</v>
      </c>
      <c r="H10">
        <v>2</v>
      </c>
      <c r="I10">
        <v>1</v>
      </c>
      <c r="J10" s="2">
        <v>41513</v>
      </c>
      <c r="K10">
        <v>1</v>
      </c>
      <c r="L10">
        <v>1.1169849999999999</v>
      </c>
      <c r="M10" t="s">
        <v>650</v>
      </c>
    </row>
    <row r="11" spans="1:13" x14ac:dyDescent="0.25">
      <c r="A11">
        <v>11</v>
      </c>
      <c r="B11" t="s">
        <v>16</v>
      </c>
      <c r="C11">
        <v>3</v>
      </c>
      <c r="D11" t="s">
        <v>28</v>
      </c>
      <c r="E11" t="s">
        <v>18</v>
      </c>
      <c r="F11" t="s">
        <v>23</v>
      </c>
      <c r="G11">
        <v>3</v>
      </c>
      <c r="H11">
        <v>3</v>
      </c>
      <c r="I11">
        <v>1</v>
      </c>
      <c r="J11" s="2">
        <v>41513</v>
      </c>
      <c r="K11">
        <v>1</v>
      </c>
      <c r="L11">
        <v>1.1169849999999999</v>
      </c>
      <c r="M11" t="s">
        <v>650</v>
      </c>
    </row>
    <row r="12" spans="1:13" x14ac:dyDescent="0.25">
      <c r="A12">
        <v>11</v>
      </c>
      <c r="B12" t="s">
        <v>29</v>
      </c>
      <c r="C12">
        <v>2</v>
      </c>
      <c r="D12" t="s">
        <v>30</v>
      </c>
      <c r="E12" t="s">
        <v>22</v>
      </c>
      <c r="F12" t="s">
        <v>23</v>
      </c>
      <c r="G12">
        <v>1</v>
      </c>
      <c r="H12">
        <v>1</v>
      </c>
      <c r="I12">
        <v>1</v>
      </c>
      <c r="J12" s="2">
        <v>41513</v>
      </c>
      <c r="K12">
        <v>1</v>
      </c>
      <c r="L12">
        <v>1.1169849999999999</v>
      </c>
      <c r="M12" t="s">
        <v>650</v>
      </c>
    </row>
    <row r="13" spans="1:13" x14ac:dyDescent="0.25">
      <c r="A13">
        <v>11</v>
      </c>
      <c r="B13" t="s">
        <v>29</v>
      </c>
      <c r="C13">
        <v>2</v>
      </c>
      <c r="D13" t="s">
        <v>31</v>
      </c>
      <c r="E13" t="s">
        <v>18</v>
      </c>
      <c r="F13" t="s">
        <v>23</v>
      </c>
      <c r="G13">
        <v>4</v>
      </c>
      <c r="H13">
        <v>1</v>
      </c>
      <c r="I13">
        <v>1</v>
      </c>
      <c r="J13" s="2">
        <v>41513</v>
      </c>
      <c r="K13">
        <v>1</v>
      </c>
      <c r="L13">
        <v>1.1169849999999999</v>
      </c>
      <c r="M13" t="s">
        <v>650</v>
      </c>
    </row>
    <row r="14" spans="1:13" x14ac:dyDescent="0.25">
      <c r="A14">
        <v>11</v>
      </c>
      <c r="B14" t="s">
        <v>29</v>
      </c>
      <c r="C14">
        <v>2</v>
      </c>
      <c r="D14" t="s">
        <v>31</v>
      </c>
      <c r="E14" t="s">
        <v>18</v>
      </c>
      <c r="F14" t="s">
        <v>23</v>
      </c>
      <c r="G14">
        <v>4</v>
      </c>
      <c r="H14">
        <v>2</v>
      </c>
      <c r="I14">
        <v>1</v>
      </c>
      <c r="J14" s="2">
        <v>41513</v>
      </c>
      <c r="K14">
        <v>1</v>
      </c>
      <c r="L14">
        <v>1.1169849999999999</v>
      </c>
      <c r="M14" t="s">
        <v>650</v>
      </c>
    </row>
    <row r="15" spans="1:13" x14ac:dyDescent="0.25">
      <c r="A15">
        <v>11</v>
      </c>
      <c r="B15" t="s">
        <v>29</v>
      </c>
      <c r="C15">
        <v>2</v>
      </c>
      <c r="D15" t="s">
        <v>31</v>
      </c>
      <c r="E15" t="s">
        <v>18</v>
      </c>
      <c r="F15" t="s">
        <v>23</v>
      </c>
      <c r="G15">
        <v>4</v>
      </c>
      <c r="H15">
        <v>3</v>
      </c>
      <c r="I15">
        <v>1</v>
      </c>
      <c r="J15" s="2">
        <v>41513</v>
      </c>
      <c r="K15">
        <v>1</v>
      </c>
      <c r="L15">
        <v>1.1169849999999999</v>
      </c>
      <c r="M15" t="s">
        <v>650</v>
      </c>
    </row>
    <row r="16" spans="1:13" x14ac:dyDescent="0.25">
      <c r="A16">
        <v>11</v>
      </c>
      <c r="B16" t="s">
        <v>29</v>
      </c>
      <c r="C16">
        <v>2</v>
      </c>
      <c r="D16" t="s">
        <v>31</v>
      </c>
      <c r="E16" t="s">
        <v>18</v>
      </c>
      <c r="F16" t="s">
        <v>23</v>
      </c>
      <c r="G16">
        <v>4</v>
      </c>
      <c r="H16">
        <v>4</v>
      </c>
      <c r="I16">
        <v>1</v>
      </c>
      <c r="J16" s="2">
        <v>41513</v>
      </c>
      <c r="K16">
        <v>1</v>
      </c>
      <c r="L16">
        <v>1.1169849999999999</v>
      </c>
      <c r="M16" t="s">
        <v>650</v>
      </c>
    </row>
    <row r="17" spans="1:13" x14ac:dyDescent="0.25">
      <c r="A17">
        <v>13</v>
      </c>
      <c r="B17" t="s">
        <v>16</v>
      </c>
      <c r="C17">
        <v>1</v>
      </c>
      <c r="D17" t="s">
        <v>33</v>
      </c>
      <c r="E17" t="s">
        <v>22</v>
      </c>
      <c r="F17" t="s">
        <v>23</v>
      </c>
      <c r="G17">
        <v>1</v>
      </c>
      <c r="H17">
        <v>1</v>
      </c>
      <c r="I17">
        <v>1</v>
      </c>
      <c r="J17" s="2">
        <v>41513</v>
      </c>
      <c r="K17">
        <v>1</v>
      </c>
      <c r="L17">
        <v>1.1169849999999999</v>
      </c>
      <c r="M17" t="s">
        <v>650</v>
      </c>
    </row>
    <row r="18" spans="1:13" x14ac:dyDescent="0.25">
      <c r="A18">
        <v>13</v>
      </c>
      <c r="B18" t="s">
        <v>16</v>
      </c>
      <c r="C18">
        <v>1</v>
      </c>
      <c r="D18" t="s">
        <v>221</v>
      </c>
      <c r="E18" t="s">
        <v>18</v>
      </c>
      <c r="F18" t="s">
        <v>23</v>
      </c>
      <c r="G18">
        <v>4</v>
      </c>
      <c r="H18">
        <v>1</v>
      </c>
      <c r="I18">
        <v>1</v>
      </c>
      <c r="J18" s="2">
        <v>41513</v>
      </c>
      <c r="K18">
        <v>1</v>
      </c>
      <c r="L18">
        <v>1.1169849999999999</v>
      </c>
      <c r="M18" t="s">
        <v>650</v>
      </c>
    </row>
    <row r="19" spans="1:13" x14ac:dyDescent="0.25">
      <c r="A19">
        <v>13</v>
      </c>
      <c r="B19" t="s">
        <v>16</v>
      </c>
      <c r="C19">
        <v>1</v>
      </c>
      <c r="D19" t="s">
        <v>221</v>
      </c>
      <c r="E19" t="s">
        <v>18</v>
      </c>
      <c r="F19" t="s">
        <v>23</v>
      </c>
      <c r="G19">
        <v>4</v>
      </c>
      <c r="H19">
        <v>2</v>
      </c>
      <c r="I19">
        <v>1</v>
      </c>
      <c r="J19" s="2">
        <v>41513</v>
      </c>
      <c r="K19">
        <v>1</v>
      </c>
      <c r="L19">
        <v>1.1169849999999999</v>
      </c>
      <c r="M19" t="s">
        <v>650</v>
      </c>
    </row>
    <row r="20" spans="1:13" x14ac:dyDescent="0.25">
      <c r="A20">
        <v>13</v>
      </c>
      <c r="B20" t="s">
        <v>16</v>
      </c>
      <c r="C20">
        <v>1</v>
      </c>
      <c r="D20" t="s">
        <v>221</v>
      </c>
      <c r="E20" t="s">
        <v>18</v>
      </c>
      <c r="F20" t="s">
        <v>23</v>
      </c>
      <c r="G20">
        <v>4</v>
      </c>
      <c r="H20">
        <v>3</v>
      </c>
      <c r="I20">
        <v>1</v>
      </c>
      <c r="J20" s="2">
        <v>41513</v>
      </c>
      <c r="K20">
        <v>1</v>
      </c>
      <c r="L20">
        <v>1.1169849999999999</v>
      </c>
      <c r="M20" t="s">
        <v>650</v>
      </c>
    </row>
    <row r="21" spans="1:13" x14ac:dyDescent="0.25">
      <c r="A21">
        <v>13</v>
      </c>
      <c r="B21" t="s">
        <v>16</v>
      </c>
      <c r="C21">
        <v>1</v>
      </c>
      <c r="D21" t="s">
        <v>221</v>
      </c>
      <c r="E21" t="s">
        <v>18</v>
      </c>
      <c r="F21" t="s">
        <v>23</v>
      </c>
      <c r="G21">
        <v>4</v>
      </c>
      <c r="H21">
        <v>4</v>
      </c>
      <c r="I21">
        <v>1</v>
      </c>
      <c r="J21" s="2">
        <v>41513</v>
      </c>
      <c r="K21">
        <v>1</v>
      </c>
      <c r="L21">
        <v>1.1169849999999999</v>
      </c>
      <c r="M21" t="s">
        <v>650</v>
      </c>
    </row>
    <row r="22" spans="1:13" x14ac:dyDescent="0.25">
      <c r="A22">
        <v>13</v>
      </c>
      <c r="B22" t="s">
        <v>16</v>
      </c>
      <c r="C22">
        <v>2</v>
      </c>
      <c r="D22" t="s">
        <v>34</v>
      </c>
      <c r="E22" t="s">
        <v>22</v>
      </c>
      <c r="F22" t="s">
        <v>23</v>
      </c>
      <c r="G22">
        <v>1</v>
      </c>
      <c r="H22">
        <v>1</v>
      </c>
      <c r="I22">
        <v>1</v>
      </c>
      <c r="J22" s="2">
        <v>41513</v>
      </c>
      <c r="K22">
        <v>1</v>
      </c>
      <c r="L22">
        <v>1.1169849999999999</v>
      </c>
      <c r="M22" t="s">
        <v>650</v>
      </c>
    </row>
    <row r="23" spans="1:13" x14ac:dyDescent="0.25">
      <c r="A23">
        <v>13</v>
      </c>
      <c r="B23" t="s">
        <v>16</v>
      </c>
      <c r="C23">
        <v>2</v>
      </c>
      <c r="D23" t="s">
        <v>35</v>
      </c>
      <c r="E23" t="s">
        <v>18</v>
      </c>
      <c r="F23" t="s">
        <v>23</v>
      </c>
      <c r="G23">
        <v>4</v>
      </c>
      <c r="H23">
        <v>1</v>
      </c>
      <c r="I23">
        <v>1</v>
      </c>
      <c r="J23" s="2">
        <v>41513</v>
      </c>
      <c r="K23">
        <v>1</v>
      </c>
      <c r="L23">
        <v>1.1169849999999999</v>
      </c>
      <c r="M23" t="s">
        <v>650</v>
      </c>
    </row>
    <row r="24" spans="1:13" x14ac:dyDescent="0.25">
      <c r="A24">
        <v>13</v>
      </c>
      <c r="B24" t="s">
        <v>16</v>
      </c>
      <c r="C24">
        <v>2</v>
      </c>
      <c r="D24" t="s">
        <v>35</v>
      </c>
      <c r="E24" t="s">
        <v>18</v>
      </c>
      <c r="F24" t="s">
        <v>23</v>
      </c>
      <c r="G24">
        <v>4</v>
      </c>
      <c r="H24">
        <v>2</v>
      </c>
      <c r="I24">
        <v>1</v>
      </c>
      <c r="J24" s="2">
        <v>41513</v>
      </c>
      <c r="K24">
        <v>1</v>
      </c>
      <c r="L24">
        <v>1.1169849999999999</v>
      </c>
      <c r="M24" t="s">
        <v>650</v>
      </c>
    </row>
    <row r="25" spans="1:13" x14ac:dyDescent="0.25">
      <c r="A25">
        <v>13</v>
      </c>
      <c r="B25" t="s">
        <v>16</v>
      </c>
      <c r="C25">
        <v>2</v>
      </c>
      <c r="D25" t="s">
        <v>35</v>
      </c>
      <c r="E25" t="s">
        <v>18</v>
      </c>
      <c r="F25" t="s">
        <v>23</v>
      </c>
      <c r="G25">
        <v>4</v>
      </c>
      <c r="H25">
        <v>3</v>
      </c>
      <c r="I25">
        <v>1</v>
      </c>
      <c r="J25" s="2">
        <v>41513</v>
      </c>
      <c r="K25">
        <v>1</v>
      </c>
      <c r="L25">
        <v>1.1169849999999999</v>
      </c>
      <c r="M25" t="s">
        <v>650</v>
      </c>
    </row>
    <row r="26" spans="1:13" x14ac:dyDescent="0.25">
      <c r="A26">
        <v>13</v>
      </c>
      <c r="B26" t="s">
        <v>16</v>
      </c>
      <c r="C26">
        <v>2</v>
      </c>
      <c r="D26" t="s">
        <v>35</v>
      </c>
      <c r="E26" t="s">
        <v>18</v>
      </c>
      <c r="F26" t="s">
        <v>23</v>
      </c>
      <c r="G26">
        <v>4</v>
      </c>
      <c r="H26">
        <v>4</v>
      </c>
      <c r="I26">
        <v>1</v>
      </c>
      <c r="J26" s="2">
        <v>41513</v>
      </c>
      <c r="K26">
        <v>1</v>
      </c>
      <c r="L26">
        <v>1.1169849999999999</v>
      </c>
      <c r="M26" t="s">
        <v>650</v>
      </c>
    </row>
    <row r="27" spans="1:13" x14ac:dyDescent="0.25">
      <c r="A27">
        <v>13</v>
      </c>
      <c r="B27" t="s">
        <v>16</v>
      </c>
      <c r="C27">
        <v>3</v>
      </c>
      <c r="D27" t="s">
        <v>36</v>
      </c>
      <c r="E27" t="s">
        <v>18</v>
      </c>
      <c r="F27" t="s">
        <v>23</v>
      </c>
      <c r="G27">
        <v>7</v>
      </c>
      <c r="H27">
        <v>1</v>
      </c>
      <c r="I27">
        <v>1</v>
      </c>
      <c r="J27" s="2">
        <v>41513</v>
      </c>
      <c r="K27">
        <v>1</v>
      </c>
      <c r="L27">
        <v>1.1169849999999999</v>
      </c>
      <c r="M27" t="s">
        <v>650</v>
      </c>
    </row>
    <row r="28" spans="1:13" x14ac:dyDescent="0.25">
      <c r="A28">
        <v>13</v>
      </c>
      <c r="B28" t="s">
        <v>16</v>
      </c>
      <c r="C28">
        <v>3</v>
      </c>
      <c r="D28" t="s">
        <v>36</v>
      </c>
      <c r="E28" t="s">
        <v>18</v>
      </c>
      <c r="F28" t="s">
        <v>23</v>
      </c>
      <c r="G28">
        <v>7</v>
      </c>
      <c r="H28">
        <v>2</v>
      </c>
      <c r="I28">
        <v>1</v>
      </c>
      <c r="J28" s="2">
        <v>41513</v>
      </c>
      <c r="K28">
        <v>1</v>
      </c>
      <c r="L28">
        <v>1.1169849999999999</v>
      </c>
      <c r="M28" t="s">
        <v>650</v>
      </c>
    </row>
    <row r="29" spans="1:13" x14ac:dyDescent="0.25">
      <c r="A29">
        <v>13</v>
      </c>
      <c r="B29" t="s">
        <v>16</v>
      </c>
      <c r="C29">
        <v>3</v>
      </c>
      <c r="D29" t="s">
        <v>36</v>
      </c>
      <c r="E29" t="s">
        <v>18</v>
      </c>
      <c r="F29" t="s">
        <v>23</v>
      </c>
      <c r="G29">
        <v>7</v>
      </c>
      <c r="H29">
        <v>3</v>
      </c>
      <c r="I29">
        <v>1</v>
      </c>
      <c r="J29" s="2">
        <v>41513</v>
      </c>
      <c r="K29">
        <v>1</v>
      </c>
      <c r="L29">
        <v>1.1169849999999999</v>
      </c>
      <c r="M29" t="s">
        <v>650</v>
      </c>
    </row>
    <row r="30" spans="1:13" x14ac:dyDescent="0.25">
      <c r="A30">
        <v>13</v>
      </c>
      <c r="B30" t="s">
        <v>16</v>
      </c>
      <c r="C30">
        <v>3</v>
      </c>
      <c r="D30" t="s">
        <v>36</v>
      </c>
      <c r="E30" t="s">
        <v>18</v>
      </c>
      <c r="F30" t="s">
        <v>23</v>
      </c>
      <c r="G30">
        <v>7</v>
      </c>
      <c r="H30">
        <v>4</v>
      </c>
      <c r="I30">
        <v>1</v>
      </c>
      <c r="J30" s="2">
        <v>41513</v>
      </c>
      <c r="K30">
        <v>1</v>
      </c>
      <c r="L30">
        <v>1.1169849999999999</v>
      </c>
      <c r="M30" t="s">
        <v>650</v>
      </c>
    </row>
    <row r="31" spans="1:13" x14ac:dyDescent="0.25">
      <c r="A31">
        <v>13</v>
      </c>
      <c r="B31" t="s">
        <v>16</v>
      </c>
      <c r="C31">
        <v>3</v>
      </c>
      <c r="D31" t="s">
        <v>36</v>
      </c>
      <c r="E31" t="s">
        <v>18</v>
      </c>
      <c r="F31" t="s">
        <v>23</v>
      </c>
      <c r="G31">
        <v>7</v>
      </c>
      <c r="H31">
        <v>5</v>
      </c>
      <c r="I31">
        <v>1</v>
      </c>
      <c r="J31" s="2">
        <v>41513</v>
      </c>
      <c r="K31">
        <v>1</v>
      </c>
      <c r="L31">
        <v>1.1169849999999999</v>
      </c>
      <c r="M31" t="s">
        <v>650</v>
      </c>
    </row>
    <row r="32" spans="1:13" x14ac:dyDescent="0.25">
      <c r="A32">
        <v>13</v>
      </c>
      <c r="B32" t="s">
        <v>16</v>
      </c>
      <c r="C32">
        <v>3</v>
      </c>
      <c r="D32" t="s">
        <v>36</v>
      </c>
      <c r="E32" t="s">
        <v>18</v>
      </c>
      <c r="F32" t="s">
        <v>23</v>
      </c>
      <c r="G32">
        <v>7</v>
      </c>
      <c r="H32">
        <v>6</v>
      </c>
      <c r="I32">
        <v>1</v>
      </c>
      <c r="J32" s="2">
        <v>41513</v>
      </c>
      <c r="K32">
        <v>1</v>
      </c>
      <c r="L32">
        <v>1.1169849999999999</v>
      </c>
      <c r="M32" t="s">
        <v>650</v>
      </c>
    </row>
    <row r="33" spans="1:13" x14ac:dyDescent="0.25">
      <c r="A33">
        <v>13</v>
      </c>
      <c r="B33" t="s">
        <v>16</v>
      </c>
      <c r="C33">
        <v>3</v>
      </c>
      <c r="D33" t="s">
        <v>36</v>
      </c>
      <c r="E33" t="s">
        <v>18</v>
      </c>
      <c r="F33" t="s">
        <v>23</v>
      </c>
      <c r="G33">
        <v>7</v>
      </c>
      <c r="H33">
        <v>7</v>
      </c>
      <c r="I33">
        <v>1</v>
      </c>
      <c r="J33" s="2">
        <v>41513</v>
      </c>
      <c r="K33">
        <v>1</v>
      </c>
      <c r="L33">
        <v>1.1169849999999999</v>
      </c>
      <c r="M33" t="s">
        <v>650</v>
      </c>
    </row>
    <row r="34" spans="1:13" x14ac:dyDescent="0.25">
      <c r="A34">
        <v>13</v>
      </c>
      <c r="B34" t="s">
        <v>16</v>
      </c>
      <c r="C34">
        <v>5</v>
      </c>
      <c r="D34" t="s">
        <v>37</v>
      </c>
      <c r="E34" t="s">
        <v>18</v>
      </c>
      <c r="F34" t="s">
        <v>23</v>
      </c>
      <c r="G34">
        <v>3</v>
      </c>
      <c r="H34">
        <v>1</v>
      </c>
      <c r="I34">
        <v>1</v>
      </c>
      <c r="J34" s="2">
        <v>41513</v>
      </c>
      <c r="K34">
        <v>1</v>
      </c>
      <c r="L34">
        <v>1.1169849999999999</v>
      </c>
      <c r="M34" t="s">
        <v>650</v>
      </c>
    </row>
    <row r="35" spans="1:13" x14ac:dyDescent="0.25">
      <c r="A35">
        <v>13</v>
      </c>
      <c r="B35" t="s">
        <v>16</v>
      </c>
      <c r="C35">
        <v>5</v>
      </c>
      <c r="D35" t="s">
        <v>37</v>
      </c>
      <c r="E35" t="s">
        <v>18</v>
      </c>
      <c r="F35" t="s">
        <v>23</v>
      </c>
      <c r="G35">
        <v>3</v>
      </c>
      <c r="H35">
        <v>2</v>
      </c>
      <c r="I35">
        <v>1</v>
      </c>
      <c r="J35" s="2">
        <v>41513</v>
      </c>
      <c r="K35">
        <v>1</v>
      </c>
      <c r="L35">
        <v>1.1169849999999999</v>
      </c>
      <c r="M35" t="s">
        <v>650</v>
      </c>
    </row>
    <row r="36" spans="1:13" x14ac:dyDescent="0.25">
      <c r="A36">
        <v>13</v>
      </c>
      <c r="B36" t="s">
        <v>16</v>
      </c>
      <c r="C36">
        <v>5</v>
      </c>
      <c r="D36" t="s">
        <v>37</v>
      </c>
      <c r="E36" t="s">
        <v>18</v>
      </c>
      <c r="F36" t="s">
        <v>23</v>
      </c>
      <c r="G36">
        <v>3</v>
      </c>
      <c r="H36">
        <v>3</v>
      </c>
      <c r="I36">
        <v>1</v>
      </c>
      <c r="J36" s="2">
        <v>41513</v>
      </c>
      <c r="K36">
        <v>1</v>
      </c>
      <c r="L36">
        <v>1.1169849999999999</v>
      </c>
      <c r="M36" t="s">
        <v>650</v>
      </c>
    </row>
    <row r="37" spans="1:13" x14ac:dyDescent="0.25">
      <c r="A37">
        <v>13</v>
      </c>
      <c r="B37" t="s">
        <v>29</v>
      </c>
      <c r="C37">
        <v>4</v>
      </c>
      <c r="D37" t="s">
        <v>38</v>
      </c>
      <c r="E37" t="s">
        <v>22</v>
      </c>
      <c r="F37" t="s">
        <v>23</v>
      </c>
      <c r="G37">
        <v>1</v>
      </c>
      <c r="H37">
        <v>1</v>
      </c>
      <c r="I37">
        <v>1</v>
      </c>
      <c r="J37" s="2">
        <v>41513</v>
      </c>
      <c r="K37">
        <v>1</v>
      </c>
      <c r="L37">
        <v>1.1169849999999999</v>
      </c>
      <c r="M37" t="s">
        <v>650</v>
      </c>
    </row>
    <row r="38" spans="1:13" x14ac:dyDescent="0.25">
      <c r="A38">
        <v>13</v>
      </c>
      <c r="B38" t="s">
        <v>29</v>
      </c>
      <c r="C38">
        <v>5</v>
      </c>
      <c r="D38" t="s">
        <v>39</v>
      </c>
      <c r="E38" t="s">
        <v>22</v>
      </c>
      <c r="F38" t="s">
        <v>23</v>
      </c>
      <c r="G38">
        <v>1</v>
      </c>
      <c r="H38">
        <v>1</v>
      </c>
      <c r="I38">
        <v>1</v>
      </c>
      <c r="J38" s="2">
        <v>41513</v>
      </c>
      <c r="K38">
        <v>1</v>
      </c>
      <c r="L38">
        <v>1.1169849999999999</v>
      </c>
      <c r="M38" t="s">
        <v>650</v>
      </c>
    </row>
    <row r="39" spans="1:13" x14ac:dyDescent="0.25">
      <c r="A39">
        <v>13</v>
      </c>
      <c r="B39" t="s">
        <v>29</v>
      </c>
      <c r="C39">
        <v>5</v>
      </c>
      <c r="D39" t="s">
        <v>40</v>
      </c>
      <c r="E39" t="s">
        <v>18</v>
      </c>
      <c r="F39" t="s">
        <v>23</v>
      </c>
      <c r="G39">
        <v>1</v>
      </c>
      <c r="H39">
        <v>1</v>
      </c>
      <c r="I39">
        <v>1</v>
      </c>
      <c r="J39" s="2">
        <v>41513</v>
      </c>
      <c r="K39">
        <v>1</v>
      </c>
      <c r="L39">
        <v>1.1169849999999999</v>
      </c>
      <c r="M39" t="s">
        <v>650</v>
      </c>
    </row>
    <row r="40" spans="1:13" x14ac:dyDescent="0.25">
      <c r="A40">
        <v>14</v>
      </c>
      <c r="B40" t="s">
        <v>16</v>
      </c>
      <c r="C40">
        <v>1</v>
      </c>
      <c r="D40" t="s">
        <v>41</v>
      </c>
      <c r="E40" t="s">
        <v>18</v>
      </c>
      <c r="F40" t="s">
        <v>23</v>
      </c>
      <c r="G40">
        <v>1</v>
      </c>
      <c r="H40">
        <v>1</v>
      </c>
      <c r="I40">
        <v>1</v>
      </c>
      <c r="J40" s="2">
        <v>41513</v>
      </c>
      <c r="K40">
        <v>1</v>
      </c>
      <c r="L40">
        <v>1.1169849999999999</v>
      </c>
      <c r="M40" t="s">
        <v>650</v>
      </c>
    </row>
    <row r="41" spans="1:13" x14ac:dyDescent="0.25">
      <c r="A41">
        <v>14</v>
      </c>
      <c r="B41" t="s">
        <v>16</v>
      </c>
      <c r="C41">
        <v>3</v>
      </c>
      <c r="D41" t="s">
        <v>42</v>
      </c>
      <c r="E41" t="s">
        <v>18</v>
      </c>
      <c r="F41" t="s">
        <v>23</v>
      </c>
      <c r="G41">
        <v>1</v>
      </c>
      <c r="H41">
        <v>1</v>
      </c>
      <c r="I41">
        <v>1</v>
      </c>
      <c r="J41" s="2">
        <v>41513</v>
      </c>
      <c r="K41">
        <v>1</v>
      </c>
      <c r="L41">
        <v>1.1169849999999999</v>
      </c>
      <c r="M41" t="s">
        <v>650</v>
      </c>
    </row>
    <row r="42" spans="1:13" x14ac:dyDescent="0.25">
      <c r="A42">
        <v>16</v>
      </c>
      <c r="B42" t="s">
        <v>16</v>
      </c>
      <c r="C42">
        <v>1</v>
      </c>
      <c r="D42" t="s">
        <v>44</v>
      </c>
      <c r="E42" t="s">
        <v>22</v>
      </c>
      <c r="F42" t="s">
        <v>23</v>
      </c>
      <c r="G42">
        <v>14</v>
      </c>
      <c r="H42">
        <v>1</v>
      </c>
      <c r="I42">
        <v>1</v>
      </c>
      <c r="J42" s="2">
        <v>41513</v>
      </c>
      <c r="K42">
        <v>1</v>
      </c>
      <c r="L42">
        <v>1.1169849999999999</v>
      </c>
      <c r="M42" t="s">
        <v>650</v>
      </c>
    </row>
    <row r="43" spans="1:13" x14ac:dyDescent="0.25">
      <c r="A43">
        <v>16</v>
      </c>
      <c r="B43" t="s">
        <v>16</v>
      </c>
      <c r="C43">
        <v>1</v>
      </c>
      <c r="D43" t="s">
        <v>44</v>
      </c>
      <c r="E43" t="s">
        <v>22</v>
      </c>
      <c r="F43" t="s">
        <v>23</v>
      </c>
      <c r="G43">
        <v>14</v>
      </c>
      <c r="H43">
        <v>2</v>
      </c>
      <c r="I43">
        <v>1</v>
      </c>
      <c r="J43" s="2">
        <v>41513</v>
      </c>
      <c r="K43">
        <v>1</v>
      </c>
      <c r="L43">
        <v>1.1169849999999999</v>
      </c>
      <c r="M43" t="s">
        <v>650</v>
      </c>
    </row>
    <row r="44" spans="1:13" x14ac:dyDescent="0.25">
      <c r="A44">
        <v>16</v>
      </c>
      <c r="B44" t="s">
        <v>16</v>
      </c>
      <c r="C44">
        <v>1</v>
      </c>
      <c r="D44" t="s">
        <v>44</v>
      </c>
      <c r="E44" t="s">
        <v>22</v>
      </c>
      <c r="F44" t="s">
        <v>23</v>
      </c>
      <c r="G44">
        <v>14</v>
      </c>
      <c r="H44">
        <v>3</v>
      </c>
      <c r="I44">
        <v>1</v>
      </c>
      <c r="J44" s="2">
        <v>41513</v>
      </c>
      <c r="K44">
        <v>1</v>
      </c>
      <c r="L44">
        <v>1.1169849999999999</v>
      </c>
      <c r="M44" t="s">
        <v>650</v>
      </c>
    </row>
    <row r="45" spans="1:13" x14ac:dyDescent="0.25">
      <c r="A45">
        <v>16</v>
      </c>
      <c r="B45" t="s">
        <v>16</v>
      </c>
      <c r="C45">
        <v>1</v>
      </c>
      <c r="D45" t="s">
        <v>44</v>
      </c>
      <c r="E45" t="s">
        <v>22</v>
      </c>
      <c r="F45" t="s">
        <v>23</v>
      </c>
      <c r="G45">
        <v>14</v>
      </c>
      <c r="H45">
        <v>4</v>
      </c>
      <c r="I45">
        <v>1</v>
      </c>
      <c r="J45" s="2">
        <v>41513</v>
      </c>
      <c r="K45">
        <v>1</v>
      </c>
      <c r="L45">
        <v>1.1169849999999999</v>
      </c>
      <c r="M45" t="s">
        <v>650</v>
      </c>
    </row>
    <row r="46" spans="1:13" x14ac:dyDescent="0.25">
      <c r="A46">
        <v>16</v>
      </c>
      <c r="B46" t="s">
        <v>16</v>
      </c>
      <c r="C46">
        <v>1</v>
      </c>
      <c r="D46" t="s">
        <v>44</v>
      </c>
      <c r="E46" t="s">
        <v>22</v>
      </c>
      <c r="F46" t="s">
        <v>23</v>
      </c>
      <c r="G46">
        <v>14</v>
      </c>
      <c r="H46">
        <v>5</v>
      </c>
      <c r="I46">
        <v>1</v>
      </c>
      <c r="J46" s="2">
        <v>41513</v>
      </c>
      <c r="K46">
        <v>1</v>
      </c>
      <c r="L46">
        <v>1.1169849999999999</v>
      </c>
      <c r="M46" t="s">
        <v>650</v>
      </c>
    </row>
    <row r="47" spans="1:13" x14ac:dyDescent="0.25">
      <c r="A47">
        <v>16</v>
      </c>
      <c r="B47" t="s">
        <v>16</v>
      </c>
      <c r="C47">
        <v>1</v>
      </c>
      <c r="D47" t="s">
        <v>44</v>
      </c>
      <c r="E47" t="s">
        <v>22</v>
      </c>
      <c r="F47" t="s">
        <v>23</v>
      </c>
      <c r="G47">
        <v>14</v>
      </c>
      <c r="H47">
        <v>6</v>
      </c>
      <c r="I47">
        <v>1</v>
      </c>
      <c r="J47" s="2">
        <v>41513</v>
      </c>
      <c r="K47">
        <v>1</v>
      </c>
      <c r="L47">
        <v>1.1169849999999999</v>
      </c>
      <c r="M47" t="s">
        <v>650</v>
      </c>
    </row>
    <row r="48" spans="1:13" x14ac:dyDescent="0.25">
      <c r="A48">
        <v>16</v>
      </c>
      <c r="B48" t="s">
        <v>16</v>
      </c>
      <c r="C48">
        <v>1</v>
      </c>
      <c r="D48" t="s">
        <v>44</v>
      </c>
      <c r="E48" t="s">
        <v>22</v>
      </c>
      <c r="F48" t="s">
        <v>23</v>
      </c>
      <c r="G48">
        <v>14</v>
      </c>
      <c r="H48">
        <v>7</v>
      </c>
      <c r="I48">
        <v>1</v>
      </c>
      <c r="J48" s="2">
        <v>41513</v>
      </c>
      <c r="K48">
        <v>1</v>
      </c>
      <c r="L48">
        <v>1.1169849999999999</v>
      </c>
      <c r="M48" t="s">
        <v>650</v>
      </c>
    </row>
    <row r="49" spans="1:13" x14ac:dyDescent="0.25">
      <c r="A49">
        <v>16</v>
      </c>
      <c r="B49" t="s">
        <v>16</v>
      </c>
      <c r="C49">
        <v>1</v>
      </c>
      <c r="D49" t="s">
        <v>44</v>
      </c>
      <c r="E49" t="s">
        <v>22</v>
      </c>
      <c r="F49" t="s">
        <v>23</v>
      </c>
      <c r="G49">
        <v>14</v>
      </c>
      <c r="H49">
        <v>8</v>
      </c>
      <c r="I49">
        <v>1</v>
      </c>
      <c r="J49" s="2">
        <v>41513</v>
      </c>
      <c r="K49">
        <v>1</v>
      </c>
      <c r="L49">
        <v>1.1169849999999999</v>
      </c>
      <c r="M49" t="s">
        <v>650</v>
      </c>
    </row>
    <row r="50" spans="1:13" x14ac:dyDescent="0.25">
      <c r="A50">
        <v>16</v>
      </c>
      <c r="B50" t="s">
        <v>16</v>
      </c>
      <c r="C50">
        <v>1</v>
      </c>
      <c r="D50" t="s">
        <v>44</v>
      </c>
      <c r="E50" t="s">
        <v>22</v>
      </c>
      <c r="F50" t="s">
        <v>23</v>
      </c>
      <c r="G50">
        <v>14</v>
      </c>
      <c r="H50">
        <v>9</v>
      </c>
      <c r="I50">
        <v>1</v>
      </c>
      <c r="J50" s="2">
        <v>41513</v>
      </c>
      <c r="K50">
        <v>1</v>
      </c>
      <c r="L50">
        <v>1.1169849999999999</v>
      </c>
      <c r="M50" t="s">
        <v>650</v>
      </c>
    </row>
    <row r="51" spans="1:13" x14ac:dyDescent="0.25">
      <c r="A51">
        <v>16</v>
      </c>
      <c r="B51" t="s">
        <v>16</v>
      </c>
      <c r="C51">
        <v>1</v>
      </c>
      <c r="D51" t="s">
        <v>44</v>
      </c>
      <c r="E51" t="s">
        <v>22</v>
      </c>
      <c r="F51" t="s">
        <v>23</v>
      </c>
      <c r="G51">
        <v>14</v>
      </c>
      <c r="H51">
        <v>10</v>
      </c>
      <c r="I51">
        <v>1</v>
      </c>
      <c r="J51" s="2">
        <v>41513</v>
      </c>
      <c r="K51">
        <v>1</v>
      </c>
      <c r="L51">
        <v>1.1169849999999999</v>
      </c>
      <c r="M51" t="s">
        <v>650</v>
      </c>
    </row>
    <row r="52" spans="1:13" x14ac:dyDescent="0.25">
      <c r="A52">
        <v>16</v>
      </c>
      <c r="B52" t="s">
        <v>16</v>
      </c>
      <c r="C52">
        <v>1</v>
      </c>
      <c r="D52" t="s">
        <v>44</v>
      </c>
      <c r="E52" t="s">
        <v>22</v>
      </c>
      <c r="F52" t="s">
        <v>23</v>
      </c>
      <c r="G52">
        <v>14</v>
      </c>
      <c r="H52">
        <v>11</v>
      </c>
      <c r="I52">
        <v>1</v>
      </c>
      <c r="J52" s="2">
        <v>41513</v>
      </c>
      <c r="K52">
        <v>1</v>
      </c>
      <c r="L52">
        <v>1.1169849999999999</v>
      </c>
      <c r="M52" t="s">
        <v>650</v>
      </c>
    </row>
    <row r="53" spans="1:13" x14ac:dyDescent="0.25">
      <c r="A53">
        <v>16</v>
      </c>
      <c r="B53" t="s">
        <v>16</v>
      </c>
      <c r="C53">
        <v>1</v>
      </c>
      <c r="D53" t="s">
        <v>44</v>
      </c>
      <c r="E53" t="s">
        <v>22</v>
      </c>
      <c r="F53" t="s">
        <v>23</v>
      </c>
      <c r="G53">
        <v>14</v>
      </c>
      <c r="H53">
        <v>12</v>
      </c>
      <c r="I53">
        <v>1</v>
      </c>
      <c r="J53" s="2">
        <v>41513</v>
      </c>
      <c r="K53">
        <v>1</v>
      </c>
      <c r="L53">
        <v>1.1169849999999999</v>
      </c>
      <c r="M53" t="s">
        <v>650</v>
      </c>
    </row>
    <row r="54" spans="1:13" x14ac:dyDescent="0.25">
      <c r="A54">
        <v>16</v>
      </c>
      <c r="B54" t="s">
        <v>16</v>
      </c>
      <c r="C54">
        <v>1</v>
      </c>
      <c r="D54" t="s">
        <v>44</v>
      </c>
      <c r="E54" t="s">
        <v>22</v>
      </c>
      <c r="F54" t="s">
        <v>23</v>
      </c>
      <c r="G54">
        <v>14</v>
      </c>
      <c r="H54">
        <v>13</v>
      </c>
      <c r="I54">
        <v>1</v>
      </c>
      <c r="J54" s="2">
        <v>41513</v>
      </c>
      <c r="K54">
        <v>1</v>
      </c>
      <c r="L54">
        <v>1.1169849999999999</v>
      </c>
      <c r="M54" t="s">
        <v>650</v>
      </c>
    </row>
    <row r="55" spans="1:13" x14ac:dyDescent="0.25">
      <c r="A55">
        <v>16</v>
      </c>
      <c r="B55" t="s">
        <v>16</v>
      </c>
      <c r="C55">
        <v>1</v>
      </c>
      <c r="D55" t="s">
        <v>44</v>
      </c>
      <c r="E55" t="s">
        <v>22</v>
      </c>
      <c r="F55" t="s">
        <v>23</v>
      </c>
      <c r="G55">
        <v>14</v>
      </c>
      <c r="H55">
        <v>14</v>
      </c>
      <c r="I55">
        <v>1</v>
      </c>
      <c r="J55" s="2">
        <v>41513</v>
      </c>
      <c r="K55">
        <v>1</v>
      </c>
      <c r="L55">
        <v>1.1169849999999999</v>
      </c>
      <c r="M55" t="s">
        <v>650</v>
      </c>
    </row>
    <row r="56" spans="1:13" x14ac:dyDescent="0.25">
      <c r="A56">
        <v>16</v>
      </c>
      <c r="B56" t="s">
        <v>16</v>
      </c>
      <c r="C56">
        <v>1</v>
      </c>
      <c r="D56" t="s">
        <v>45</v>
      </c>
      <c r="E56" t="s">
        <v>18</v>
      </c>
      <c r="F56" t="s">
        <v>23</v>
      </c>
      <c r="G56">
        <v>3</v>
      </c>
      <c r="H56">
        <v>1</v>
      </c>
      <c r="I56">
        <v>1</v>
      </c>
      <c r="J56" s="2">
        <v>41513</v>
      </c>
      <c r="K56">
        <v>1</v>
      </c>
      <c r="L56">
        <v>1.1169849999999999</v>
      </c>
      <c r="M56" t="s">
        <v>650</v>
      </c>
    </row>
    <row r="57" spans="1:13" x14ac:dyDescent="0.25">
      <c r="A57">
        <v>16</v>
      </c>
      <c r="B57" t="s">
        <v>16</v>
      </c>
      <c r="C57">
        <v>1</v>
      </c>
      <c r="D57" t="s">
        <v>45</v>
      </c>
      <c r="E57" t="s">
        <v>18</v>
      </c>
      <c r="F57" t="s">
        <v>23</v>
      </c>
      <c r="G57">
        <v>3</v>
      </c>
      <c r="H57">
        <v>2</v>
      </c>
      <c r="I57">
        <v>1</v>
      </c>
      <c r="J57" s="2">
        <v>41513</v>
      </c>
      <c r="K57">
        <v>1</v>
      </c>
      <c r="L57">
        <v>1.1169849999999999</v>
      </c>
      <c r="M57" t="s">
        <v>650</v>
      </c>
    </row>
    <row r="58" spans="1:13" x14ac:dyDescent="0.25">
      <c r="A58">
        <v>16</v>
      </c>
      <c r="B58" t="s">
        <v>16</v>
      </c>
      <c r="C58">
        <v>1</v>
      </c>
      <c r="D58" t="s">
        <v>45</v>
      </c>
      <c r="E58" t="s">
        <v>18</v>
      </c>
      <c r="F58" t="s">
        <v>23</v>
      </c>
      <c r="G58">
        <v>3</v>
      </c>
      <c r="H58">
        <v>3</v>
      </c>
      <c r="I58">
        <v>1</v>
      </c>
      <c r="J58" s="2">
        <v>41513</v>
      </c>
      <c r="K58">
        <v>1</v>
      </c>
      <c r="L58">
        <v>1.1169849999999999</v>
      </c>
      <c r="M58" t="s">
        <v>650</v>
      </c>
    </row>
    <row r="59" spans="1:13" x14ac:dyDescent="0.25">
      <c r="A59">
        <v>16</v>
      </c>
      <c r="B59" t="s">
        <v>16</v>
      </c>
      <c r="C59">
        <v>2</v>
      </c>
      <c r="D59" t="s">
        <v>46</v>
      </c>
      <c r="E59" t="s">
        <v>18</v>
      </c>
      <c r="F59" t="s">
        <v>23</v>
      </c>
      <c r="G59">
        <v>2</v>
      </c>
      <c r="H59">
        <v>1</v>
      </c>
      <c r="I59">
        <v>1</v>
      </c>
      <c r="J59" s="2">
        <v>41513</v>
      </c>
      <c r="K59">
        <v>1</v>
      </c>
      <c r="L59">
        <v>1.1169849999999999</v>
      </c>
      <c r="M59" t="s">
        <v>650</v>
      </c>
    </row>
    <row r="60" spans="1:13" x14ac:dyDescent="0.25">
      <c r="A60">
        <v>16</v>
      </c>
      <c r="B60" t="s">
        <v>16</v>
      </c>
      <c r="C60">
        <v>2</v>
      </c>
      <c r="D60" t="s">
        <v>46</v>
      </c>
      <c r="E60" t="s">
        <v>18</v>
      </c>
      <c r="F60" t="s">
        <v>23</v>
      </c>
      <c r="G60">
        <v>2</v>
      </c>
      <c r="H60">
        <v>2</v>
      </c>
      <c r="I60">
        <v>1</v>
      </c>
      <c r="J60" s="2">
        <v>41513</v>
      </c>
      <c r="K60">
        <v>1</v>
      </c>
      <c r="L60">
        <v>1.1169849999999999</v>
      </c>
      <c r="M60" t="s">
        <v>650</v>
      </c>
    </row>
    <row r="61" spans="1:13" x14ac:dyDescent="0.25">
      <c r="A61">
        <v>16</v>
      </c>
      <c r="B61" t="s">
        <v>16</v>
      </c>
      <c r="C61">
        <v>3</v>
      </c>
      <c r="D61" t="s">
        <v>47</v>
      </c>
      <c r="E61" t="s">
        <v>22</v>
      </c>
      <c r="F61" t="s">
        <v>23</v>
      </c>
      <c r="G61">
        <v>4</v>
      </c>
      <c r="H61">
        <v>1</v>
      </c>
      <c r="I61">
        <v>1</v>
      </c>
      <c r="J61" s="2">
        <v>41513</v>
      </c>
      <c r="K61">
        <v>1</v>
      </c>
      <c r="L61">
        <v>1.1169849999999999</v>
      </c>
      <c r="M61" t="s">
        <v>650</v>
      </c>
    </row>
    <row r="62" spans="1:13" x14ac:dyDescent="0.25">
      <c r="A62">
        <v>16</v>
      </c>
      <c r="B62" t="s">
        <v>16</v>
      </c>
      <c r="C62">
        <v>3</v>
      </c>
      <c r="D62" t="s">
        <v>47</v>
      </c>
      <c r="E62" t="s">
        <v>22</v>
      </c>
      <c r="F62" t="s">
        <v>23</v>
      </c>
      <c r="G62">
        <v>4</v>
      </c>
      <c r="H62">
        <v>2</v>
      </c>
      <c r="I62">
        <v>1</v>
      </c>
      <c r="J62" s="2">
        <v>41513</v>
      </c>
      <c r="K62">
        <v>1</v>
      </c>
      <c r="L62">
        <v>1.1169849999999999</v>
      </c>
      <c r="M62" t="s">
        <v>650</v>
      </c>
    </row>
    <row r="63" spans="1:13" x14ac:dyDescent="0.25">
      <c r="A63">
        <v>16</v>
      </c>
      <c r="B63" t="s">
        <v>16</v>
      </c>
      <c r="C63">
        <v>3</v>
      </c>
      <c r="D63" t="s">
        <v>47</v>
      </c>
      <c r="E63" t="s">
        <v>22</v>
      </c>
      <c r="F63" t="s">
        <v>23</v>
      </c>
      <c r="G63">
        <v>4</v>
      </c>
      <c r="H63">
        <v>3</v>
      </c>
      <c r="I63">
        <v>1</v>
      </c>
      <c r="J63" s="2">
        <v>41513</v>
      </c>
      <c r="K63">
        <v>1</v>
      </c>
      <c r="L63">
        <v>1.1169849999999999</v>
      </c>
      <c r="M63" t="s">
        <v>650</v>
      </c>
    </row>
    <row r="64" spans="1:13" x14ac:dyDescent="0.25">
      <c r="A64">
        <v>16</v>
      </c>
      <c r="B64" t="s">
        <v>16</v>
      </c>
      <c r="C64">
        <v>3</v>
      </c>
      <c r="D64" t="s">
        <v>47</v>
      </c>
      <c r="E64" t="s">
        <v>22</v>
      </c>
      <c r="F64" t="s">
        <v>23</v>
      </c>
      <c r="G64">
        <v>4</v>
      </c>
      <c r="H64">
        <v>4</v>
      </c>
      <c r="I64">
        <v>1</v>
      </c>
      <c r="J64" s="2">
        <v>41513</v>
      </c>
      <c r="K64">
        <v>1</v>
      </c>
      <c r="L64">
        <v>1.1169849999999999</v>
      </c>
      <c r="M64" t="s">
        <v>650</v>
      </c>
    </row>
    <row r="65" spans="1:13" x14ac:dyDescent="0.25">
      <c r="A65">
        <v>16</v>
      </c>
      <c r="B65" t="s">
        <v>16</v>
      </c>
      <c r="C65">
        <v>3</v>
      </c>
      <c r="D65" t="s">
        <v>48</v>
      </c>
      <c r="E65" t="s">
        <v>18</v>
      </c>
      <c r="F65" t="s">
        <v>23</v>
      </c>
      <c r="G65">
        <v>7</v>
      </c>
      <c r="H65">
        <v>1</v>
      </c>
      <c r="I65">
        <v>1</v>
      </c>
      <c r="J65" s="2">
        <v>41513</v>
      </c>
      <c r="K65">
        <v>1</v>
      </c>
      <c r="L65">
        <v>1.1169849999999999</v>
      </c>
      <c r="M65" t="s">
        <v>650</v>
      </c>
    </row>
    <row r="66" spans="1:13" x14ac:dyDescent="0.25">
      <c r="A66">
        <v>16</v>
      </c>
      <c r="B66" t="s">
        <v>16</v>
      </c>
      <c r="C66">
        <v>3</v>
      </c>
      <c r="D66" t="s">
        <v>48</v>
      </c>
      <c r="E66" t="s">
        <v>18</v>
      </c>
      <c r="F66" t="s">
        <v>23</v>
      </c>
      <c r="G66">
        <v>7</v>
      </c>
      <c r="H66">
        <v>2</v>
      </c>
      <c r="I66">
        <v>1</v>
      </c>
      <c r="J66" s="2">
        <v>41513</v>
      </c>
      <c r="K66">
        <v>1</v>
      </c>
      <c r="L66">
        <v>1.1169849999999999</v>
      </c>
      <c r="M66" t="s">
        <v>650</v>
      </c>
    </row>
    <row r="67" spans="1:13" x14ac:dyDescent="0.25">
      <c r="A67">
        <v>16</v>
      </c>
      <c r="B67" t="s">
        <v>16</v>
      </c>
      <c r="C67">
        <v>3</v>
      </c>
      <c r="D67" t="s">
        <v>48</v>
      </c>
      <c r="E67" t="s">
        <v>18</v>
      </c>
      <c r="F67" t="s">
        <v>23</v>
      </c>
      <c r="G67">
        <v>7</v>
      </c>
      <c r="H67">
        <v>3</v>
      </c>
      <c r="I67">
        <v>1</v>
      </c>
      <c r="J67" s="2">
        <v>41513</v>
      </c>
      <c r="K67">
        <v>1</v>
      </c>
      <c r="L67">
        <v>1.1169849999999999</v>
      </c>
      <c r="M67" t="s">
        <v>650</v>
      </c>
    </row>
    <row r="68" spans="1:13" x14ac:dyDescent="0.25">
      <c r="A68">
        <v>16</v>
      </c>
      <c r="B68" t="s">
        <v>16</v>
      </c>
      <c r="C68">
        <v>3</v>
      </c>
      <c r="D68" t="s">
        <v>48</v>
      </c>
      <c r="E68" t="s">
        <v>18</v>
      </c>
      <c r="F68" t="s">
        <v>23</v>
      </c>
      <c r="G68">
        <v>7</v>
      </c>
      <c r="H68">
        <v>4</v>
      </c>
      <c r="I68">
        <v>1</v>
      </c>
      <c r="J68" s="2">
        <v>41513</v>
      </c>
      <c r="K68">
        <v>1</v>
      </c>
      <c r="L68">
        <v>1.1169849999999999</v>
      </c>
      <c r="M68" t="s">
        <v>650</v>
      </c>
    </row>
    <row r="69" spans="1:13" x14ac:dyDescent="0.25">
      <c r="A69">
        <v>16</v>
      </c>
      <c r="B69" t="s">
        <v>16</v>
      </c>
      <c r="C69">
        <v>3</v>
      </c>
      <c r="D69" t="s">
        <v>48</v>
      </c>
      <c r="E69" t="s">
        <v>18</v>
      </c>
      <c r="F69" t="s">
        <v>23</v>
      </c>
      <c r="G69">
        <v>7</v>
      </c>
      <c r="H69">
        <v>5</v>
      </c>
      <c r="I69">
        <v>1</v>
      </c>
      <c r="J69" s="2">
        <v>41513</v>
      </c>
      <c r="K69">
        <v>1</v>
      </c>
      <c r="L69">
        <v>1.1169849999999999</v>
      </c>
      <c r="M69" t="s">
        <v>650</v>
      </c>
    </row>
    <row r="70" spans="1:13" x14ac:dyDescent="0.25">
      <c r="A70">
        <v>16</v>
      </c>
      <c r="B70" t="s">
        <v>16</v>
      </c>
      <c r="C70">
        <v>3</v>
      </c>
      <c r="D70" t="s">
        <v>48</v>
      </c>
      <c r="E70" t="s">
        <v>18</v>
      </c>
      <c r="F70" t="s">
        <v>23</v>
      </c>
      <c r="G70">
        <v>7</v>
      </c>
      <c r="H70">
        <v>6</v>
      </c>
      <c r="I70">
        <v>1</v>
      </c>
      <c r="J70" s="2">
        <v>41513</v>
      </c>
      <c r="K70">
        <v>1</v>
      </c>
      <c r="L70">
        <v>1.1169849999999999</v>
      </c>
      <c r="M70" t="s">
        <v>650</v>
      </c>
    </row>
    <row r="71" spans="1:13" x14ac:dyDescent="0.25">
      <c r="A71">
        <v>16</v>
      </c>
      <c r="B71" t="s">
        <v>16</v>
      </c>
      <c r="C71">
        <v>3</v>
      </c>
      <c r="D71" t="s">
        <v>48</v>
      </c>
      <c r="E71" t="s">
        <v>18</v>
      </c>
      <c r="F71" t="s">
        <v>23</v>
      </c>
      <c r="G71">
        <v>7</v>
      </c>
      <c r="H71">
        <v>7</v>
      </c>
      <c r="I71">
        <v>1</v>
      </c>
      <c r="J71" s="2">
        <v>41513</v>
      </c>
      <c r="K71">
        <v>1</v>
      </c>
      <c r="L71">
        <v>1.1169849999999999</v>
      </c>
      <c r="M71" t="s">
        <v>650</v>
      </c>
    </row>
    <row r="72" spans="1:13" x14ac:dyDescent="0.25">
      <c r="A72">
        <v>16</v>
      </c>
      <c r="B72" t="s">
        <v>16</v>
      </c>
      <c r="C72">
        <v>4</v>
      </c>
      <c r="D72" t="s">
        <v>49</v>
      </c>
      <c r="E72" t="s">
        <v>22</v>
      </c>
      <c r="F72" t="s">
        <v>23</v>
      </c>
      <c r="G72">
        <v>1</v>
      </c>
      <c r="H72">
        <v>1</v>
      </c>
      <c r="I72">
        <v>1</v>
      </c>
      <c r="J72" s="2">
        <v>41513</v>
      </c>
      <c r="K72">
        <v>1</v>
      </c>
      <c r="L72">
        <v>1.1169849999999999</v>
      </c>
      <c r="M72" t="s">
        <v>650</v>
      </c>
    </row>
    <row r="73" spans="1:13" x14ac:dyDescent="0.25">
      <c r="A73">
        <v>16</v>
      </c>
      <c r="B73" t="s">
        <v>16</v>
      </c>
      <c r="C73">
        <v>4</v>
      </c>
      <c r="D73" t="s">
        <v>50</v>
      </c>
      <c r="E73" t="s">
        <v>18</v>
      </c>
      <c r="F73" t="s">
        <v>23</v>
      </c>
      <c r="G73">
        <v>1</v>
      </c>
      <c r="H73">
        <v>1</v>
      </c>
      <c r="I73">
        <v>1</v>
      </c>
      <c r="J73" s="2">
        <v>41513</v>
      </c>
      <c r="K73">
        <v>1</v>
      </c>
      <c r="L73">
        <v>1.1169849999999999</v>
      </c>
      <c r="M73" t="s">
        <v>650</v>
      </c>
    </row>
    <row r="74" spans="1:13" x14ac:dyDescent="0.25">
      <c r="A74">
        <v>16</v>
      </c>
      <c r="B74" t="s">
        <v>16</v>
      </c>
      <c r="C74">
        <v>5</v>
      </c>
      <c r="D74" t="s">
        <v>51</v>
      </c>
      <c r="E74" t="s">
        <v>22</v>
      </c>
      <c r="F74" t="s">
        <v>23</v>
      </c>
      <c r="G74">
        <v>1</v>
      </c>
      <c r="H74">
        <v>1</v>
      </c>
      <c r="I74">
        <v>1</v>
      </c>
      <c r="J74" s="2">
        <v>41513</v>
      </c>
      <c r="K74">
        <v>1</v>
      </c>
      <c r="L74">
        <v>1.1169849999999999</v>
      </c>
      <c r="M74" t="s">
        <v>650</v>
      </c>
    </row>
    <row r="75" spans="1:13" x14ac:dyDescent="0.25">
      <c r="A75">
        <v>16</v>
      </c>
      <c r="B75" t="s">
        <v>16</v>
      </c>
      <c r="C75">
        <v>5</v>
      </c>
      <c r="D75" t="s">
        <v>52</v>
      </c>
      <c r="E75" t="s">
        <v>18</v>
      </c>
      <c r="F75" t="s">
        <v>23</v>
      </c>
      <c r="G75">
        <v>1</v>
      </c>
      <c r="H75">
        <v>1</v>
      </c>
      <c r="I75">
        <v>1</v>
      </c>
      <c r="J75" s="2">
        <v>41513</v>
      </c>
      <c r="K75">
        <v>1</v>
      </c>
      <c r="L75">
        <v>1.1169849999999999</v>
      </c>
      <c r="M75" t="s">
        <v>650</v>
      </c>
    </row>
    <row r="76" spans="1:13" x14ac:dyDescent="0.25">
      <c r="A76">
        <v>11</v>
      </c>
      <c r="B76" t="s">
        <v>29</v>
      </c>
      <c r="C76">
        <v>2</v>
      </c>
      <c r="D76" t="s">
        <v>30</v>
      </c>
      <c r="E76" t="s">
        <v>22</v>
      </c>
      <c r="F76" t="s">
        <v>316</v>
      </c>
      <c r="G76">
        <v>1</v>
      </c>
      <c r="H76">
        <v>1</v>
      </c>
      <c r="I76">
        <v>0</v>
      </c>
      <c r="J76" s="2">
        <v>41513</v>
      </c>
      <c r="K76">
        <v>1</v>
      </c>
      <c r="L76">
        <v>4.7131865000000002E-2</v>
      </c>
      <c r="M76" t="s">
        <v>650</v>
      </c>
    </row>
    <row r="77" spans="1:13" x14ac:dyDescent="0.25">
      <c r="A77">
        <v>11</v>
      </c>
      <c r="B77" t="s">
        <v>29</v>
      </c>
      <c r="C77">
        <v>2</v>
      </c>
      <c r="D77" t="s">
        <v>31</v>
      </c>
      <c r="E77" t="s">
        <v>18</v>
      </c>
      <c r="F77" t="s">
        <v>316</v>
      </c>
      <c r="G77">
        <v>6</v>
      </c>
      <c r="H77">
        <v>1</v>
      </c>
      <c r="I77">
        <v>0</v>
      </c>
      <c r="J77" s="2">
        <v>41513</v>
      </c>
      <c r="K77">
        <v>1</v>
      </c>
      <c r="L77">
        <v>4.7131865000000002E-2</v>
      </c>
      <c r="M77" t="s">
        <v>650</v>
      </c>
    </row>
    <row r="78" spans="1:13" x14ac:dyDescent="0.25">
      <c r="A78">
        <v>11</v>
      </c>
      <c r="B78" t="s">
        <v>29</v>
      </c>
      <c r="C78">
        <v>2</v>
      </c>
      <c r="D78" t="s">
        <v>31</v>
      </c>
      <c r="E78" t="s">
        <v>18</v>
      </c>
      <c r="F78" t="s">
        <v>316</v>
      </c>
      <c r="G78">
        <v>6</v>
      </c>
      <c r="H78">
        <v>2</v>
      </c>
      <c r="I78">
        <v>0</v>
      </c>
      <c r="J78" s="2">
        <v>41513</v>
      </c>
      <c r="K78">
        <v>1</v>
      </c>
      <c r="L78">
        <v>4.7131865000000002E-2</v>
      </c>
      <c r="M78" t="s">
        <v>650</v>
      </c>
    </row>
    <row r="79" spans="1:13" x14ac:dyDescent="0.25">
      <c r="A79">
        <v>11</v>
      </c>
      <c r="B79" t="s">
        <v>29</v>
      </c>
      <c r="C79">
        <v>2</v>
      </c>
      <c r="D79" t="s">
        <v>31</v>
      </c>
      <c r="E79" t="s">
        <v>18</v>
      </c>
      <c r="F79" t="s">
        <v>316</v>
      </c>
      <c r="G79">
        <v>6</v>
      </c>
      <c r="H79">
        <v>3</v>
      </c>
      <c r="I79">
        <v>0</v>
      </c>
      <c r="J79" s="2">
        <v>41513</v>
      </c>
      <c r="K79">
        <v>1</v>
      </c>
      <c r="L79">
        <v>4.7131865000000002E-2</v>
      </c>
      <c r="M79" t="s">
        <v>650</v>
      </c>
    </row>
    <row r="80" spans="1:13" x14ac:dyDescent="0.25">
      <c r="A80">
        <v>11</v>
      </c>
      <c r="B80" t="s">
        <v>29</v>
      </c>
      <c r="C80">
        <v>2</v>
      </c>
      <c r="D80" t="s">
        <v>31</v>
      </c>
      <c r="E80" t="s">
        <v>18</v>
      </c>
      <c r="F80" t="s">
        <v>316</v>
      </c>
      <c r="G80">
        <v>6</v>
      </c>
      <c r="H80">
        <v>4</v>
      </c>
      <c r="I80">
        <v>0</v>
      </c>
      <c r="J80" s="2">
        <v>41513</v>
      </c>
      <c r="K80">
        <v>1</v>
      </c>
      <c r="L80">
        <v>4.7131865000000002E-2</v>
      </c>
      <c r="M80" t="s">
        <v>650</v>
      </c>
    </row>
    <row r="81" spans="1:13" x14ac:dyDescent="0.25">
      <c r="A81">
        <v>11</v>
      </c>
      <c r="B81" t="s">
        <v>29</v>
      </c>
      <c r="C81">
        <v>2</v>
      </c>
      <c r="D81" t="s">
        <v>31</v>
      </c>
      <c r="E81" t="s">
        <v>18</v>
      </c>
      <c r="F81" t="s">
        <v>316</v>
      </c>
      <c r="G81">
        <v>6</v>
      </c>
      <c r="H81">
        <v>5</v>
      </c>
      <c r="I81">
        <v>0</v>
      </c>
      <c r="J81" s="2">
        <v>41513</v>
      </c>
      <c r="K81">
        <v>1</v>
      </c>
      <c r="L81">
        <v>4.7131865000000002E-2</v>
      </c>
      <c r="M81" t="s">
        <v>650</v>
      </c>
    </row>
    <row r="82" spans="1:13" x14ac:dyDescent="0.25">
      <c r="A82">
        <v>11</v>
      </c>
      <c r="B82" t="s">
        <v>29</v>
      </c>
      <c r="C82">
        <v>2</v>
      </c>
      <c r="D82" t="s">
        <v>31</v>
      </c>
      <c r="E82" t="s">
        <v>18</v>
      </c>
      <c r="F82" t="s">
        <v>316</v>
      </c>
      <c r="G82">
        <v>6</v>
      </c>
      <c r="H82">
        <v>6</v>
      </c>
      <c r="I82">
        <v>0</v>
      </c>
      <c r="J82" s="2">
        <v>41513</v>
      </c>
      <c r="K82">
        <v>1</v>
      </c>
      <c r="L82">
        <v>4.7131865000000002E-2</v>
      </c>
      <c r="M82" t="s">
        <v>650</v>
      </c>
    </row>
    <row r="83" spans="1:13" x14ac:dyDescent="0.25">
      <c r="A83">
        <v>13</v>
      </c>
      <c r="B83" t="s">
        <v>16</v>
      </c>
      <c r="C83">
        <v>1</v>
      </c>
      <c r="D83" t="s">
        <v>221</v>
      </c>
      <c r="E83" t="s">
        <v>18</v>
      </c>
      <c r="F83" t="s">
        <v>316</v>
      </c>
      <c r="G83">
        <v>6</v>
      </c>
      <c r="H83">
        <v>1</v>
      </c>
      <c r="I83">
        <v>0</v>
      </c>
      <c r="J83" s="2">
        <v>41513</v>
      </c>
      <c r="K83">
        <v>1</v>
      </c>
      <c r="L83">
        <v>4.7131865000000002E-2</v>
      </c>
      <c r="M83" t="s">
        <v>650</v>
      </c>
    </row>
    <row r="84" spans="1:13" x14ac:dyDescent="0.25">
      <c r="A84">
        <v>13</v>
      </c>
      <c r="B84" t="s">
        <v>16</v>
      </c>
      <c r="C84">
        <v>1</v>
      </c>
      <c r="D84" t="s">
        <v>221</v>
      </c>
      <c r="E84" t="s">
        <v>18</v>
      </c>
      <c r="F84" t="s">
        <v>316</v>
      </c>
      <c r="G84">
        <v>6</v>
      </c>
      <c r="H84">
        <v>2</v>
      </c>
      <c r="I84">
        <v>0</v>
      </c>
      <c r="J84" s="2">
        <v>41513</v>
      </c>
      <c r="K84">
        <v>1</v>
      </c>
      <c r="L84">
        <v>4.7131865000000002E-2</v>
      </c>
      <c r="M84" t="s">
        <v>650</v>
      </c>
    </row>
    <row r="85" spans="1:13" x14ac:dyDescent="0.25">
      <c r="A85">
        <v>13</v>
      </c>
      <c r="B85" t="s">
        <v>16</v>
      </c>
      <c r="C85">
        <v>1</v>
      </c>
      <c r="D85" t="s">
        <v>221</v>
      </c>
      <c r="E85" t="s">
        <v>18</v>
      </c>
      <c r="F85" t="s">
        <v>316</v>
      </c>
      <c r="G85">
        <v>6</v>
      </c>
      <c r="H85">
        <v>3</v>
      </c>
      <c r="I85">
        <v>0</v>
      </c>
      <c r="J85" s="2">
        <v>41513</v>
      </c>
      <c r="K85">
        <v>1</v>
      </c>
      <c r="L85">
        <v>4.7131865000000002E-2</v>
      </c>
      <c r="M85" t="s">
        <v>650</v>
      </c>
    </row>
    <row r="86" spans="1:13" x14ac:dyDescent="0.25">
      <c r="A86">
        <v>13</v>
      </c>
      <c r="B86" t="s">
        <v>16</v>
      </c>
      <c r="C86">
        <v>1</v>
      </c>
      <c r="D86" t="s">
        <v>221</v>
      </c>
      <c r="E86" t="s">
        <v>18</v>
      </c>
      <c r="F86" t="s">
        <v>316</v>
      </c>
      <c r="G86">
        <v>6</v>
      </c>
      <c r="H86">
        <v>4</v>
      </c>
      <c r="I86">
        <v>0</v>
      </c>
      <c r="J86" s="2">
        <v>41513</v>
      </c>
      <c r="K86">
        <v>1</v>
      </c>
      <c r="L86">
        <v>4.7131865000000002E-2</v>
      </c>
      <c r="M86" t="s">
        <v>650</v>
      </c>
    </row>
    <row r="87" spans="1:13" x14ac:dyDescent="0.25">
      <c r="A87">
        <v>13</v>
      </c>
      <c r="B87" t="s">
        <v>16</v>
      </c>
      <c r="C87">
        <v>1</v>
      </c>
      <c r="D87" t="s">
        <v>221</v>
      </c>
      <c r="E87" t="s">
        <v>18</v>
      </c>
      <c r="F87" t="s">
        <v>316</v>
      </c>
      <c r="G87">
        <v>6</v>
      </c>
      <c r="H87">
        <v>5</v>
      </c>
      <c r="I87">
        <v>0</v>
      </c>
      <c r="J87" s="2">
        <v>41513</v>
      </c>
      <c r="K87">
        <v>1</v>
      </c>
      <c r="L87">
        <v>4.7131865000000002E-2</v>
      </c>
      <c r="M87" t="s">
        <v>650</v>
      </c>
    </row>
    <row r="88" spans="1:13" x14ac:dyDescent="0.25">
      <c r="A88">
        <v>13</v>
      </c>
      <c r="B88" t="s">
        <v>16</v>
      </c>
      <c r="C88">
        <v>1</v>
      </c>
      <c r="D88" t="s">
        <v>221</v>
      </c>
      <c r="E88" t="s">
        <v>18</v>
      </c>
      <c r="F88" t="s">
        <v>316</v>
      </c>
      <c r="G88">
        <v>6</v>
      </c>
      <c r="H88">
        <v>6</v>
      </c>
      <c r="I88">
        <v>0</v>
      </c>
      <c r="J88" s="2">
        <v>41513</v>
      </c>
      <c r="K88">
        <v>1</v>
      </c>
      <c r="L88">
        <v>4.7131865000000002E-2</v>
      </c>
      <c r="M88" t="s">
        <v>650</v>
      </c>
    </row>
    <row r="89" spans="1:13" x14ac:dyDescent="0.25">
      <c r="A89">
        <v>13</v>
      </c>
      <c r="B89" t="s">
        <v>16</v>
      </c>
      <c r="C89">
        <v>2</v>
      </c>
      <c r="D89" t="s">
        <v>35</v>
      </c>
      <c r="E89" t="s">
        <v>18</v>
      </c>
      <c r="F89" t="s">
        <v>316</v>
      </c>
      <c r="G89">
        <v>2</v>
      </c>
      <c r="H89">
        <v>1</v>
      </c>
      <c r="I89">
        <v>0</v>
      </c>
      <c r="J89" s="2">
        <v>41513</v>
      </c>
      <c r="K89">
        <v>1</v>
      </c>
      <c r="L89">
        <v>4.7131865000000002E-2</v>
      </c>
      <c r="M89" t="s">
        <v>650</v>
      </c>
    </row>
    <row r="90" spans="1:13" x14ac:dyDescent="0.25">
      <c r="A90">
        <v>13</v>
      </c>
      <c r="B90" t="s">
        <v>16</v>
      </c>
      <c r="C90">
        <v>2</v>
      </c>
      <c r="D90" t="s">
        <v>35</v>
      </c>
      <c r="E90" t="s">
        <v>18</v>
      </c>
      <c r="F90" t="s">
        <v>316</v>
      </c>
      <c r="G90">
        <v>2</v>
      </c>
      <c r="H90">
        <v>2</v>
      </c>
      <c r="I90">
        <v>0</v>
      </c>
      <c r="J90" s="2">
        <v>41513</v>
      </c>
      <c r="K90">
        <v>1</v>
      </c>
      <c r="L90">
        <v>4.7131865000000002E-2</v>
      </c>
      <c r="M90" t="s">
        <v>650</v>
      </c>
    </row>
    <row r="91" spans="1:13" x14ac:dyDescent="0.25">
      <c r="A91">
        <v>13</v>
      </c>
      <c r="B91" t="s">
        <v>16</v>
      </c>
      <c r="C91">
        <v>3</v>
      </c>
      <c r="D91" t="s">
        <v>36</v>
      </c>
      <c r="E91" t="s">
        <v>18</v>
      </c>
      <c r="F91" t="s">
        <v>316</v>
      </c>
      <c r="G91">
        <v>1</v>
      </c>
      <c r="H91">
        <v>1</v>
      </c>
      <c r="I91">
        <v>0</v>
      </c>
      <c r="J91" s="2">
        <v>41513</v>
      </c>
      <c r="K91">
        <v>1</v>
      </c>
      <c r="L91">
        <v>4.7131865000000002E-2</v>
      </c>
      <c r="M91" t="s">
        <v>650</v>
      </c>
    </row>
    <row r="92" spans="1:13" x14ac:dyDescent="0.25">
      <c r="A92">
        <v>13</v>
      </c>
      <c r="B92" t="s">
        <v>29</v>
      </c>
      <c r="C92">
        <v>1</v>
      </c>
      <c r="D92" t="s">
        <v>66</v>
      </c>
      <c r="E92" t="s">
        <v>22</v>
      </c>
      <c r="F92" t="s">
        <v>316</v>
      </c>
      <c r="G92">
        <v>9</v>
      </c>
      <c r="H92">
        <v>1</v>
      </c>
      <c r="I92">
        <v>0</v>
      </c>
      <c r="J92" s="2">
        <v>41513</v>
      </c>
      <c r="K92">
        <v>1</v>
      </c>
      <c r="L92">
        <v>4.7131865000000002E-2</v>
      </c>
      <c r="M92" t="s">
        <v>650</v>
      </c>
    </row>
    <row r="93" spans="1:13" x14ac:dyDescent="0.25">
      <c r="A93">
        <v>13</v>
      </c>
      <c r="B93" t="s">
        <v>29</v>
      </c>
      <c r="C93">
        <v>1</v>
      </c>
      <c r="D93" t="s">
        <v>66</v>
      </c>
      <c r="E93" t="s">
        <v>22</v>
      </c>
      <c r="F93" t="s">
        <v>316</v>
      </c>
      <c r="G93">
        <v>9</v>
      </c>
      <c r="H93">
        <v>2</v>
      </c>
      <c r="I93">
        <v>0</v>
      </c>
      <c r="J93" s="2">
        <v>41513</v>
      </c>
      <c r="K93">
        <v>1</v>
      </c>
      <c r="L93">
        <v>4.7131865000000002E-2</v>
      </c>
      <c r="M93" t="s">
        <v>650</v>
      </c>
    </row>
    <row r="94" spans="1:13" x14ac:dyDescent="0.25">
      <c r="A94">
        <v>13</v>
      </c>
      <c r="B94" t="s">
        <v>29</v>
      </c>
      <c r="C94">
        <v>1</v>
      </c>
      <c r="D94" t="s">
        <v>66</v>
      </c>
      <c r="E94" t="s">
        <v>22</v>
      </c>
      <c r="F94" t="s">
        <v>316</v>
      </c>
      <c r="G94">
        <v>9</v>
      </c>
      <c r="H94">
        <v>3</v>
      </c>
      <c r="I94">
        <v>0</v>
      </c>
      <c r="J94" s="2">
        <v>41513</v>
      </c>
      <c r="K94">
        <v>1</v>
      </c>
      <c r="L94">
        <v>4.7131865000000002E-2</v>
      </c>
      <c r="M94" t="s">
        <v>650</v>
      </c>
    </row>
    <row r="95" spans="1:13" x14ac:dyDescent="0.25">
      <c r="A95">
        <v>13</v>
      </c>
      <c r="B95" t="s">
        <v>29</v>
      </c>
      <c r="C95">
        <v>1</v>
      </c>
      <c r="D95" t="s">
        <v>66</v>
      </c>
      <c r="E95" t="s">
        <v>22</v>
      </c>
      <c r="F95" t="s">
        <v>316</v>
      </c>
      <c r="G95">
        <v>9</v>
      </c>
      <c r="H95">
        <v>4</v>
      </c>
      <c r="I95">
        <v>0</v>
      </c>
      <c r="J95" s="2">
        <v>41513</v>
      </c>
      <c r="K95">
        <v>1</v>
      </c>
      <c r="L95">
        <v>4.7131865000000002E-2</v>
      </c>
      <c r="M95" t="s">
        <v>650</v>
      </c>
    </row>
    <row r="96" spans="1:13" x14ac:dyDescent="0.25">
      <c r="A96">
        <v>13</v>
      </c>
      <c r="B96" t="s">
        <v>29</v>
      </c>
      <c r="C96">
        <v>1</v>
      </c>
      <c r="D96" t="s">
        <v>66</v>
      </c>
      <c r="E96" t="s">
        <v>22</v>
      </c>
      <c r="F96" t="s">
        <v>316</v>
      </c>
      <c r="G96">
        <v>9</v>
      </c>
      <c r="H96">
        <v>5</v>
      </c>
      <c r="I96">
        <v>0</v>
      </c>
      <c r="J96" s="2">
        <v>41513</v>
      </c>
      <c r="K96">
        <v>1</v>
      </c>
      <c r="L96">
        <v>4.7131865000000002E-2</v>
      </c>
      <c r="M96" t="s">
        <v>650</v>
      </c>
    </row>
    <row r="97" spans="1:13" x14ac:dyDescent="0.25">
      <c r="A97">
        <v>13</v>
      </c>
      <c r="B97" t="s">
        <v>29</v>
      </c>
      <c r="C97">
        <v>1</v>
      </c>
      <c r="D97" t="s">
        <v>66</v>
      </c>
      <c r="E97" t="s">
        <v>22</v>
      </c>
      <c r="F97" t="s">
        <v>316</v>
      </c>
      <c r="G97">
        <v>9</v>
      </c>
      <c r="H97">
        <v>6</v>
      </c>
      <c r="I97">
        <v>0</v>
      </c>
      <c r="J97" s="2">
        <v>41513</v>
      </c>
      <c r="K97">
        <v>1</v>
      </c>
      <c r="L97">
        <v>4.7131865000000002E-2</v>
      </c>
      <c r="M97" t="s">
        <v>650</v>
      </c>
    </row>
    <row r="98" spans="1:13" x14ac:dyDescent="0.25">
      <c r="A98">
        <v>13</v>
      </c>
      <c r="B98" t="s">
        <v>29</v>
      </c>
      <c r="C98">
        <v>1</v>
      </c>
      <c r="D98" t="s">
        <v>66</v>
      </c>
      <c r="E98" t="s">
        <v>22</v>
      </c>
      <c r="F98" t="s">
        <v>316</v>
      </c>
      <c r="G98">
        <v>9</v>
      </c>
      <c r="H98">
        <v>7</v>
      </c>
      <c r="I98">
        <v>0</v>
      </c>
      <c r="J98" s="2">
        <v>41513</v>
      </c>
      <c r="K98">
        <v>1</v>
      </c>
      <c r="L98">
        <v>4.7131865000000002E-2</v>
      </c>
      <c r="M98" t="s">
        <v>650</v>
      </c>
    </row>
    <row r="99" spans="1:13" x14ac:dyDescent="0.25">
      <c r="A99">
        <v>13</v>
      </c>
      <c r="B99" t="s">
        <v>29</v>
      </c>
      <c r="C99">
        <v>1</v>
      </c>
      <c r="D99" t="s">
        <v>66</v>
      </c>
      <c r="E99" t="s">
        <v>22</v>
      </c>
      <c r="F99" t="s">
        <v>316</v>
      </c>
      <c r="G99">
        <v>9</v>
      </c>
      <c r="H99">
        <v>8</v>
      </c>
      <c r="I99">
        <v>0</v>
      </c>
      <c r="J99" s="2">
        <v>41513</v>
      </c>
      <c r="K99">
        <v>1</v>
      </c>
      <c r="L99">
        <v>4.7131865000000002E-2</v>
      </c>
      <c r="M99" t="s">
        <v>650</v>
      </c>
    </row>
    <row r="100" spans="1:13" x14ac:dyDescent="0.25">
      <c r="A100">
        <v>13</v>
      </c>
      <c r="B100" t="s">
        <v>29</v>
      </c>
      <c r="C100">
        <v>1</v>
      </c>
      <c r="D100" t="s">
        <v>66</v>
      </c>
      <c r="E100" t="s">
        <v>22</v>
      </c>
      <c r="F100" t="s">
        <v>316</v>
      </c>
      <c r="G100">
        <v>9</v>
      </c>
      <c r="H100">
        <v>9</v>
      </c>
      <c r="I100">
        <v>0</v>
      </c>
      <c r="J100" s="2">
        <v>41513</v>
      </c>
      <c r="K100">
        <v>1</v>
      </c>
      <c r="L100">
        <v>4.7131865000000002E-2</v>
      </c>
      <c r="M100" t="s">
        <v>650</v>
      </c>
    </row>
    <row r="101" spans="1:13" x14ac:dyDescent="0.25">
      <c r="A101">
        <v>13</v>
      </c>
      <c r="B101" t="s">
        <v>29</v>
      </c>
      <c r="C101">
        <v>1</v>
      </c>
      <c r="D101" t="s">
        <v>67</v>
      </c>
      <c r="E101" t="s">
        <v>18</v>
      </c>
      <c r="F101" t="s">
        <v>316</v>
      </c>
      <c r="G101">
        <v>3</v>
      </c>
      <c r="H101">
        <v>1</v>
      </c>
      <c r="I101">
        <v>0</v>
      </c>
      <c r="J101" s="2">
        <v>41513</v>
      </c>
      <c r="K101">
        <v>1</v>
      </c>
      <c r="L101">
        <v>4.7131865000000002E-2</v>
      </c>
      <c r="M101" t="s">
        <v>650</v>
      </c>
    </row>
    <row r="102" spans="1:13" x14ac:dyDescent="0.25">
      <c r="A102">
        <v>13</v>
      </c>
      <c r="B102" t="s">
        <v>29</v>
      </c>
      <c r="C102">
        <v>1</v>
      </c>
      <c r="D102" t="s">
        <v>67</v>
      </c>
      <c r="E102" t="s">
        <v>18</v>
      </c>
      <c r="F102" t="s">
        <v>316</v>
      </c>
      <c r="G102">
        <v>3</v>
      </c>
      <c r="H102">
        <v>2</v>
      </c>
      <c r="I102">
        <v>0</v>
      </c>
      <c r="J102" s="2">
        <v>41513</v>
      </c>
      <c r="K102">
        <v>1</v>
      </c>
      <c r="L102">
        <v>4.7131865000000002E-2</v>
      </c>
      <c r="M102" t="s">
        <v>650</v>
      </c>
    </row>
    <row r="103" spans="1:13" x14ac:dyDescent="0.25">
      <c r="A103">
        <v>13</v>
      </c>
      <c r="B103" t="s">
        <v>29</v>
      </c>
      <c r="C103">
        <v>1</v>
      </c>
      <c r="D103" t="s">
        <v>67</v>
      </c>
      <c r="E103" t="s">
        <v>18</v>
      </c>
      <c r="F103" t="s">
        <v>316</v>
      </c>
      <c r="G103">
        <v>3</v>
      </c>
      <c r="H103">
        <v>3</v>
      </c>
      <c r="I103">
        <v>0</v>
      </c>
      <c r="J103" s="2">
        <v>41513</v>
      </c>
      <c r="K103">
        <v>1</v>
      </c>
      <c r="L103">
        <v>4.7131865000000002E-2</v>
      </c>
      <c r="M103" t="s">
        <v>650</v>
      </c>
    </row>
    <row r="104" spans="1:13" x14ac:dyDescent="0.25">
      <c r="A104">
        <v>13</v>
      </c>
      <c r="B104" t="s">
        <v>29</v>
      </c>
      <c r="C104">
        <v>2</v>
      </c>
      <c r="D104" t="s">
        <v>68</v>
      </c>
      <c r="E104" t="s">
        <v>18</v>
      </c>
      <c r="F104" t="s">
        <v>316</v>
      </c>
      <c r="G104">
        <v>4</v>
      </c>
      <c r="H104">
        <v>1</v>
      </c>
      <c r="I104">
        <v>0</v>
      </c>
      <c r="J104" s="2">
        <v>41513</v>
      </c>
      <c r="K104">
        <v>1</v>
      </c>
      <c r="L104">
        <v>4.7131865000000002E-2</v>
      </c>
      <c r="M104" t="s">
        <v>650</v>
      </c>
    </row>
    <row r="105" spans="1:13" x14ac:dyDescent="0.25">
      <c r="A105">
        <v>13</v>
      </c>
      <c r="B105" t="s">
        <v>29</v>
      </c>
      <c r="C105">
        <v>2</v>
      </c>
      <c r="D105" t="s">
        <v>68</v>
      </c>
      <c r="E105" t="s">
        <v>18</v>
      </c>
      <c r="F105" t="s">
        <v>316</v>
      </c>
      <c r="G105">
        <v>4</v>
      </c>
      <c r="H105">
        <v>2</v>
      </c>
      <c r="I105">
        <v>0</v>
      </c>
      <c r="J105" s="2">
        <v>41513</v>
      </c>
      <c r="K105">
        <v>1</v>
      </c>
      <c r="L105">
        <v>4.7131865000000002E-2</v>
      </c>
      <c r="M105" t="s">
        <v>650</v>
      </c>
    </row>
    <row r="106" spans="1:13" x14ac:dyDescent="0.25">
      <c r="A106">
        <v>13</v>
      </c>
      <c r="B106" t="s">
        <v>29</v>
      </c>
      <c r="C106">
        <v>2</v>
      </c>
      <c r="D106" t="s">
        <v>68</v>
      </c>
      <c r="E106" t="s">
        <v>18</v>
      </c>
      <c r="F106" t="s">
        <v>316</v>
      </c>
      <c r="G106">
        <v>4</v>
      </c>
      <c r="H106">
        <v>3</v>
      </c>
      <c r="I106">
        <v>0</v>
      </c>
      <c r="J106" s="2">
        <v>41513</v>
      </c>
      <c r="K106">
        <v>1</v>
      </c>
      <c r="L106">
        <v>4.7131865000000002E-2</v>
      </c>
      <c r="M106" t="s">
        <v>650</v>
      </c>
    </row>
    <row r="107" spans="1:13" x14ac:dyDescent="0.25">
      <c r="A107">
        <v>13</v>
      </c>
      <c r="B107" t="s">
        <v>29</v>
      </c>
      <c r="C107">
        <v>2</v>
      </c>
      <c r="D107" t="s">
        <v>68</v>
      </c>
      <c r="E107" t="s">
        <v>18</v>
      </c>
      <c r="F107" t="s">
        <v>316</v>
      </c>
      <c r="G107">
        <v>4</v>
      </c>
      <c r="H107">
        <v>4</v>
      </c>
      <c r="I107">
        <v>0</v>
      </c>
      <c r="J107" s="2">
        <v>41513</v>
      </c>
      <c r="K107">
        <v>1</v>
      </c>
      <c r="L107">
        <v>4.7131865000000002E-2</v>
      </c>
      <c r="M107" t="s">
        <v>650</v>
      </c>
    </row>
    <row r="108" spans="1:13" x14ac:dyDescent="0.25">
      <c r="A108">
        <v>13</v>
      </c>
      <c r="B108" t="s">
        <v>29</v>
      </c>
      <c r="C108">
        <v>3</v>
      </c>
      <c r="D108" t="s">
        <v>69</v>
      </c>
      <c r="E108" t="s">
        <v>18</v>
      </c>
      <c r="F108" t="s">
        <v>316</v>
      </c>
      <c r="G108">
        <v>2</v>
      </c>
      <c r="H108">
        <v>1</v>
      </c>
      <c r="I108">
        <v>0</v>
      </c>
      <c r="J108" s="2">
        <v>41513</v>
      </c>
      <c r="K108">
        <v>1</v>
      </c>
      <c r="L108">
        <v>4.7131865000000002E-2</v>
      </c>
      <c r="M108" t="s">
        <v>650</v>
      </c>
    </row>
    <row r="109" spans="1:13" x14ac:dyDescent="0.25">
      <c r="A109">
        <v>13</v>
      </c>
      <c r="B109" t="s">
        <v>29</v>
      </c>
      <c r="C109">
        <v>3</v>
      </c>
      <c r="D109" t="s">
        <v>69</v>
      </c>
      <c r="E109" t="s">
        <v>18</v>
      </c>
      <c r="F109" t="s">
        <v>316</v>
      </c>
      <c r="G109">
        <v>2</v>
      </c>
      <c r="H109">
        <v>2</v>
      </c>
      <c r="I109">
        <v>0</v>
      </c>
      <c r="J109" s="2">
        <v>41513</v>
      </c>
      <c r="K109">
        <v>1</v>
      </c>
      <c r="L109">
        <v>4.7131865000000002E-2</v>
      </c>
      <c r="M109" t="s">
        <v>650</v>
      </c>
    </row>
    <row r="110" spans="1:13" x14ac:dyDescent="0.25">
      <c r="A110">
        <v>14</v>
      </c>
      <c r="B110" t="s">
        <v>16</v>
      </c>
      <c r="C110">
        <v>2</v>
      </c>
      <c r="D110" t="s">
        <v>145</v>
      </c>
      <c r="E110" t="s">
        <v>22</v>
      </c>
      <c r="F110" t="s">
        <v>316</v>
      </c>
      <c r="G110">
        <v>2</v>
      </c>
      <c r="H110">
        <v>1</v>
      </c>
      <c r="I110">
        <v>0</v>
      </c>
      <c r="J110" s="2">
        <v>41513</v>
      </c>
      <c r="K110">
        <v>1</v>
      </c>
      <c r="L110">
        <v>4.7131865000000002E-2</v>
      </c>
      <c r="M110" t="s">
        <v>650</v>
      </c>
    </row>
    <row r="111" spans="1:13" x14ac:dyDescent="0.25">
      <c r="A111">
        <v>14</v>
      </c>
      <c r="B111" t="s">
        <v>16</v>
      </c>
      <c r="C111">
        <v>2</v>
      </c>
      <c r="D111" t="s">
        <v>145</v>
      </c>
      <c r="E111" t="s">
        <v>22</v>
      </c>
      <c r="F111" t="s">
        <v>316</v>
      </c>
      <c r="G111">
        <v>2</v>
      </c>
      <c r="H111">
        <v>2</v>
      </c>
      <c r="I111">
        <v>0</v>
      </c>
      <c r="J111" s="2">
        <v>41513</v>
      </c>
      <c r="K111">
        <v>1</v>
      </c>
      <c r="L111">
        <v>4.7131865000000002E-2</v>
      </c>
      <c r="M111" t="s">
        <v>650</v>
      </c>
    </row>
    <row r="112" spans="1:13" x14ac:dyDescent="0.25">
      <c r="A112">
        <v>14</v>
      </c>
      <c r="B112" t="s">
        <v>16</v>
      </c>
      <c r="C112">
        <v>2</v>
      </c>
      <c r="D112" t="s">
        <v>94</v>
      </c>
      <c r="E112" t="s">
        <v>18</v>
      </c>
      <c r="F112" t="s">
        <v>316</v>
      </c>
      <c r="G112">
        <v>1</v>
      </c>
      <c r="H112">
        <v>1</v>
      </c>
      <c r="I112">
        <v>0</v>
      </c>
      <c r="J112" s="2">
        <v>41513</v>
      </c>
      <c r="K112">
        <v>1</v>
      </c>
      <c r="L112">
        <v>4.7131865000000002E-2</v>
      </c>
      <c r="M112" t="s">
        <v>650</v>
      </c>
    </row>
    <row r="113" spans="1:13" x14ac:dyDescent="0.25">
      <c r="A113">
        <v>13</v>
      </c>
      <c r="B113" t="s">
        <v>16</v>
      </c>
      <c r="C113">
        <v>2</v>
      </c>
      <c r="D113" t="s">
        <v>34</v>
      </c>
      <c r="E113" t="s">
        <v>22</v>
      </c>
      <c r="F113" t="s">
        <v>60</v>
      </c>
      <c r="G113">
        <v>8</v>
      </c>
      <c r="H113">
        <v>1</v>
      </c>
      <c r="I113">
        <v>0</v>
      </c>
      <c r="J113" s="2">
        <v>41513</v>
      </c>
      <c r="K113">
        <v>1</v>
      </c>
      <c r="L113">
        <v>0.62335111099999996</v>
      </c>
      <c r="M113" t="s">
        <v>650</v>
      </c>
    </row>
    <row r="114" spans="1:13" x14ac:dyDescent="0.25">
      <c r="A114">
        <v>13</v>
      </c>
      <c r="B114" t="s">
        <v>16</v>
      </c>
      <c r="C114">
        <v>2</v>
      </c>
      <c r="D114" t="s">
        <v>34</v>
      </c>
      <c r="E114" t="s">
        <v>22</v>
      </c>
      <c r="F114" t="s">
        <v>60</v>
      </c>
      <c r="G114">
        <v>8</v>
      </c>
      <c r="H114">
        <v>2</v>
      </c>
      <c r="I114">
        <v>0</v>
      </c>
      <c r="J114" s="2">
        <v>41513</v>
      </c>
      <c r="K114">
        <v>1</v>
      </c>
      <c r="L114">
        <v>0.62335111099999996</v>
      </c>
      <c r="M114" t="s">
        <v>650</v>
      </c>
    </row>
    <row r="115" spans="1:13" x14ac:dyDescent="0.25">
      <c r="A115">
        <v>13</v>
      </c>
      <c r="B115" t="s">
        <v>16</v>
      </c>
      <c r="C115">
        <v>2</v>
      </c>
      <c r="D115" t="s">
        <v>34</v>
      </c>
      <c r="E115" t="s">
        <v>22</v>
      </c>
      <c r="F115" t="s">
        <v>60</v>
      </c>
      <c r="G115">
        <v>8</v>
      </c>
      <c r="H115">
        <v>3</v>
      </c>
      <c r="I115">
        <v>0</v>
      </c>
      <c r="J115" s="2">
        <v>41513</v>
      </c>
      <c r="K115">
        <v>1</v>
      </c>
      <c r="L115">
        <v>0.62335111099999996</v>
      </c>
      <c r="M115" t="s">
        <v>650</v>
      </c>
    </row>
    <row r="116" spans="1:13" x14ac:dyDescent="0.25">
      <c r="A116">
        <v>13</v>
      </c>
      <c r="B116" t="s">
        <v>16</v>
      </c>
      <c r="C116">
        <v>2</v>
      </c>
      <c r="D116" t="s">
        <v>34</v>
      </c>
      <c r="E116" t="s">
        <v>22</v>
      </c>
      <c r="F116" t="s">
        <v>60</v>
      </c>
      <c r="G116">
        <v>8</v>
      </c>
      <c r="H116">
        <v>4</v>
      </c>
      <c r="I116">
        <v>0</v>
      </c>
      <c r="J116" s="2">
        <v>41513</v>
      </c>
      <c r="K116">
        <v>1</v>
      </c>
      <c r="L116">
        <v>0.62335111099999996</v>
      </c>
      <c r="M116" t="s">
        <v>650</v>
      </c>
    </row>
    <row r="117" spans="1:13" x14ac:dyDescent="0.25">
      <c r="A117">
        <v>13</v>
      </c>
      <c r="B117" t="s">
        <v>16</v>
      </c>
      <c r="C117">
        <v>2</v>
      </c>
      <c r="D117" t="s">
        <v>34</v>
      </c>
      <c r="E117" t="s">
        <v>22</v>
      </c>
      <c r="F117" t="s">
        <v>60</v>
      </c>
      <c r="G117">
        <v>8</v>
      </c>
      <c r="H117">
        <v>5</v>
      </c>
      <c r="I117">
        <v>0</v>
      </c>
      <c r="J117" s="2">
        <v>41513</v>
      </c>
      <c r="K117">
        <v>1</v>
      </c>
      <c r="L117">
        <v>0.62335111099999996</v>
      </c>
      <c r="M117" t="s">
        <v>650</v>
      </c>
    </row>
    <row r="118" spans="1:13" x14ac:dyDescent="0.25">
      <c r="A118">
        <v>13</v>
      </c>
      <c r="B118" t="s">
        <v>16</v>
      </c>
      <c r="C118">
        <v>2</v>
      </c>
      <c r="D118" t="s">
        <v>34</v>
      </c>
      <c r="E118" t="s">
        <v>22</v>
      </c>
      <c r="F118" t="s">
        <v>60</v>
      </c>
      <c r="G118">
        <v>8</v>
      </c>
      <c r="H118">
        <v>6</v>
      </c>
      <c r="I118">
        <v>0</v>
      </c>
      <c r="J118" s="2">
        <v>41513</v>
      </c>
      <c r="K118">
        <v>1</v>
      </c>
      <c r="L118">
        <v>0.62335111099999996</v>
      </c>
      <c r="M118" t="s">
        <v>650</v>
      </c>
    </row>
    <row r="119" spans="1:13" x14ac:dyDescent="0.25">
      <c r="A119">
        <v>13</v>
      </c>
      <c r="B119" t="s">
        <v>16</v>
      </c>
      <c r="C119">
        <v>2</v>
      </c>
      <c r="D119" t="s">
        <v>34</v>
      </c>
      <c r="E119" t="s">
        <v>22</v>
      </c>
      <c r="F119" t="s">
        <v>60</v>
      </c>
      <c r="G119">
        <v>8</v>
      </c>
      <c r="H119">
        <v>7</v>
      </c>
      <c r="I119">
        <v>0</v>
      </c>
      <c r="J119" s="2">
        <v>41513</v>
      </c>
      <c r="K119">
        <v>1</v>
      </c>
      <c r="L119">
        <v>0.62335111099999996</v>
      </c>
      <c r="M119" t="s">
        <v>650</v>
      </c>
    </row>
    <row r="120" spans="1:13" x14ac:dyDescent="0.25">
      <c r="A120">
        <v>13</v>
      </c>
      <c r="B120" t="s">
        <v>16</v>
      </c>
      <c r="C120">
        <v>2</v>
      </c>
      <c r="D120" t="s">
        <v>34</v>
      </c>
      <c r="E120" t="s">
        <v>22</v>
      </c>
      <c r="F120" t="s">
        <v>60</v>
      </c>
      <c r="G120">
        <v>8</v>
      </c>
      <c r="H120">
        <v>8</v>
      </c>
      <c r="I120">
        <v>0</v>
      </c>
      <c r="J120" s="2">
        <v>41513</v>
      </c>
      <c r="K120">
        <v>1</v>
      </c>
      <c r="L120">
        <v>0.62335111099999996</v>
      </c>
      <c r="M120" t="s">
        <v>650</v>
      </c>
    </row>
    <row r="121" spans="1:13" x14ac:dyDescent="0.25">
      <c r="A121">
        <v>13</v>
      </c>
      <c r="B121" t="s">
        <v>16</v>
      </c>
      <c r="C121">
        <v>2</v>
      </c>
      <c r="D121" t="s">
        <v>35</v>
      </c>
      <c r="E121" t="s">
        <v>18</v>
      </c>
      <c r="F121" t="s">
        <v>60</v>
      </c>
      <c r="G121">
        <v>11</v>
      </c>
      <c r="H121">
        <v>1</v>
      </c>
      <c r="I121">
        <v>0</v>
      </c>
      <c r="J121" s="2">
        <v>41513</v>
      </c>
      <c r="K121">
        <v>1</v>
      </c>
      <c r="L121">
        <v>0.62335111099999996</v>
      </c>
      <c r="M121" t="s">
        <v>650</v>
      </c>
    </row>
    <row r="122" spans="1:13" x14ac:dyDescent="0.25">
      <c r="A122">
        <v>13</v>
      </c>
      <c r="B122" t="s">
        <v>16</v>
      </c>
      <c r="C122">
        <v>2</v>
      </c>
      <c r="D122" t="s">
        <v>35</v>
      </c>
      <c r="E122" t="s">
        <v>18</v>
      </c>
      <c r="F122" t="s">
        <v>60</v>
      </c>
      <c r="G122">
        <v>11</v>
      </c>
      <c r="H122">
        <v>2</v>
      </c>
      <c r="I122">
        <v>0</v>
      </c>
      <c r="J122" s="2">
        <v>41513</v>
      </c>
      <c r="K122">
        <v>1</v>
      </c>
      <c r="L122">
        <v>0.62335111099999996</v>
      </c>
      <c r="M122" t="s">
        <v>650</v>
      </c>
    </row>
    <row r="123" spans="1:13" x14ac:dyDescent="0.25">
      <c r="A123">
        <v>13</v>
      </c>
      <c r="B123" t="s">
        <v>16</v>
      </c>
      <c r="C123">
        <v>2</v>
      </c>
      <c r="D123" t="s">
        <v>35</v>
      </c>
      <c r="E123" t="s">
        <v>18</v>
      </c>
      <c r="F123" t="s">
        <v>60</v>
      </c>
      <c r="G123">
        <v>11</v>
      </c>
      <c r="H123">
        <v>3</v>
      </c>
      <c r="I123">
        <v>0</v>
      </c>
      <c r="J123" s="2">
        <v>41513</v>
      </c>
      <c r="K123">
        <v>1</v>
      </c>
      <c r="L123">
        <v>0.62335111099999996</v>
      </c>
      <c r="M123" t="s">
        <v>650</v>
      </c>
    </row>
    <row r="124" spans="1:13" x14ac:dyDescent="0.25">
      <c r="A124">
        <v>13</v>
      </c>
      <c r="B124" t="s">
        <v>16</v>
      </c>
      <c r="C124">
        <v>2</v>
      </c>
      <c r="D124" t="s">
        <v>35</v>
      </c>
      <c r="E124" t="s">
        <v>18</v>
      </c>
      <c r="F124" t="s">
        <v>60</v>
      </c>
      <c r="G124">
        <v>11</v>
      </c>
      <c r="H124">
        <v>4</v>
      </c>
      <c r="I124">
        <v>0</v>
      </c>
      <c r="J124" s="2">
        <v>41513</v>
      </c>
      <c r="K124">
        <v>1</v>
      </c>
      <c r="L124">
        <v>0.62335111099999996</v>
      </c>
      <c r="M124" t="s">
        <v>650</v>
      </c>
    </row>
    <row r="125" spans="1:13" x14ac:dyDescent="0.25">
      <c r="A125">
        <v>13</v>
      </c>
      <c r="B125" t="s">
        <v>16</v>
      </c>
      <c r="C125">
        <v>2</v>
      </c>
      <c r="D125" t="s">
        <v>35</v>
      </c>
      <c r="E125" t="s">
        <v>18</v>
      </c>
      <c r="F125" t="s">
        <v>60</v>
      </c>
      <c r="G125">
        <v>11</v>
      </c>
      <c r="H125">
        <v>5</v>
      </c>
      <c r="I125">
        <v>0</v>
      </c>
      <c r="J125" s="2">
        <v>41513</v>
      </c>
      <c r="K125">
        <v>1</v>
      </c>
      <c r="L125">
        <v>0.62335111099999996</v>
      </c>
      <c r="M125" t="s">
        <v>650</v>
      </c>
    </row>
    <row r="126" spans="1:13" x14ac:dyDescent="0.25">
      <c r="A126">
        <v>13</v>
      </c>
      <c r="B126" t="s">
        <v>16</v>
      </c>
      <c r="C126">
        <v>2</v>
      </c>
      <c r="D126" t="s">
        <v>35</v>
      </c>
      <c r="E126" t="s">
        <v>18</v>
      </c>
      <c r="F126" t="s">
        <v>60</v>
      </c>
      <c r="G126">
        <v>11</v>
      </c>
      <c r="H126">
        <v>6</v>
      </c>
      <c r="I126">
        <v>0</v>
      </c>
      <c r="J126" s="2">
        <v>41513</v>
      </c>
      <c r="K126">
        <v>1</v>
      </c>
      <c r="L126">
        <v>0.62335111099999996</v>
      </c>
      <c r="M126" t="s">
        <v>650</v>
      </c>
    </row>
    <row r="127" spans="1:13" x14ac:dyDescent="0.25">
      <c r="A127">
        <v>13</v>
      </c>
      <c r="B127" t="s">
        <v>16</v>
      </c>
      <c r="C127">
        <v>2</v>
      </c>
      <c r="D127" t="s">
        <v>35</v>
      </c>
      <c r="E127" t="s">
        <v>18</v>
      </c>
      <c r="F127" t="s">
        <v>60</v>
      </c>
      <c r="G127">
        <v>11</v>
      </c>
      <c r="H127">
        <v>7</v>
      </c>
      <c r="I127">
        <v>0</v>
      </c>
      <c r="J127" s="2">
        <v>41513</v>
      </c>
      <c r="K127">
        <v>1</v>
      </c>
      <c r="L127">
        <v>0.62335111099999996</v>
      </c>
      <c r="M127" t="s">
        <v>650</v>
      </c>
    </row>
    <row r="128" spans="1:13" x14ac:dyDescent="0.25">
      <c r="A128">
        <v>13</v>
      </c>
      <c r="B128" t="s">
        <v>16</v>
      </c>
      <c r="C128">
        <v>2</v>
      </c>
      <c r="D128" t="s">
        <v>35</v>
      </c>
      <c r="E128" t="s">
        <v>18</v>
      </c>
      <c r="F128" t="s">
        <v>60</v>
      </c>
      <c r="G128">
        <v>11</v>
      </c>
      <c r="H128">
        <v>8</v>
      </c>
      <c r="I128">
        <v>0</v>
      </c>
      <c r="J128" s="2">
        <v>41513</v>
      </c>
      <c r="K128">
        <v>1</v>
      </c>
      <c r="L128">
        <v>0.62335111099999996</v>
      </c>
      <c r="M128" t="s">
        <v>650</v>
      </c>
    </row>
    <row r="129" spans="1:13" x14ac:dyDescent="0.25">
      <c r="A129">
        <v>13</v>
      </c>
      <c r="B129" t="s">
        <v>16</v>
      </c>
      <c r="C129">
        <v>2</v>
      </c>
      <c r="D129" t="s">
        <v>35</v>
      </c>
      <c r="E129" t="s">
        <v>18</v>
      </c>
      <c r="F129" t="s">
        <v>60</v>
      </c>
      <c r="G129">
        <v>11</v>
      </c>
      <c r="H129">
        <v>9</v>
      </c>
      <c r="I129">
        <v>0</v>
      </c>
      <c r="J129" s="2">
        <v>41513</v>
      </c>
      <c r="K129">
        <v>1</v>
      </c>
      <c r="L129">
        <v>0.62335111099999996</v>
      </c>
      <c r="M129" t="s">
        <v>650</v>
      </c>
    </row>
    <row r="130" spans="1:13" x14ac:dyDescent="0.25">
      <c r="A130">
        <v>13</v>
      </c>
      <c r="B130" t="s">
        <v>16</v>
      </c>
      <c r="C130">
        <v>2</v>
      </c>
      <c r="D130" t="s">
        <v>35</v>
      </c>
      <c r="E130" t="s">
        <v>18</v>
      </c>
      <c r="F130" t="s">
        <v>60</v>
      </c>
      <c r="G130">
        <v>11</v>
      </c>
      <c r="H130">
        <v>10</v>
      </c>
      <c r="I130">
        <v>0</v>
      </c>
      <c r="J130" s="2">
        <v>41513</v>
      </c>
      <c r="K130">
        <v>1</v>
      </c>
      <c r="L130">
        <v>0.62335111099999996</v>
      </c>
      <c r="M130" t="s">
        <v>650</v>
      </c>
    </row>
    <row r="131" spans="1:13" x14ac:dyDescent="0.25">
      <c r="A131">
        <v>13</v>
      </c>
      <c r="B131" t="s">
        <v>16</v>
      </c>
      <c r="C131">
        <v>2</v>
      </c>
      <c r="D131" t="s">
        <v>35</v>
      </c>
      <c r="E131" t="s">
        <v>18</v>
      </c>
      <c r="F131" t="s">
        <v>60</v>
      </c>
      <c r="G131">
        <v>11</v>
      </c>
      <c r="H131">
        <v>11</v>
      </c>
      <c r="I131">
        <v>0</v>
      </c>
      <c r="J131" s="2">
        <v>41513</v>
      </c>
      <c r="K131">
        <v>1</v>
      </c>
      <c r="L131">
        <v>0.62335111099999996</v>
      </c>
      <c r="M131" t="s">
        <v>650</v>
      </c>
    </row>
    <row r="132" spans="1:13" x14ac:dyDescent="0.25">
      <c r="A132">
        <v>11</v>
      </c>
      <c r="B132" t="s">
        <v>16</v>
      </c>
      <c r="C132">
        <v>1</v>
      </c>
      <c r="D132" t="s">
        <v>27</v>
      </c>
      <c r="E132" t="s">
        <v>18</v>
      </c>
      <c r="F132" t="s">
        <v>238</v>
      </c>
      <c r="G132">
        <v>1</v>
      </c>
      <c r="H132">
        <v>1</v>
      </c>
      <c r="I132">
        <v>0</v>
      </c>
      <c r="J132" s="2">
        <v>41513</v>
      </c>
      <c r="K132">
        <v>1</v>
      </c>
      <c r="L132">
        <v>7.4322221999999993E-2</v>
      </c>
      <c r="M132" t="s">
        <v>650</v>
      </c>
    </row>
    <row r="133" spans="1:13" x14ac:dyDescent="0.25">
      <c r="A133">
        <v>11</v>
      </c>
      <c r="B133" t="s">
        <v>16</v>
      </c>
      <c r="C133">
        <v>3</v>
      </c>
      <c r="D133" t="s">
        <v>86</v>
      </c>
      <c r="E133" t="s">
        <v>22</v>
      </c>
      <c r="F133" t="s">
        <v>238</v>
      </c>
      <c r="G133">
        <v>1</v>
      </c>
      <c r="H133">
        <v>1</v>
      </c>
      <c r="I133">
        <v>0</v>
      </c>
      <c r="J133" s="2">
        <v>41513</v>
      </c>
      <c r="K133">
        <v>1</v>
      </c>
      <c r="L133">
        <v>7.4322221999999993E-2</v>
      </c>
      <c r="M133" t="s">
        <v>650</v>
      </c>
    </row>
    <row r="134" spans="1:13" x14ac:dyDescent="0.25">
      <c r="A134">
        <v>11</v>
      </c>
      <c r="B134" t="s">
        <v>29</v>
      </c>
      <c r="C134">
        <v>1</v>
      </c>
      <c r="D134" t="s">
        <v>61</v>
      </c>
      <c r="E134" t="s">
        <v>18</v>
      </c>
      <c r="F134" t="s">
        <v>238</v>
      </c>
      <c r="G134">
        <v>1</v>
      </c>
      <c r="H134">
        <v>1</v>
      </c>
      <c r="I134">
        <v>0</v>
      </c>
      <c r="J134" s="2">
        <v>41513</v>
      </c>
      <c r="K134">
        <v>1</v>
      </c>
      <c r="L134">
        <v>7.4322221999999993E-2</v>
      </c>
      <c r="M134" t="s">
        <v>650</v>
      </c>
    </row>
    <row r="135" spans="1:13" x14ac:dyDescent="0.25">
      <c r="A135">
        <v>13</v>
      </c>
      <c r="B135" t="s">
        <v>16</v>
      </c>
      <c r="C135">
        <v>1</v>
      </c>
      <c r="D135" t="s">
        <v>33</v>
      </c>
      <c r="E135" t="s">
        <v>22</v>
      </c>
      <c r="F135" t="s">
        <v>238</v>
      </c>
      <c r="G135">
        <v>2</v>
      </c>
      <c r="H135">
        <v>1</v>
      </c>
      <c r="I135">
        <v>0</v>
      </c>
      <c r="J135" s="2">
        <v>41513</v>
      </c>
      <c r="K135">
        <v>1</v>
      </c>
      <c r="L135">
        <v>7.4322221999999993E-2</v>
      </c>
      <c r="M135" t="s">
        <v>650</v>
      </c>
    </row>
    <row r="136" spans="1:13" x14ac:dyDescent="0.25">
      <c r="A136">
        <v>13</v>
      </c>
      <c r="B136" t="s">
        <v>16</v>
      </c>
      <c r="C136">
        <v>1</v>
      </c>
      <c r="D136" t="s">
        <v>33</v>
      </c>
      <c r="E136" t="s">
        <v>22</v>
      </c>
      <c r="F136" t="s">
        <v>238</v>
      </c>
      <c r="G136">
        <v>2</v>
      </c>
      <c r="H136">
        <v>2</v>
      </c>
      <c r="I136">
        <v>0</v>
      </c>
      <c r="J136" s="2">
        <v>41513</v>
      </c>
      <c r="K136">
        <v>1</v>
      </c>
      <c r="L136">
        <v>7.4322221999999993E-2</v>
      </c>
      <c r="M136" t="s">
        <v>650</v>
      </c>
    </row>
    <row r="137" spans="1:13" x14ac:dyDescent="0.25">
      <c r="A137">
        <v>13</v>
      </c>
      <c r="B137" t="s">
        <v>16</v>
      </c>
      <c r="C137">
        <v>1</v>
      </c>
      <c r="D137" t="s">
        <v>221</v>
      </c>
      <c r="E137" t="s">
        <v>18</v>
      </c>
      <c r="F137" t="s">
        <v>238</v>
      </c>
      <c r="G137">
        <v>1</v>
      </c>
      <c r="H137">
        <v>1</v>
      </c>
      <c r="I137">
        <v>0</v>
      </c>
      <c r="J137" s="2">
        <v>41513</v>
      </c>
      <c r="K137">
        <v>1</v>
      </c>
      <c r="L137">
        <v>7.4322221999999993E-2</v>
      </c>
      <c r="M137" t="s">
        <v>650</v>
      </c>
    </row>
    <row r="138" spans="1:13" x14ac:dyDescent="0.25">
      <c r="A138">
        <v>13</v>
      </c>
      <c r="B138" t="s">
        <v>16</v>
      </c>
      <c r="C138">
        <v>2</v>
      </c>
      <c r="D138" t="s">
        <v>34</v>
      </c>
      <c r="E138" t="s">
        <v>22</v>
      </c>
      <c r="F138" t="s">
        <v>238</v>
      </c>
      <c r="G138">
        <v>7</v>
      </c>
      <c r="H138">
        <v>1</v>
      </c>
      <c r="I138">
        <v>0</v>
      </c>
      <c r="J138" s="2">
        <v>41513</v>
      </c>
      <c r="K138">
        <v>1</v>
      </c>
      <c r="L138">
        <v>7.4322221999999993E-2</v>
      </c>
      <c r="M138" t="s">
        <v>650</v>
      </c>
    </row>
    <row r="139" spans="1:13" x14ac:dyDescent="0.25">
      <c r="A139">
        <v>13</v>
      </c>
      <c r="B139" t="s">
        <v>16</v>
      </c>
      <c r="C139">
        <v>2</v>
      </c>
      <c r="D139" t="s">
        <v>34</v>
      </c>
      <c r="E139" t="s">
        <v>22</v>
      </c>
      <c r="F139" t="s">
        <v>238</v>
      </c>
      <c r="G139">
        <v>7</v>
      </c>
      <c r="H139">
        <v>2</v>
      </c>
      <c r="I139">
        <v>0</v>
      </c>
      <c r="J139" s="2">
        <v>41513</v>
      </c>
      <c r="K139">
        <v>1</v>
      </c>
      <c r="L139">
        <v>7.4322221999999993E-2</v>
      </c>
      <c r="M139" t="s">
        <v>650</v>
      </c>
    </row>
    <row r="140" spans="1:13" x14ac:dyDescent="0.25">
      <c r="A140">
        <v>13</v>
      </c>
      <c r="B140" t="s">
        <v>16</v>
      </c>
      <c r="C140">
        <v>2</v>
      </c>
      <c r="D140" t="s">
        <v>34</v>
      </c>
      <c r="E140" t="s">
        <v>22</v>
      </c>
      <c r="F140" t="s">
        <v>238</v>
      </c>
      <c r="G140">
        <v>7</v>
      </c>
      <c r="H140">
        <v>3</v>
      </c>
      <c r="I140">
        <v>0</v>
      </c>
      <c r="J140" s="2">
        <v>41513</v>
      </c>
      <c r="K140">
        <v>1</v>
      </c>
      <c r="L140">
        <v>7.4322221999999993E-2</v>
      </c>
      <c r="M140" t="s">
        <v>650</v>
      </c>
    </row>
    <row r="141" spans="1:13" x14ac:dyDescent="0.25">
      <c r="A141">
        <v>13</v>
      </c>
      <c r="B141" t="s">
        <v>16</v>
      </c>
      <c r="C141">
        <v>2</v>
      </c>
      <c r="D141" t="s">
        <v>34</v>
      </c>
      <c r="E141" t="s">
        <v>22</v>
      </c>
      <c r="F141" t="s">
        <v>238</v>
      </c>
      <c r="G141">
        <v>7</v>
      </c>
      <c r="H141">
        <v>4</v>
      </c>
      <c r="I141">
        <v>0</v>
      </c>
      <c r="J141" s="2">
        <v>41513</v>
      </c>
      <c r="K141">
        <v>1</v>
      </c>
      <c r="L141">
        <v>7.4322221999999993E-2</v>
      </c>
      <c r="M141" t="s">
        <v>650</v>
      </c>
    </row>
    <row r="142" spans="1:13" x14ac:dyDescent="0.25">
      <c r="A142">
        <v>13</v>
      </c>
      <c r="B142" t="s">
        <v>16</v>
      </c>
      <c r="C142">
        <v>2</v>
      </c>
      <c r="D142" t="s">
        <v>34</v>
      </c>
      <c r="E142" t="s">
        <v>22</v>
      </c>
      <c r="F142" t="s">
        <v>238</v>
      </c>
      <c r="G142">
        <v>7</v>
      </c>
      <c r="H142">
        <v>5</v>
      </c>
      <c r="I142">
        <v>0</v>
      </c>
      <c r="J142" s="2">
        <v>41513</v>
      </c>
      <c r="K142">
        <v>1</v>
      </c>
      <c r="L142">
        <v>7.4322221999999993E-2</v>
      </c>
      <c r="M142" t="s">
        <v>650</v>
      </c>
    </row>
    <row r="143" spans="1:13" x14ac:dyDescent="0.25">
      <c r="A143">
        <v>13</v>
      </c>
      <c r="B143" t="s">
        <v>16</v>
      </c>
      <c r="C143">
        <v>2</v>
      </c>
      <c r="D143" t="s">
        <v>34</v>
      </c>
      <c r="E143" t="s">
        <v>22</v>
      </c>
      <c r="F143" t="s">
        <v>238</v>
      </c>
      <c r="G143">
        <v>7</v>
      </c>
      <c r="H143">
        <v>6</v>
      </c>
      <c r="I143">
        <v>0</v>
      </c>
      <c r="J143" s="2">
        <v>41513</v>
      </c>
      <c r="K143">
        <v>1</v>
      </c>
      <c r="L143">
        <v>7.4322221999999993E-2</v>
      </c>
      <c r="M143" t="s">
        <v>650</v>
      </c>
    </row>
    <row r="144" spans="1:13" x14ac:dyDescent="0.25">
      <c r="A144">
        <v>13</v>
      </c>
      <c r="B144" t="s">
        <v>16</v>
      </c>
      <c r="C144">
        <v>2</v>
      </c>
      <c r="D144" t="s">
        <v>34</v>
      </c>
      <c r="E144" t="s">
        <v>22</v>
      </c>
      <c r="F144" t="s">
        <v>238</v>
      </c>
      <c r="G144">
        <v>7</v>
      </c>
      <c r="H144">
        <v>7</v>
      </c>
      <c r="I144">
        <v>0</v>
      </c>
      <c r="J144" s="2">
        <v>41513</v>
      </c>
      <c r="K144">
        <v>1</v>
      </c>
      <c r="L144">
        <v>7.4322221999999993E-2</v>
      </c>
      <c r="M144" t="s">
        <v>650</v>
      </c>
    </row>
    <row r="145" spans="1:13" x14ac:dyDescent="0.25">
      <c r="A145">
        <v>13</v>
      </c>
      <c r="B145" t="s">
        <v>16</v>
      </c>
      <c r="C145">
        <v>2</v>
      </c>
      <c r="D145" t="s">
        <v>35</v>
      </c>
      <c r="E145" t="s">
        <v>18</v>
      </c>
      <c r="F145" t="s">
        <v>238</v>
      </c>
      <c r="G145">
        <v>3</v>
      </c>
      <c r="H145">
        <v>1</v>
      </c>
      <c r="I145">
        <v>0</v>
      </c>
      <c r="J145" s="2">
        <v>41513</v>
      </c>
      <c r="K145">
        <v>1</v>
      </c>
      <c r="L145">
        <v>7.4322221999999993E-2</v>
      </c>
      <c r="M145" t="s">
        <v>650</v>
      </c>
    </row>
    <row r="146" spans="1:13" x14ac:dyDescent="0.25">
      <c r="A146">
        <v>13</v>
      </c>
      <c r="B146" t="s">
        <v>16</v>
      </c>
      <c r="C146">
        <v>2</v>
      </c>
      <c r="D146" t="s">
        <v>35</v>
      </c>
      <c r="E146" t="s">
        <v>18</v>
      </c>
      <c r="F146" t="s">
        <v>238</v>
      </c>
      <c r="G146">
        <v>3</v>
      </c>
      <c r="H146">
        <v>2</v>
      </c>
      <c r="I146">
        <v>0</v>
      </c>
      <c r="J146" s="2">
        <v>41513</v>
      </c>
      <c r="K146">
        <v>1</v>
      </c>
      <c r="L146">
        <v>7.4322221999999993E-2</v>
      </c>
      <c r="M146" t="s">
        <v>650</v>
      </c>
    </row>
    <row r="147" spans="1:13" x14ac:dyDescent="0.25">
      <c r="A147">
        <v>13</v>
      </c>
      <c r="B147" t="s">
        <v>16</v>
      </c>
      <c r="C147">
        <v>2</v>
      </c>
      <c r="D147" t="s">
        <v>35</v>
      </c>
      <c r="E147" t="s">
        <v>18</v>
      </c>
      <c r="F147" t="s">
        <v>238</v>
      </c>
      <c r="G147">
        <v>3</v>
      </c>
      <c r="H147">
        <v>3</v>
      </c>
      <c r="I147">
        <v>0</v>
      </c>
      <c r="J147" s="2">
        <v>41513</v>
      </c>
      <c r="K147">
        <v>1</v>
      </c>
      <c r="L147">
        <v>7.4322221999999993E-2</v>
      </c>
      <c r="M147" t="s">
        <v>650</v>
      </c>
    </row>
    <row r="148" spans="1:13" x14ac:dyDescent="0.25">
      <c r="A148">
        <v>13</v>
      </c>
      <c r="B148" t="s">
        <v>16</v>
      </c>
      <c r="C148">
        <v>3</v>
      </c>
      <c r="D148" t="s">
        <v>63</v>
      </c>
      <c r="E148" t="s">
        <v>22</v>
      </c>
      <c r="F148" t="s">
        <v>238</v>
      </c>
      <c r="G148">
        <v>5</v>
      </c>
      <c r="H148">
        <v>1</v>
      </c>
      <c r="I148">
        <v>0</v>
      </c>
      <c r="J148" s="2">
        <v>41513</v>
      </c>
      <c r="K148">
        <v>1</v>
      </c>
      <c r="L148">
        <v>7.4322221999999993E-2</v>
      </c>
      <c r="M148" t="s">
        <v>650</v>
      </c>
    </row>
    <row r="149" spans="1:13" x14ac:dyDescent="0.25">
      <c r="A149">
        <v>13</v>
      </c>
      <c r="B149" t="s">
        <v>16</v>
      </c>
      <c r="C149">
        <v>3</v>
      </c>
      <c r="D149" t="s">
        <v>63</v>
      </c>
      <c r="E149" t="s">
        <v>22</v>
      </c>
      <c r="F149" t="s">
        <v>238</v>
      </c>
      <c r="G149">
        <v>5</v>
      </c>
      <c r="H149">
        <v>2</v>
      </c>
      <c r="I149">
        <v>0</v>
      </c>
      <c r="J149" s="2">
        <v>41513</v>
      </c>
      <c r="K149">
        <v>1</v>
      </c>
      <c r="L149">
        <v>7.4322221999999993E-2</v>
      </c>
      <c r="M149" t="s">
        <v>650</v>
      </c>
    </row>
    <row r="150" spans="1:13" x14ac:dyDescent="0.25">
      <c r="A150">
        <v>13</v>
      </c>
      <c r="B150" t="s">
        <v>16</v>
      </c>
      <c r="C150">
        <v>3</v>
      </c>
      <c r="D150" t="s">
        <v>63</v>
      </c>
      <c r="E150" t="s">
        <v>22</v>
      </c>
      <c r="F150" t="s">
        <v>238</v>
      </c>
      <c r="G150">
        <v>5</v>
      </c>
      <c r="H150">
        <v>3</v>
      </c>
      <c r="I150">
        <v>0</v>
      </c>
      <c r="J150" s="2">
        <v>41513</v>
      </c>
      <c r="K150">
        <v>1</v>
      </c>
      <c r="L150">
        <v>7.4322221999999993E-2</v>
      </c>
      <c r="M150" t="s">
        <v>650</v>
      </c>
    </row>
    <row r="151" spans="1:13" x14ac:dyDescent="0.25">
      <c r="A151">
        <v>13</v>
      </c>
      <c r="B151" t="s">
        <v>16</v>
      </c>
      <c r="C151">
        <v>3</v>
      </c>
      <c r="D151" t="s">
        <v>63</v>
      </c>
      <c r="E151" t="s">
        <v>22</v>
      </c>
      <c r="F151" t="s">
        <v>238</v>
      </c>
      <c r="G151">
        <v>5</v>
      </c>
      <c r="H151">
        <v>4</v>
      </c>
      <c r="I151">
        <v>0</v>
      </c>
      <c r="J151" s="2">
        <v>41513</v>
      </c>
      <c r="K151">
        <v>1</v>
      </c>
      <c r="L151">
        <v>7.4322221999999993E-2</v>
      </c>
      <c r="M151" t="s">
        <v>650</v>
      </c>
    </row>
    <row r="152" spans="1:13" x14ac:dyDescent="0.25">
      <c r="A152">
        <v>13</v>
      </c>
      <c r="B152" t="s">
        <v>16</v>
      </c>
      <c r="C152">
        <v>3</v>
      </c>
      <c r="D152" t="s">
        <v>63</v>
      </c>
      <c r="E152" t="s">
        <v>22</v>
      </c>
      <c r="F152" t="s">
        <v>238</v>
      </c>
      <c r="G152">
        <v>5</v>
      </c>
      <c r="H152">
        <v>5</v>
      </c>
      <c r="I152">
        <v>0</v>
      </c>
      <c r="J152" s="2">
        <v>41513</v>
      </c>
      <c r="K152">
        <v>1</v>
      </c>
      <c r="L152">
        <v>7.4322221999999993E-2</v>
      </c>
      <c r="M152" t="s">
        <v>650</v>
      </c>
    </row>
    <row r="153" spans="1:13" x14ac:dyDescent="0.25">
      <c r="A153">
        <v>13</v>
      </c>
      <c r="B153" t="s">
        <v>16</v>
      </c>
      <c r="C153">
        <v>3</v>
      </c>
      <c r="D153" t="s">
        <v>36</v>
      </c>
      <c r="E153" t="s">
        <v>18</v>
      </c>
      <c r="F153" t="s">
        <v>238</v>
      </c>
      <c r="G153">
        <v>2</v>
      </c>
      <c r="H153">
        <v>1</v>
      </c>
      <c r="I153">
        <v>0</v>
      </c>
      <c r="J153" s="2">
        <v>41513</v>
      </c>
      <c r="K153">
        <v>1</v>
      </c>
      <c r="L153">
        <v>7.4322221999999993E-2</v>
      </c>
      <c r="M153" t="s">
        <v>650</v>
      </c>
    </row>
    <row r="154" spans="1:13" x14ac:dyDescent="0.25">
      <c r="A154">
        <v>13</v>
      </c>
      <c r="B154" t="s">
        <v>16</v>
      </c>
      <c r="C154">
        <v>3</v>
      </c>
      <c r="D154" t="s">
        <v>36</v>
      </c>
      <c r="E154" t="s">
        <v>18</v>
      </c>
      <c r="F154" t="s">
        <v>238</v>
      </c>
      <c r="G154">
        <v>2</v>
      </c>
      <c r="H154">
        <v>2</v>
      </c>
      <c r="I154">
        <v>0</v>
      </c>
      <c r="J154" s="2">
        <v>41513</v>
      </c>
      <c r="K154">
        <v>1</v>
      </c>
      <c r="L154">
        <v>7.4322221999999993E-2</v>
      </c>
      <c r="M154" t="s">
        <v>650</v>
      </c>
    </row>
    <row r="155" spans="1:13" x14ac:dyDescent="0.25">
      <c r="A155">
        <v>13</v>
      </c>
      <c r="B155" t="s">
        <v>16</v>
      </c>
      <c r="C155">
        <v>4</v>
      </c>
      <c r="D155" t="s">
        <v>65</v>
      </c>
      <c r="E155" t="s">
        <v>18</v>
      </c>
      <c r="F155" t="s">
        <v>238</v>
      </c>
      <c r="G155">
        <v>1</v>
      </c>
      <c r="H155">
        <v>1</v>
      </c>
      <c r="I155">
        <v>0</v>
      </c>
      <c r="J155" s="2">
        <v>41513</v>
      </c>
      <c r="K155">
        <v>1</v>
      </c>
      <c r="L155">
        <v>7.4322221999999993E-2</v>
      </c>
      <c r="M155" t="s">
        <v>650</v>
      </c>
    </row>
    <row r="156" spans="1:13" x14ac:dyDescent="0.25">
      <c r="A156">
        <v>13</v>
      </c>
      <c r="B156" t="s">
        <v>29</v>
      </c>
      <c r="C156">
        <v>1</v>
      </c>
      <c r="D156" t="s">
        <v>66</v>
      </c>
      <c r="E156" t="s">
        <v>22</v>
      </c>
      <c r="F156" t="s">
        <v>238</v>
      </c>
      <c r="G156">
        <v>5</v>
      </c>
      <c r="H156">
        <v>1</v>
      </c>
      <c r="I156">
        <v>0</v>
      </c>
      <c r="J156" s="2">
        <v>41513</v>
      </c>
      <c r="K156">
        <v>1</v>
      </c>
      <c r="L156">
        <v>7.4322221999999993E-2</v>
      </c>
      <c r="M156" t="s">
        <v>650</v>
      </c>
    </row>
    <row r="157" spans="1:13" x14ac:dyDescent="0.25">
      <c r="A157">
        <v>13</v>
      </c>
      <c r="B157" t="s">
        <v>29</v>
      </c>
      <c r="C157">
        <v>1</v>
      </c>
      <c r="D157" t="s">
        <v>66</v>
      </c>
      <c r="E157" t="s">
        <v>22</v>
      </c>
      <c r="F157" t="s">
        <v>238</v>
      </c>
      <c r="G157">
        <v>5</v>
      </c>
      <c r="H157">
        <v>2</v>
      </c>
      <c r="I157">
        <v>0</v>
      </c>
      <c r="J157" s="2">
        <v>41513</v>
      </c>
      <c r="K157">
        <v>1</v>
      </c>
      <c r="L157">
        <v>7.4322221999999993E-2</v>
      </c>
      <c r="M157" t="s">
        <v>650</v>
      </c>
    </row>
    <row r="158" spans="1:13" x14ac:dyDescent="0.25">
      <c r="A158">
        <v>13</v>
      </c>
      <c r="B158" t="s">
        <v>29</v>
      </c>
      <c r="C158">
        <v>1</v>
      </c>
      <c r="D158" t="s">
        <v>66</v>
      </c>
      <c r="E158" t="s">
        <v>22</v>
      </c>
      <c r="F158" t="s">
        <v>238</v>
      </c>
      <c r="G158">
        <v>5</v>
      </c>
      <c r="H158">
        <v>3</v>
      </c>
      <c r="I158">
        <v>0</v>
      </c>
      <c r="J158" s="2">
        <v>41513</v>
      </c>
      <c r="K158">
        <v>1</v>
      </c>
      <c r="L158">
        <v>7.4322221999999993E-2</v>
      </c>
      <c r="M158" t="s">
        <v>650</v>
      </c>
    </row>
    <row r="159" spans="1:13" x14ac:dyDescent="0.25">
      <c r="A159">
        <v>13</v>
      </c>
      <c r="B159" t="s">
        <v>29</v>
      </c>
      <c r="C159">
        <v>1</v>
      </c>
      <c r="D159" t="s">
        <v>66</v>
      </c>
      <c r="E159" t="s">
        <v>22</v>
      </c>
      <c r="F159" t="s">
        <v>238</v>
      </c>
      <c r="G159">
        <v>5</v>
      </c>
      <c r="H159">
        <v>4</v>
      </c>
      <c r="I159">
        <v>0</v>
      </c>
      <c r="J159" s="2">
        <v>41513</v>
      </c>
      <c r="K159">
        <v>1</v>
      </c>
      <c r="L159">
        <v>7.4322221999999993E-2</v>
      </c>
      <c r="M159" t="s">
        <v>650</v>
      </c>
    </row>
    <row r="160" spans="1:13" x14ac:dyDescent="0.25">
      <c r="A160">
        <v>13</v>
      </c>
      <c r="B160" t="s">
        <v>29</v>
      </c>
      <c r="C160">
        <v>1</v>
      </c>
      <c r="D160" t="s">
        <v>66</v>
      </c>
      <c r="E160" t="s">
        <v>22</v>
      </c>
      <c r="F160" t="s">
        <v>238</v>
      </c>
      <c r="G160">
        <v>5</v>
      </c>
      <c r="H160">
        <v>5</v>
      </c>
      <c r="I160">
        <v>0</v>
      </c>
      <c r="J160" s="2">
        <v>41513</v>
      </c>
      <c r="K160">
        <v>1</v>
      </c>
      <c r="L160">
        <v>7.4322221999999993E-2</v>
      </c>
      <c r="M160" t="s">
        <v>650</v>
      </c>
    </row>
    <row r="161" spans="1:13" x14ac:dyDescent="0.25">
      <c r="A161">
        <v>13</v>
      </c>
      <c r="B161" t="s">
        <v>29</v>
      </c>
      <c r="C161">
        <v>1</v>
      </c>
      <c r="D161" t="s">
        <v>67</v>
      </c>
      <c r="E161" t="s">
        <v>18</v>
      </c>
      <c r="F161" t="s">
        <v>238</v>
      </c>
      <c r="G161">
        <v>7</v>
      </c>
      <c r="H161">
        <v>1</v>
      </c>
      <c r="I161">
        <v>0</v>
      </c>
      <c r="J161" s="2">
        <v>41513</v>
      </c>
      <c r="K161">
        <v>1</v>
      </c>
      <c r="L161">
        <v>7.4322221999999993E-2</v>
      </c>
      <c r="M161" t="s">
        <v>650</v>
      </c>
    </row>
    <row r="162" spans="1:13" x14ac:dyDescent="0.25">
      <c r="A162">
        <v>13</v>
      </c>
      <c r="B162" t="s">
        <v>29</v>
      </c>
      <c r="C162">
        <v>1</v>
      </c>
      <c r="D162" t="s">
        <v>67</v>
      </c>
      <c r="E162" t="s">
        <v>18</v>
      </c>
      <c r="F162" t="s">
        <v>238</v>
      </c>
      <c r="G162">
        <v>7</v>
      </c>
      <c r="H162">
        <v>2</v>
      </c>
      <c r="I162">
        <v>0</v>
      </c>
      <c r="J162" s="2">
        <v>41513</v>
      </c>
      <c r="K162">
        <v>1</v>
      </c>
      <c r="L162">
        <v>7.4322221999999993E-2</v>
      </c>
      <c r="M162" t="s">
        <v>650</v>
      </c>
    </row>
    <row r="163" spans="1:13" x14ac:dyDescent="0.25">
      <c r="A163">
        <v>13</v>
      </c>
      <c r="B163" t="s">
        <v>29</v>
      </c>
      <c r="C163">
        <v>1</v>
      </c>
      <c r="D163" t="s">
        <v>67</v>
      </c>
      <c r="E163" t="s">
        <v>18</v>
      </c>
      <c r="F163" t="s">
        <v>238</v>
      </c>
      <c r="G163">
        <v>7</v>
      </c>
      <c r="H163">
        <v>3</v>
      </c>
      <c r="I163">
        <v>0</v>
      </c>
      <c r="J163" s="2">
        <v>41513</v>
      </c>
      <c r="K163">
        <v>1</v>
      </c>
      <c r="L163">
        <v>7.4322221999999993E-2</v>
      </c>
      <c r="M163" t="s">
        <v>650</v>
      </c>
    </row>
    <row r="164" spans="1:13" x14ac:dyDescent="0.25">
      <c r="A164">
        <v>13</v>
      </c>
      <c r="B164" t="s">
        <v>29</v>
      </c>
      <c r="C164">
        <v>1</v>
      </c>
      <c r="D164" t="s">
        <v>67</v>
      </c>
      <c r="E164" t="s">
        <v>18</v>
      </c>
      <c r="F164" t="s">
        <v>238</v>
      </c>
      <c r="G164">
        <v>7</v>
      </c>
      <c r="H164">
        <v>4</v>
      </c>
      <c r="I164">
        <v>0</v>
      </c>
      <c r="J164" s="2">
        <v>41513</v>
      </c>
      <c r="K164">
        <v>1</v>
      </c>
      <c r="L164">
        <v>7.4322221999999993E-2</v>
      </c>
      <c r="M164" t="s">
        <v>650</v>
      </c>
    </row>
    <row r="165" spans="1:13" x14ac:dyDescent="0.25">
      <c r="A165">
        <v>13</v>
      </c>
      <c r="B165" t="s">
        <v>29</v>
      </c>
      <c r="C165">
        <v>1</v>
      </c>
      <c r="D165" t="s">
        <v>67</v>
      </c>
      <c r="E165" t="s">
        <v>18</v>
      </c>
      <c r="F165" t="s">
        <v>238</v>
      </c>
      <c r="G165">
        <v>7</v>
      </c>
      <c r="H165">
        <v>5</v>
      </c>
      <c r="I165">
        <v>0</v>
      </c>
      <c r="J165" s="2">
        <v>41513</v>
      </c>
      <c r="K165">
        <v>1</v>
      </c>
      <c r="L165">
        <v>7.4322221999999993E-2</v>
      </c>
      <c r="M165" t="s">
        <v>650</v>
      </c>
    </row>
    <row r="166" spans="1:13" x14ac:dyDescent="0.25">
      <c r="A166">
        <v>13</v>
      </c>
      <c r="B166" t="s">
        <v>29</v>
      </c>
      <c r="C166">
        <v>1</v>
      </c>
      <c r="D166" t="s">
        <v>67</v>
      </c>
      <c r="E166" t="s">
        <v>18</v>
      </c>
      <c r="F166" t="s">
        <v>238</v>
      </c>
      <c r="G166">
        <v>7</v>
      </c>
      <c r="H166">
        <v>6</v>
      </c>
      <c r="I166">
        <v>0</v>
      </c>
      <c r="J166" s="2">
        <v>41513</v>
      </c>
      <c r="K166">
        <v>1</v>
      </c>
      <c r="L166">
        <v>7.4322221999999993E-2</v>
      </c>
      <c r="M166" t="s">
        <v>650</v>
      </c>
    </row>
    <row r="167" spans="1:13" x14ac:dyDescent="0.25">
      <c r="A167">
        <v>13</v>
      </c>
      <c r="B167" t="s">
        <v>29</v>
      </c>
      <c r="C167">
        <v>1</v>
      </c>
      <c r="D167" t="s">
        <v>67</v>
      </c>
      <c r="E167" t="s">
        <v>18</v>
      </c>
      <c r="F167" t="s">
        <v>238</v>
      </c>
      <c r="G167">
        <v>7</v>
      </c>
      <c r="H167">
        <v>7</v>
      </c>
      <c r="I167">
        <v>0</v>
      </c>
      <c r="J167" s="2">
        <v>41513</v>
      </c>
      <c r="K167">
        <v>1</v>
      </c>
      <c r="L167">
        <v>7.4322221999999993E-2</v>
      </c>
      <c r="M167" t="s">
        <v>650</v>
      </c>
    </row>
    <row r="168" spans="1:13" x14ac:dyDescent="0.25">
      <c r="A168">
        <v>13</v>
      </c>
      <c r="B168" t="s">
        <v>29</v>
      </c>
      <c r="C168">
        <v>2</v>
      </c>
      <c r="D168" t="s">
        <v>68</v>
      </c>
      <c r="E168" t="s">
        <v>18</v>
      </c>
      <c r="F168" t="s">
        <v>238</v>
      </c>
      <c r="G168">
        <v>1</v>
      </c>
      <c r="H168">
        <v>1</v>
      </c>
      <c r="I168">
        <v>0</v>
      </c>
      <c r="J168" s="2">
        <v>41513</v>
      </c>
      <c r="K168">
        <v>1</v>
      </c>
      <c r="L168">
        <v>7.4322221999999993E-2</v>
      </c>
      <c r="M168" t="s">
        <v>650</v>
      </c>
    </row>
    <row r="169" spans="1:13" x14ac:dyDescent="0.25">
      <c r="A169">
        <v>13</v>
      </c>
      <c r="B169" t="s">
        <v>29</v>
      </c>
      <c r="C169">
        <v>3</v>
      </c>
      <c r="D169" t="s">
        <v>140</v>
      </c>
      <c r="E169" t="s">
        <v>22</v>
      </c>
      <c r="F169" t="s">
        <v>238</v>
      </c>
      <c r="G169">
        <v>1</v>
      </c>
      <c r="H169">
        <v>1</v>
      </c>
      <c r="I169">
        <v>0</v>
      </c>
      <c r="J169" s="2">
        <v>41513</v>
      </c>
      <c r="K169">
        <v>1</v>
      </c>
      <c r="L169">
        <v>7.4322221999999993E-2</v>
      </c>
      <c r="M169" t="s">
        <v>650</v>
      </c>
    </row>
    <row r="170" spans="1:13" x14ac:dyDescent="0.25">
      <c r="A170">
        <v>13</v>
      </c>
      <c r="B170" t="s">
        <v>29</v>
      </c>
      <c r="C170">
        <v>3</v>
      </c>
      <c r="D170" t="s">
        <v>69</v>
      </c>
      <c r="E170" t="s">
        <v>18</v>
      </c>
      <c r="F170" t="s">
        <v>238</v>
      </c>
      <c r="G170">
        <v>4</v>
      </c>
      <c r="H170">
        <v>1</v>
      </c>
      <c r="I170">
        <v>0</v>
      </c>
      <c r="J170" s="2">
        <v>41513</v>
      </c>
      <c r="K170">
        <v>1</v>
      </c>
      <c r="L170">
        <v>7.4322221999999993E-2</v>
      </c>
      <c r="M170" t="s">
        <v>650</v>
      </c>
    </row>
    <row r="171" spans="1:13" x14ac:dyDescent="0.25">
      <c r="A171">
        <v>13</v>
      </c>
      <c r="B171" t="s">
        <v>29</v>
      </c>
      <c r="C171">
        <v>3</v>
      </c>
      <c r="D171" t="s">
        <v>69</v>
      </c>
      <c r="E171" t="s">
        <v>18</v>
      </c>
      <c r="F171" t="s">
        <v>238</v>
      </c>
      <c r="G171">
        <v>4</v>
      </c>
      <c r="H171">
        <v>2</v>
      </c>
      <c r="I171">
        <v>0</v>
      </c>
      <c r="J171" s="2">
        <v>41513</v>
      </c>
      <c r="K171">
        <v>1</v>
      </c>
      <c r="L171">
        <v>7.4322221999999993E-2</v>
      </c>
      <c r="M171" t="s">
        <v>650</v>
      </c>
    </row>
    <row r="172" spans="1:13" x14ac:dyDescent="0.25">
      <c r="A172">
        <v>13</v>
      </c>
      <c r="B172" t="s">
        <v>29</v>
      </c>
      <c r="C172">
        <v>3</v>
      </c>
      <c r="D172" t="s">
        <v>69</v>
      </c>
      <c r="E172" t="s">
        <v>18</v>
      </c>
      <c r="F172" t="s">
        <v>238</v>
      </c>
      <c r="G172">
        <v>4</v>
      </c>
      <c r="H172">
        <v>3</v>
      </c>
      <c r="I172">
        <v>0</v>
      </c>
      <c r="J172" s="2">
        <v>41513</v>
      </c>
      <c r="K172">
        <v>1</v>
      </c>
      <c r="L172">
        <v>7.4322221999999993E-2</v>
      </c>
      <c r="M172" t="s">
        <v>650</v>
      </c>
    </row>
    <row r="173" spans="1:13" x14ac:dyDescent="0.25">
      <c r="A173">
        <v>13</v>
      </c>
      <c r="B173" t="s">
        <v>29</v>
      </c>
      <c r="C173">
        <v>3</v>
      </c>
      <c r="D173" t="s">
        <v>69</v>
      </c>
      <c r="E173" t="s">
        <v>18</v>
      </c>
      <c r="F173" t="s">
        <v>238</v>
      </c>
      <c r="G173">
        <v>4</v>
      </c>
      <c r="H173">
        <v>4</v>
      </c>
      <c r="I173">
        <v>0</v>
      </c>
      <c r="J173" s="2">
        <v>41513</v>
      </c>
      <c r="K173">
        <v>1</v>
      </c>
      <c r="L173">
        <v>7.4322221999999993E-2</v>
      </c>
      <c r="M173" t="s">
        <v>650</v>
      </c>
    </row>
    <row r="174" spans="1:13" x14ac:dyDescent="0.25">
      <c r="A174">
        <v>14</v>
      </c>
      <c r="B174" t="s">
        <v>29</v>
      </c>
      <c r="C174">
        <v>1</v>
      </c>
      <c r="D174" t="s">
        <v>70</v>
      </c>
      <c r="E174" t="s">
        <v>18</v>
      </c>
      <c r="F174" t="s">
        <v>238</v>
      </c>
      <c r="G174">
        <v>31</v>
      </c>
      <c r="H174">
        <v>1</v>
      </c>
      <c r="I174">
        <v>0</v>
      </c>
      <c r="J174" s="2">
        <v>41513</v>
      </c>
      <c r="K174">
        <v>1</v>
      </c>
      <c r="L174">
        <v>7.4322221999999993E-2</v>
      </c>
      <c r="M174" t="s">
        <v>650</v>
      </c>
    </row>
    <row r="175" spans="1:13" x14ac:dyDescent="0.25">
      <c r="A175">
        <v>14</v>
      </c>
      <c r="B175" t="s">
        <v>29</v>
      </c>
      <c r="C175">
        <v>1</v>
      </c>
      <c r="D175" t="s">
        <v>70</v>
      </c>
      <c r="E175" t="s">
        <v>18</v>
      </c>
      <c r="F175" t="s">
        <v>238</v>
      </c>
      <c r="G175">
        <v>31</v>
      </c>
      <c r="H175">
        <v>2</v>
      </c>
      <c r="I175">
        <v>0</v>
      </c>
      <c r="J175" s="2">
        <v>41513</v>
      </c>
      <c r="K175">
        <v>1</v>
      </c>
      <c r="L175">
        <v>7.4322221999999993E-2</v>
      </c>
      <c r="M175" t="s">
        <v>650</v>
      </c>
    </row>
    <row r="176" spans="1:13" x14ac:dyDescent="0.25">
      <c r="A176">
        <v>14</v>
      </c>
      <c r="B176" t="s">
        <v>29</v>
      </c>
      <c r="C176">
        <v>1</v>
      </c>
      <c r="D176" t="s">
        <v>70</v>
      </c>
      <c r="E176" t="s">
        <v>18</v>
      </c>
      <c r="F176" t="s">
        <v>238</v>
      </c>
      <c r="G176">
        <v>31</v>
      </c>
      <c r="H176">
        <v>3</v>
      </c>
      <c r="I176">
        <v>0</v>
      </c>
      <c r="J176" s="2">
        <v>41513</v>
      </c>
      <c r="K176">
        <v>1</v>
      </c>
      <c r="L176">
        <v>7.4322221999999993E-2</v>
      </c>
      <c r="M176" t="s">
        <v>650</v>
      </c>
    </row>
    <row r="177" spans="1:13" x14ac:dyDescent="0.25">
      <c r="A177">
        <v>14</v>
      </c>
      <c r="B177" t="s">
        <v>29</v>
      </c>
      <c r="C177">
        <v>1</v>
      </c>
      <c r="D177" t="s">
        <v>70</v>
      </c>
      <c r="E177" t="s">
        <v>18</v>
      </c>
      <c r="F177" t="s">
        <v>238</v>
      </c>
      <c r="G177">
        <v>31</v>
      </c>
      <c r="H177">
        <v>4</v>
      </c>
      <c r="I177">
        <v>0</v>
      </c>
      <c r="J177" s="2">
        <v>41513</v>
      </c>
      <c r="K177">
        <v>1</v>
      </c>
      <c r="L177">
        <v>7.4322221999999993E-2</v>
      </c>
      <c r="M177" t="s">
        <v>650</v>
      </c>
    </row>
    <row r="178" spans="1:13" x14ac:dyDescent="0.25">
      <c r="A178">
        <v>14</v>
      </c>
      <c r="B178" t="s">
        <v>29</v>
      </c>
      <c r="C178">
        <v>1</v>
      </c>
      <c r="D178" t="s">
        <v>70</v>
      </c>
      <c r="E178" t="s">
        <v>18</v>
      </c>
      <c r="F178" t="s">
        <v>238</v>
      </c>
      <c r="G178">
        <v>31</v>
      </c>
      <c r="H178">
        <v>5</v>
      </c>
      <c r="I178">
        <v>0</v>
      </c>
      <c r="J178" s="2">
        <v>41513</v>
      </c>
      <c r="K178">
        <v>1</v>
      </c>
      <c r="L178">
        <v>7.4322221999999993E-2</v>
      </c>
      <c r="M178" t="s">
        <v>650</v>
      </c>
    </row>
    <row r="179" spans="1:13" x14ac:dyDescent="0.25">
      <c r="A179">
        <v>14</v>
      </c>
      <c r="B179" t="s">
        <v>29</v>
      </c>
      <c r="C179">
        <v>1</v>
      </c>
      <c r="D179" t="s">
        <v>70</v>
      </c>
      <c r="E179" t="s">
        <v>18</v>
      </c>
      <c r="F179" t="s">
        <v>238</v>
      </c>
      <c r="G179">
        <v>31</v>
      </c>
      <c r="H179">
        <v>6</v>
      </c>
      <c r="I179">
        <v>0</v>
      </c>
      <c r="J179" s="2">
        <v>41513</v>
      </c>
      <c r="K179">
        <v>1</v>
      </c>
      <c r="L179">
        <v>7.4322221999999993E-2</v>
      </c>
      <c r="M179" t="s">
        <v>650</v>
      </c>
    </row>
    <row r="180" spans="1:13" x14ac:dyDescent="0.25">
      <c r="A180">
        <v>14</v>
      </c>
      <c r="B180" t="s">
        <v>29</v>
      </c>
      <c r="C180">
        <v>1</v>
      </c>
      <c r="D180" t="s">
        <v>70</v>
      </c>
      <c r="E180" t="s">
        <v>18</v>
      </c>
      <c r="F180" t="s">
        <v>238</v>
      </c>
      <c r="G180">
        <v>31</v>
      </c>
      <c r="H180">
        <v>7</v>
      </c>
      <c r="I180">
        <v>0</v>
      </c>
      <c r="J180" s="2">
        <v>41513</v>
      </c>
      <c r="K180">
        <v>1</v>
      </c>
      <c r="L180">
        <v>7.4322221999999993E-2</v>
      </c>
      <c r="M180" t="s">
        <v>650</v>
      </c>
    </row>
    <row r="181" spans="1:13" x14ac:dyDescent="0.25">
      <c r="A181">
        <v>14</v>
      </c>
      <c r="B181" t="s">
        <v>29</v>
      </c>
      <c r="C181">
        <v>1</v>
      </c>
      <c r="D181" t="s">
        <v>70</v>
      </c>
      <c r="E181" t="s">
        <v>18</v>
      </c>
      <c r="F181" t="s">
        <v>238</v>
      </c>
      <c r="G181">
        <v>31</v>
      </c>
      <c r="H181">
        <v>8</v>
      </c>
      <c r="I181">
        <v>0</v>
      </c>
      <c r="J181" s="2">
        <v>41513</v>
      </c>
      <c r="K181">
        <v>1</v>
      </c>
      <c r="L181">
        <v>7.4322221999999993E-2</v>
      </c>
      <c r="M181" t="s">
        <v>650</v>
      </c>
    </row>
    <row r="182" spans="1:13" x14ac:dyDescent="0.25">
      <c r="A182">
        <v>14</v>
      </c>
      <c r="B182" t="s">
        <v>29</v>
      </c>
      <c r="C182">
        <v>1</v>
      </c>
      <c r="D182" t="s">
        <v>70</v>
      </c>
      <c r="E182" t="s">
        <v>18</v>
      </c>
      <c r="F182" t="s">
        <v>238</v>
      </c>
      <c r="G182">
        <v>31</v>
      </c>
      <c r="H182">
        <v>9</v>
      </c>
      <c r="I182">
        <v>0</v>
      </c>
      <c r="J182" s="2">
        <v>41513</v>
      </c>
      <c r="K182">
        <v>1</v>
      </c>
      <c r="L182">
        <v>7.4322221999999993E-2</v>
      </c>
      <c r="M182" t="s">
        <v>650</v>
      </c>
    </row>
    <row r="183" spans="1:13" x14ac:dyDescent="0.25">
      <c r="A183">
        <v>14</v>
      </c>
      <c r="B183" t="s">
        <v>29</v>
      </c>
      <c r="C183">
        <v>1</v>
      </c>
      <c r="D183" t="s">
        <v>70</v>
      </c>
      <c r="E183" t="s">
        <v>18</v>
      </c>
      <c r="F183" t="s">
        <v>238</v>
      </c>
      <c r="G183">
        <v>31</v>
      </c>
      <c r="H183">
        <v>10</v>
      </c>
      <c r="I183">
        <v>0</v>
      </c>
      <c r="J183" s="2">
        <v>41513</v>
      </c>
      <c r="K183">
        <v>1</v>
      </c>
      <c r="L183">
        <v>7.4322221999999993E-2</v>
      </c>
      <c r="M183" t="s">
        <v>650</v>
      </c>
    </row>
    <row r="184" spans="1:13" x14ac:dyDescent="0.25">
      <c r="A184">
        <v>14</v>
      </c>
      <c r="B184" t="s">
        <v>29</v>
      </c>
      <c r="C184">
        <v>1</v>
      </c>
      <c r="D184" t="s">
        <v>70</v>
      </c>
      <c r="E184" t="s">
        <v>18</v>
      </c>
      <c r="F184" t="s">
        <v>238</v>
      </c>
      <c r="G184">
        <v>31</v>
      </c>
      <c r="H184">
        <v>11</v>
      </c>
      <c r="I184">
        <v>0</v>
      </c>
      <c r="J184" s="2">
        <v>41513</v>
      </c>
      <c r="K184">
        <v>1</v>
      </c>
      <c r="L184">
        <v>7.4322221999999993E-2</v>
      </c>
      <c r="M184" t="s">
        <v>650</v>
      </c>
    </row>
    <row r="185" spans="1:13" x14ac:dyDescent="0.25">
      <c r="A185">
        <v>14</v>
      </c>
      <c r="B185" t="s">
        <v>29</v>
      </c>
      <c r="C185">
        <v>1</v>
      </c>
      <c r="D185" t="s">
        <v>70</v>
      </c>
      <c r="E185" t="s">
        <v>18</v>
      </c>
      <c r="F185" t="s">
        <v>238</v>
      </c>
      <c r="G185">
        <v>31</v>
      </c>
      <c r="H185">
        <v>12</v>
      </c>
      <c r="I185">
        <v>0</v>
      </c>
      <c r="J185" s="2">
        <v>41513</v>
      </c>
      <c r="K185">
        <v>1</v>
      </c>
      <c r="L185">
        <v>7.4322221999999993E-2</v>
      </c>
      <c r="M185" t="s">
        <v>650</v>
      </c>
    </row>
    <row r="186" spans="1:13" x14ac:dyDescent="0.25">
      <c r="A186">
        <v>14</v>
      </c>
      <c r="B186" t="s">
        <v>29</v>
      </c>
      <c r="C186">
        <v>1</v>
      </c>
      <c r="D186" t="s">
        <v>70</v>
      </c>
      <c r="E186" t="s">
        <v>18</v>
      </c>
      <c r="F186" t="s">
        <v>238</v>
      </c>
      <c r="G186">
        <v>31</v>
      </c>
      <c r="H186">
        <v>13</v>
      </c>
      <c r="I186">
        <v>0</v>
      </c>
      <c r="J186" s="2">
        <v>41513</v>
      </c>
      <c r="K186">
        <v>1</v>
      </c>
      <c r="L186">
        <v>7.4322221999999993E-2</v>
      </c>
      <c r="M186" t="s">
        <v>650</v>
      </c>
    </row>
    <row r="187" spans="1:13" x14ac:dyDescent="0.25">
      <c r="A187">
        <v>14</v>
      </c>
      <c r="B187" t="s">
        <v>29</v>
      </c>
      <c r="C187">
        <v>1</v>
      </c>
      <c r="D187" t="s">
        <v>70</v>
      </c>
      <c r="E187" t="s">
        <v>18</v>
      </c>
      <c r="F187" t="s">
        <v>238</v>
      </c>
      <c r="G187">
        <v>31</v>
      </c>
      <c r="H187">
        <v>14</v>
      </c>
      <c r="I187">
        <v>0</v>
      </c>
      <c r="J187" s="2">
        <v>41513</v>
      </c>
      <c r="K187">
        <v>1</v>
      </c>
      <c r="L187">
        <v>7.4322221999999993E-2</v>
      </c>
      <c r="M187" t="s">
        <v>650</v>
      </c>
    </row>
    <row r="188" spans="1:13" x14ac:dyDescent="0.25">
      <c r="A188">
        <v>14</v>
      </c>
      <c r="B188" t="s">
        <v>29</v>
      </c>
      <c r="C188">
        <v>1</v>
      </c>
      <c r="D188" t="s">
        <v>70</v>
      </c>
      <c r="E188" t="s">
        <v>18</v>
      </c>
      <c r="F188" t="s">
        <v>238</v>
      </c>
      <c r="G188">
        <v>31</v>
      </c>
      <c r="H188">
        <v>15</v>
      </c>
      <c r="I188">
        <v>0</v>
      </c>
      <c r="J188" s="2">
        <v>41513</v>
      </c>
      <c r="K188">
        <v>1</v>
      </c>
      <c r="L188">
        <v>7.4322221999999993E-2</v>
      </c>
      <c r="M188" t="s">
        <v>650</v>
      </c>
    </row>
    <row r="189" spans="1:13" x14ac:dyDescent="0.25">
      <c r="A189">
        <v>14</v>
      </c>
      <c r="B189" t="s">
        <v>29</v>
      </c>
      <c r="C189">
        <v>1</v>
      </c>
      <c r="D189" t="s">
        <v>70</v>
      </c>
      <c r="E189" t="s">
        <v>18</v>
      </c>
      <c r="F189" t="s">
        <v>238</v>
      </c>
      <c r="G189">
        <v>31</v>
      </c>
      <c r="H189">
        <v>16</v>
      </c>
      <c r="I189">
        <v>0</v>
      </c>
      <c r="J189" s="2">
        <v>41513</v>
      </c>
      <c r="K189">
        <v>1</v>
      </c>
      <c r="L189">
        <v>7.4322221999999993E-2</v>
      </c>
      <c r="M189" t="s">
        <v>650</v>
      </c>
    </row>
    <row r="190" spans="1:13" x14ac:dyDescent="0.25">
      <c r="A190">
        <v>14</v>
      </c>
      <c r="B190" t="s">
        <v>29</v>
      </c>
      <c r="C190">
        <v>1</v>
      </c>
      <c r="D190" t="s">
        <v>70</v>
      </c>
      <c r="E190" t="s">
        <v>18</v>
      </c>
      <c r="F190" t="s">
        <v>238</v>
      </c>
      <c r="G190">
        <v>31</v>
      </c>
      <c r="H190">
        <v>17</v>
      </c>
      <c r="I190">
        <v>0</v>
      </c>
      <c r="J190" s="2">
        <v>41513</v>
      </c>
      <c r="K190">
        <v>1</v>
      </c>
      <c r="L190">
        <v>7.4322221999999993E-2</v>
      </c>
      <c r="M190" t="s">
        <v>650</v>
      </c>
    </row>
    <row r="191" spans="1:13" x14ac:dyDescent="0.25">
      <c r="A191">
        <v>14</v>
      </c>
      <c r="B191" t="s">
        <v>29</v>
      </c>
      <c r="C191">
        <v>1</v>
      </c>
      <c r="D191" t="s">
        <v>70</v>
      </c>
      <c r="E191" t="s">
        <v>18</v>
      </c>
      <c r="F191" t="s">
        <v>238</v>
      </c>
      <c r="G191">
        <v>31</v>
      </c>
      <c r="H191">
        <v>18</v>
      </c>
      <c r="I191">
        <v>0</v>
      </c>
      <c r="J191" s="2">
        <v>41513</v>
      </c>
      <c r="K191">
        <v>1</v>
      </c>
      <c r="L191">
        <v>7.4322221999999993E-2</v>
      </c>
      <c r="M191" t="s">
        <v>650</v>
      </c>
    </row>
    <row r="192" spans="1:13" x14ac:dyDescent="0.25">
      <c r="A192">
        <v>14</v>
      </c>
      <c r="B192" t="s">
        <v>29</v>
      </c>
      <c r="C192">
        <v>1</v>
      </c>
      <c r="D192" t="s">
        <v>70</v>
      </c>
      <c r="E192" t="s">
        <v>18</v>
      </c>
      <c r="F192" t="s">
        <v>238</v>
      </c>
      <c r="G192">
        <v>31</v>
      </c>
      <c r="H192">
        <v>19</v>
      </c>
      <c r="I192">
        <v>0</v>
      </c>
      <c r="J192" s="2">
        <v>41513</v>
      </c>
      <c r="K192">
        <v>1</v>
      </c>
      <c r="L192">
        <v>7.4322221999999993E-2</v>
      </c>
      <c r="M192" t="s">
        <v>650</v>
      </c>
    </row>
    <row r="193" spans="1:13" x14ac:dyDescent="0.25">
      <c r="A193">
        <v>14</v>
      </c>
      <c r="B193" t="s">
        <v>29</v>
      </c>
      <c r="C193">
        <v>1</v>
      </c>
      <c r="D193" t="s">
        <v>70</v>
      </c>
      <c r="E193" t="s">
        <v>18</v>
      </c>
      <c r="F193" t="s">
        <v>238</v>
      </c>
      <c r="G193">
        <v>31</v>
      </c>
      <c r="H193">
        <v>20</v>
      </c>
      <c r="I193">
        <v>0</v>
      </c>
      <c r="J193" s="2">
        <v>41513</v>
      </c>
      <c r="K193">
        <v>1</v>
      </c>
      <c r="L193">
        <v>7.4322221999999993E-2</v>
      </c>
      <c r="M193" t="s">
        <v>650</v>
      </c>
    </row>
    <row r="194" spans="1:13" x14ac:dyDescent="0.25">
      <c r="A194">
        <v>14</v>
      </c>
      <c r="B194" t="s">
        <v>29</v>
      </c>
      <c r="C194">
        <v>1</v>
      </c>
      <c r="D194" t="s">
        <v>70</v>
      </c>
      <c r="E194" t="s">
        <v>18</v>
      </c>
      <c r="F194" t="s">
        <v>238</v>
      </c>
      <c r="G194">
        <v>31</v>
      </c>
      <c r="H194">
        <v>21</v>
      </c>
      <c r="I194">
        <v>0</v>
      </c>
      <c r="J194" s="2">
        <v>41513</v>
      </c>
      <c r="K194">
        <v>1</v>
      </c>
      <c r="L194">
        <v>7.4322221999999993E-2</v>
      </c>
      <c r="M194" t="s">
        <v>650</v>
      </c>
    </row>
    <row r="195" spans="1:13" x14ac:dyDescent="0.25">
      <c r="A195">
        <v>14</v>
      </c>
      <c r="B195" t="s">
        <v>29</v>
      </c>
      <c r="C195">
        <v>1</v>
      </c>
      <c r="D195" t="s">
        <v>70</v>
      </c>
      <c r="E195" t="s">
        <v>18</v>
      </c>
      <c r="F195" t="s">
        <v>238</v>
      </c>
      <c r="G195">
        <v>31</v>
      </c>
      <c r="H195">
        <v>22</v>
      </c>
      <c r="I195">
        <v>0</v>
      </c>
      <c r="J195" s="2">
        <v>41513</v>
      </c>
      <c r="K195">
        <v>1</v>
      </c>
      <c r="L195">
        <v>7.4322221999999993E-2</v>
      </c>
      <c r="M195" t="s">
        <v>650</v>
      </c>
    </row>
    <row r="196" spans="1:13" x14ac:dyDescent="0.25">
      <c r="A196">
        <v>14</v>
      </c>
      <c r="B196" t="s">
        <v>29</v>
      </c>
      <c r="C196">
        <v>1</v>
      </c>
      <c r="D196" t="s">
        <v>70</v>
      </c>
      <c r="E196" t="s">
        <v>18</v>
      </c>
      <c r="F196" t="s">
        <v>238</v>
      </c>
      <c r="G196">
        <v>31</v>
      </c>
      <c r="H196">
        <v>23</v>
      </c>
      <c r="I196">
        <v>0</v>
      </c>
      <c r="J196" s="2">
        <v>41513</v>
      </c>
      <c r="K196">
        <v>1</v>
      </c>
      <c r="L196">
        <v>7.4322221999999993E-2</v>
      </c>
      <c r="M196" t="s">
        <v>650</v>
      </c>
    </row>
    <row r="197" spans="1:13" x14ac:dyDescent="0.25">
      <c r="A197">
        <v>14</v>
      </c>
      <c r="B197" t="s">
        <v>29</v>
      </c>
      <c r="C197">
        <v>1</v>
      </c>
      <c r="D197" t="s">
        <v>70</v>
      </c>
      <c r="E197" t="s">
        <v>18</v>
      </c>
      <c r="F197" t="s">
        <v>238</v>
      </c>
      <c r="G197">
        <v>31</v>
      </c>
      <c r="H197">
        <v>24</v>
      </c>
      <c r="I197">
        <v>0</v>
      </c>
      <c r="J197" s="2">
        <v>41513</v>
      </c>
      <c r="K197">
        <v>1</v>
      </c>
      <c r="L197">
        <v>7.4322221999999993E-2</v>
      </c>
      <c r="M197" t="s">
        <v>650</v>
      </c>
    </row>
    <row r="198" spans="1:13" x14ac:dyDescent="0.25">
      <c r="A198">
        <v>14</v>
      </c>
      <c r="B198" t="s">
        <v>29</v>
      </c>
      <c r="C198">
        <v>1</v>
      </c>
      <c r="D198" t="s">
        <v>70</v>
      </c>
      <c r="E198" t="s">
        <v>18</v>
      </c>
      <c r="F198" t="s">
        <v>238</v>
      </c>
      <c r="G198">
        <v>31</v>
      </c>
      <c r="H198">
        <v>25</v>
      </c>
      <c r="I198">
        <v>0</v>
      </c>
      <c r="J198" s="2">
        <v>41513</v>
      </c>
      <c r="K198">
        <v>1</v>
      </c>
      <c r="L198">
        <v>7.4322221999999993E-2</v>
      </c>
      <c r="M198" t="s">
        <v>650</v>
      </c>
    </row>
    <row r="199" spans="1:13" x14ac:dyDescent="0.25">
      <c r="A199">
        <v>14</v>
      </c>
      <c r="B199" t="s">
        <v>29</v>
      </c>
      <c r="C199">
        <v>1</v>
      </c>
      <c r="D199" t="s">
        <v>70</v>
      </c>
      <c r="E199" t="s">
        <v>18</v>
      </c>
      <c r="F199" t="s">
        <v>238</v>
      </c>
      <c r="G199">
        <v>31</v>
      </c>
      <c r="H199">
        <v>26</v>
      </c>
      <c r="I199">
        <v>0</v>
      </c>
      <c r="J199" s="2">
        <v>41513</v>
      </c>
      <c r="K199">
        <v>1</v>
      </c>
      <c r="L199">
        <v>7.4322221999999993E-2</v>
      </c>
      <c r="M199" t="s">
        <v>650</v>
      </c>
    </row>
    <row r="200" spans="1:13" x14ac:dyDescent="0.25">
      <c r="A200">
        <v>14</v>
      </c>
      <c r="B200" t="s">
        <v>29</v>
      </c>
      <c r="C200">
        <v>1</v>
      </c>
      <c r="D200" t="s">
        <v>70</v>
      </c>
      <c r="E200" t="s">
        <v>18</v>
      </c>
      <c r="F200" t="s">
        <v>238</v>
      </c>
      <c r="G200">
        <v>31</v>
      </c>
      <c r="H200">
        <v>27</v>
      </c>
      <c r="I200">
        <v>0</v>
      </c>
      <c r="J200" s="2">
        <v>41513</v>
      </c>
      <c r="K200">
        <v>1</v>
      </c>
      <c r="L200">
        <v>7.4322221999999993E-2</v>
      </c>
      <c r="M200" t="s">
        <v>650</v>
      </c>
    </row>
    <row r="201" spans="1:13" x14ac:dyDescent="0.25">
      <c r="A201">
        <v>14</v>
      </c>
      <c r="B201" t="s">
        <v>29</v>
      </c>
      <c r="C201">
        <v>1</v>
      </c>
      <c r="D201" t="s">
        <v>70</v>
      </c>
      <c r="E201" t="s">
        <v>18</v>
      </c>
      <c r="F201" t="s">
        <v>238</v>
      </c>
      <c r="G201">
        <v>31</v>
      </c>
      <c r="H201">
        <v>28</v>
      </c>
      <c r="I201">
        <v>0</v>
      </c>
      <c r="J201" s="2">
        <v>41513</v>
      </c>
      <c r="K201">
        <v>1</v>
      </c>
      <c r="L201">
        <v>7.4322221999999993E-2</v>
      </c>
      <c r="M201" t="s">
        <v>650</v>
      </c>
    </row>
    <row r="202" spans="1:13" x14ac:dyDescent="0.25">
      <c r="A202">
        <v>14</v>
      </c>
      <c r="B202" t="s">
        <v>29</v>
      </c>
      <c r="C202">
        <v>1</v>
      </c>
      <c r="D202" t="s">
        <v>70</v>
      </c>
      <c r="E202" t="s">
        <v>18</v>
      </c>
      <c r="F202" t="s">
        <v>238</v>
      </c>
      <c r="G202">
        <v>31</v>
      </c>
      <c r="H202">
        <v>29</v>
      </c>
      <c r="I202">
        <v>0</v>
      </c>
      <c r="J202" s="2">
        <v>41513</v>
      </c>
      <c r="K202">
        <v>1</v>
      </c>
      <c r="L202">
        <v>7.4322221999999993E-2</v>
      </c>
      <c r="M202" t="s">
        <v>650</v>
      </c>
    </row>
    <row r="203" spans="1:13" x14ac:dyDescent="0.25">
      <c r="A203">
        <v>14</v>
      </c>
      <c r="B203" t="s">
        <v>29</v>
      </c>
      <c r="C203">
        <v>1</v>
      </c>
      <c r="D203" t="s">
        <v>70</v>
      </c>
      <c r="E203" t="s">
        <v>18</v>
      </c>
      <c r="F203" t="s">
        <v>238</v>
      </c>
      <c r="G203">
        <v>31</v>
      </c>
      <c r="H203">
        <v>30</v>
      </c>
      <c r="I203">
        <v>0</v>
      </c>
      <c r="J203" s="2">
        <v>41513</v>
      </c>
      <c r="K203">
        <v>1</v>
      </c>
      <c r="L203">
        <v>7.4322221999999993E-2</v>
      </c>
      <c r="M203" t="s">
        <v>650</v>
      </c>
    </row>
    <row r="204" spans="1:13" x14ac:dyDescent="0.25">
      <c r="A204">
        <v>14</v>
      </c>
      <c r="B204" t="s">
        <v>29</v>
      </c>
      <c r="C204">
        <v>1</v>
      </c>
      <c r="D204" t="s">
        <v>70</v>
      </c>
      <c r="E204" t="s">
        <v>18</v>
      </c>
      <c r="F204" t="s">
        <v>238</v>
      </c>
      <c r="G204">
        <v>31</v>
      </c>
      <c r="H204">
        <v>31</v>
      </c>
      <c r="I204">
        <v>0</v>
      </c>
      <c r="J204" s="2">
        <v>41513</v>
      </c>
      <c r="K204">
        <v>1</v>
      </c>
      <c r="L204">
        <v>7.4322221999999993E-2</v>
      </c>
      <c r="M204" t="s">
        <v>650</v>
      </c>
    </row>
    <row r="205" spans="1:13" x14ac:dyDescent="0.25">
      <c r="A205">
        <v>14</v>
      </c>
      <c r="B205" t="s">
        <v>29</v>
      </c>
      <c r="C205">
        <v>2</v>
      </c>
      <c r="D205" t="s">
        <v>71</v>
      </c>
      <c r="E205" t="s">
        <v>22</v>
      </c>
      <c r="F205" t="s">
        <v>238</v>
      </c>
      <c r="G205">
        <v>35</v>
      </c>
      <c r="H205">
        <v>1</v>
      </c>
      <c r="I205">
        <v>0</v>
      </c>
      <c r="J205" s="2">
        <v>41513</v>
      </c>
      <c r="K205">
        <v>1</v>
      </c>
      <c r="L205">
        <v>7.4322221999999993E-2</v>
      </c>
      <c r="M205" t="s">
        <v>650</v>
      </c>
    </row>
    <row r="206" spans="1:13" x14ac:dyDescent="0.25">
      <c r="A206">
        <v>14</v>
      </c>
      <c r="B206" t="s">
        <v>29</v>
      </c>
      <c r="C206">
        <v>2</v>
      </c>
      <c r="D206" t="s">
        <v>71</v>
      </c>
      <c r="E206" t="s">
        <v>22</v>
      </c>
      <c r="F206" t="s">
        <v>238</v>
      </c>
      <c r="G206">
        <v>35</v>
      </c>
      <c r="H206">
        <v>2</v>
      </c>
      <c r="I206">
        <v>0</v>
      </c>
      <c r="J206" s="2">
        <v>41513</v>
      </c>
      <c r="K206">
        <v>1</v>
      </c>
      <c r="L206">
        <v>7.4322221999999993E-2</v>
      </c>
      <c r="M206" t="s">
        <v>650</v>
      </c>
    </row>
    <row r="207" spans="1:13" x14ac:dyDescent="0.25">
      <c r="A207">
        <v>14</v>
      </c>
      <c r="B207" t="s">
        <v>29</v>
      </c>
      <c r="C207">
        <v>2</v>
      </c>
      <c r="D207" t="s">
        <v>71</v>
      </c>
      <c r="E207" t="s">
        <v>22</v>
      </c>
      <c r="F207" t="s">
        <v>238</v>
      </c>
      <c r="G207">
        <v>35</v>
      </c>
      <c r="H207">
        <v>3</v>
      </c>
      <c r="I207">
        <v>0</v>
      </c>
      <c r="J207" s="2">
        <v>41513</v>
      </c>
      <c r="K207">
        <v>1</v>
      </c>
      <c r="L207">
        <v>7.4322221999999993E-2</v>
      </c>
      <c r="M207" t="s">
        <v>650</v>
      </c>
    </row>
    <row r="208" spans="1:13" x14ac:dyDescent="0.25">
      <c r="A208">
        <v>14</v>
      </c>
      <c r="B208" t="s">
        <v>29</v>
      </c>
      <c r="C208">
        <v>2</v>
      </c>
      <c r="D208" t="s">
        <v>71</v>
      </c>
      <c r="E208" t="s">
        <v>22</v>
      </c>
      <c r="F208" t="s">
        <v>238</v>
      </c>
      <c r="G208">
        <v>35</v>
      </c>
      <c r="H208">
        <v>4</v>
      </c>
      <c r="I208">
        <v>0</v>
      </c>
      <c r="J208" s="2">
        <v>41513</v>
      </c>
      <c r="K208">
        <v>1</v>
      </c>
      <c r="L208">
        <v>7.4322221999999993E-2</v>
      </c>
      <c r="M208" t="s">
        <v>650</v>
      </c>
    </row>
    <row r="209" spans="1:13" x14ac:dyDescent="0.25">
      <c r="A209">
        <v>14</v>
      </c>
      <c r="B209" t="s">
        <v>29</v>
      </c>
      <c r="C209">
        <v>2</v>
      </c>
      <c r="D209" t="s">
        <v>71</v>
      </c>
      <c r="E209" t="s">
        <v>22</v>
      </c>
      <c r="F209" t="s">
        <v>238</v>
      </c>
      <c r="G209">
        <v>35</v>
      </c>
      <c r="H209">
        <v>5</v>
      </c>
      <c r="I209">
        <v>0</v>
      </c>
      <c r="J209" s="2">
        <v>41513</v>
      </c>
      <c r="K209">
        <v>1</v>
      </c>
      <c r="L209">
        <v>7.4322221999999993E-2</v>
      </c>
      <c r="M209" t="s">
        <v>650</v>
      </c>
    </row>
    <row r="210" spans="1:13" x14ac:dyDescent="0.25">
      <c r="A210">
        <v>14</v>
      </c>
      <c r="B210" t="s">
        <v>29</v>
      </c>
      <c r="C210">
        <v>2</v>
      </c>
      <c r="D210" t="s">
        <v>71</v>
      </c>
      <c r="E210" t="s">
        <v>22</v>
      </c>
      <c r="F210" t="s">
        <v>238</v>
      </c>
      <c r="G210">
        <v>35</v>
      </c>
      <c r="H210">
        <v>6</v>
      </c>
      <c r="I210">
        <v>0</v>
      </c>
      <c r="J210" s="2">
        <v>41513</v>
      </c>
      <c r="K210">
        <v>1</v>
      </c>
      <c r="L210">
        <v>7.4322221999999993E-2</v>
      </c>
      <c r="M210" t="s">
        <v>650</v>
      </c>
    </row>
    <row r="211" spans="1:13" x14ac:dyDescent="0.25">
      <c r="A211">
        <v>14</v>
      </c>
      <c r="B211" t="s">
        <v>29</v>
      </c>
      <c r="C211">
        <v>2</v>
      </c>
      <c r="D211" t="s">
        <v>71</v>
      </c>
      <c r="E211" t="s">
        <v>22</v>
      </c>
      <c r="F211" t="s">
        <v>238</v>
      </c>
      <c r="G211">
        <v>35</v>
      </c>
      <c r="H211">
        <v>7</v>
      </c>
      <c r="I211">
        <v>0</v>
      </c>
      <c r="J211" s="2">
        <v>41513</v>
      </c>
      <c r="K211">
        <v>1</v>
      </c>
      <c r="L211">
        <v>7.4322221999999993E-2</v>
      </c>
      <c r="M211" t="s">
        <v>650</v>
      </c>
    </row>
    <row r="212" spans="1:13" x14ac:dyDescent="0.25">
      <c r="A212">
        <v>14</v>
      </c>
      <c r="B212" t="s">
        <v>29</v>
      </c>
      <c r="C212">
        <v>2</v>
      </c>
      <c r="D212" t="s">
        <v>71</v>
      </c>
      <c r="E212" t="s">
        <v>22</v>
      </c>
      <c r="F212" t="s">
        <v>238</v>
      </c>
      <c r="G212">
        <v>35</v>
      </c>
      <c r="H212">
        <v>8</v>
      </c>
      <c r="I212">
        <v>0</v>
      </c>
      <c r="J212" s="2">
        <v>41513</v>
      </c>
      <c r="K212">
        <v>1</v>
      </c>
      <c r="L212">
        <v>7.4322221999999993E-2</v>
      </c>
      <c r="M212" t="s">
        <v>650</v>
      </c>
    </row>
    <row r="213" spans="1:13" x14ac:dyDescent="0.25">
      <c r="A213">
        <v>14</v>
      </c>
      <c r="B213" t="s">
        <v>29</v>
      </c>
      <c r="C213">
        <v>2</v>
      </c>
      <c r="D213" t="s">
        <v>71</v>
      </c>
      <c r="E213" t="s">
        <v>22</v>
      </c>
      <c r="F213" t="s">
        <v>238</v>
      </c>
      <c r="G213">
        <v>35</v>
      </c>
      <c r="H213">
        <v>9</v>
      </c>
      <c r="I213">
        <v>0</v>
      </c>
      <c r="J213" s="2">
        <v>41513</v>
      </c>
      <c r="K213">
        <v>1</v>
      </c>
      <c r="L213">
        <v>7.4322221999999993E-2</v>
      </c>
      <c r="M213" t="s">
        <v>650</v>
      </c>
    </row>
    <row r="214" spans="1:13" x14ac:dyDescent="0.25">
      <c r="A214">
        <v>14</v>
      </c>
      <c r="B214" t="s">
        <v>29</v>
      </c>
      <c r="C214">
        <v>2</v>
      </c>
      <c r="D214" t="s">
        <v>71</v>
      </c>
      <c r="E214" t="s">
        <v>22</v>
      </c>
      <c r="F214" t="s">
        <v>238</v>
      </c>
      <c r="G214">
        <v>35</v>
      </c>
      <c r="H214">
        <v>10</v>
      </c>
      <c r="I214">
        <v>0</v>
      </c>
      <c r="J214" s="2">
        <v>41513</v>
      </c>
      <c r="K214">
        <v>1</v>
      </c>
      <c r="L214">
        <v>7.4322221999999993E-2</v>
      </c>
      <c r="M214" t="s">
        <v>650</v>
      </c>
    </row>
    <row r="215" spans="1:13" x14ac:dyDescent="0.25">
      <c r="A215">
        <v>14</v>
      </c>
      <c r="B215" t="s">
        <v>29</v>
      </c>
      <c r="C215">
        <v>2</v>
      </c>
      <c r="D215" t="s">
        <v>71</v>
      </c>
      <c r="E215" t="s">
        <v>22</v>
      </c>
      <c r="F215" t="s">
        <v>238</v>
      </c>
      <c r="G215">
        <v>35</v>
      </c>
      <c r="H215">
        <v>11</v>
      </c>
      <c r="I215">
        <v>0</v>
      </c>
      <c r="J215" s="2">
        <v>41513</v>
      </c>
      <c r="K215">
        <v>1</v>
      </c>
      <c r="L215">
        <v>7.4322221999999993E-2</v>
      </c>
      <c r="M215" t="s">
        <v>650</v>
      </c>
    </row>
    <row r="216" spans="1:13" x14ac:dyDescent="0.25">
      <c r="A216">
        <v>14</v>
      </c>
      <c r="B216" t="s">
        <v>29</v>
      </c>
      <c r="C216">
        <v>2</v>
      </c>
      <c r="D216" t="s">
        <v>71</v>
      </c>
      <c r="E216" t="s">
        <v>22</v>
      </c>
      <c r="F216" t="s">
        <v>238</v>
      </c>
      <c r="G216">
        <v>35</v>
      </c>
      <c r="H216">
        <v>12</v>
      </c>
      <c r="I216">
        <v>0</v>
      </c>
      <c r="J216" s="2">
        <v>41513</v>
      </c>
      <c r="K216">
        <v>1</v>
      </c>
      <c r="L216">
        <v>7.4322221999999993E-2</v>
      </c>
      <c r="M216" t="s">
        <v>650</v>
      </c>
    </row>
    <row r="217" spans="1:13" x14ac:dyDescent="0.25">
      <c r="A217">
        <v>14</v>
      </c>
      <c r="B217" t="s">
        <v>29</v>
      </c>
      <c r="C217">
        <v>2</v>
      </c>
      <c r="D217" t="s">
        <v>71</v>
      </c>
      <c r="E217" t="s">
        <v>22</v>
      </c>
      <c r="F217" t="s">
        <v>238</v>
      </c>
      <c r="G217">
        <v>35</v>
      </c>
      <c r="H217">
        <v>13</v>
      </c>
      <c r="I217">
        <v>0</v>
      </c>
      <c r="J217" s="2">
        <v>41513</v>
      </c>
      <c r="K217">
        <v>1</v>
      </c>
      <c r="L217">
        <v>7.4322221999999993E-2</v>
      </c>
      <c r="M217" t="s">
        <v>650</v>
      </c>
    </row>
    <row r="218" spans="1:13" x14ac:dyDescent="0.25">
      <c r="A218">
        <v>14</v>
      </c>
      <c r="B218" t="s">
        <v>29</v>
      </c>
      <c r="C218">
        <v>2</v>
      </c>
      <c r="D218" t="s">
        <v>71</v>
      </c>
      <c r="E218" t="s">
        <v>22</v>
      </c>
      <c r="F218" t="s">
        <v>238</v>
      </c>
      <c r="G218">
        <v>35</v>
      </c>
      <c r="H218">
        <v>14</v>
      </c>
      <c r="I218">
        <v>0</v>
      </c>
      <c r="J218" s="2">
        <v>41513</v>
      </c>
      <c r="K218">
        <v>1</v>
      </c>
      <c r="L218">
        <v>7.4322221999999993E-2</v>
      </c>
      <c r="M218" t="s">
        <v>650</v>
      </c>
    </row>
    <row r="219" spans="1:13" x14ac:dyDescent="0.25">
      <c r="A219">
        <v>14</v>
      </c>
      <c r="B219" t="s">
        <v>29</v>
      </c>
      <c r="C219">
        <v>2</v>
      </c>
      <c r="D219" t="s">
        <v>71</v>
      </c>
      <c r="E219" t="s">
        <v>22</v>
      </c>
      <c r="F219" t="s">
        <v>238</v>
      </c>
      <c r="G219">
        <v>35</v>
      </c>
      <c r="H219">
        <v>15</v>
      </c>
      <c r="I219">
        <v>0</v>
      </c>
      <c r="J219" s="2">
        <v>41513</v>
      </c>
      <c r="K219">
        <v>1</v>
      </c>
      <c r="L219">
        <v>7.4322221999999993E-2</v>
      </c>
      <c r="M219" t="s">
        <v>650</v>
      </c>
    </row>
    <row r="220" spans="1:13" x14ac:dyDescent="0.25">
      <c r="A220">
        <v>14</v>
      </c>
      <c r="B220" t="s">
        <v>29</v>
      </c>
      <c r="C220">
        <v>2</v>
      </c>
      <c r="D220" t="s">
        <v>71</v>
      </c>
      <c r="E220" t="s">
        <v>22</v>
      </c>
      <c r="F220" t="s">
        <v>238</v>
      </c>
      <c r="G220">
        <v>35</v>
      </c>
      <c r="H220">
        <v>16</v>
      </c>
      <c r="I220">
        <v>0</v>
      </c>
      <c r="J220" s="2">
        <v>41513</v>
      </c>
      <c r="K220">
        <v>1</v>
      </c>
      <c r="L220">
        <v>7.4322221999999993E-2</v>
      </c>
      <c r="M220" t="s">
        <v>650</v>
      </c>
    </row>
    <row r="221" spans="1:13" x14ac:dyDescent="0.25">
      <c r="A221">
        <v>14</v>
      </c>
      <c r="B221" t="s">
        <v>29</v>
      </c>
      <c r="C221">
        <v>2</v>
      </c>
      <c r="D221" t="s">
        <v>71</v>
      </c>
      <c r="E221" t="s">
        <v>22</v>
      </c>
      <c r="F221" t="s">
        <v>238</v>
      </c>
      <c r="G221">
        <v>35</v>
      </c>
      <c r="H221">
        <v>17</v>
      </c>
      <c r="I221">
        <v>0</v>
      </c>
      <c r="J221" s="2">
        <v>41513</v>
      </c>
      <c r="K221">
        <v>1</v>
      </c>
      <c r="L221">
        <v>7.4322221999999993E-2</v>
      </c>
      <c r="M221" t="s">
        <v>650</v>
      </c>
    </row>
    <row r="222" spans="1:13" x14ac:dyDescent="0.25">
      <c r="A222">
        <v>14</v>
      </c>
      <c r="B222" t="s">
        <v>29</v>
      </c>
      <c r="C222">
        <v>2</v>
      </c>
      <c r="D222" t="s">
        <v>71</v>
      </c>
      <c r="E222" t="s">
        <v>22</v>
      </c>
      <c r="F222" t="s">
        <v>238</v>
      </c>
      <c r="G222">
        <v>35</v>
      </c>
      <c r="H222">
        <v>18</v>
      </c>
      <c r="I222">
        <v>0</v>
      </c>
      <c r="J222" s="2">
        <v>41513</v>
      </c>
      <c r="K222">
        <v>1</v>
      </c>
      <c r="L222">
        <v>7.4322221999999993E-2</v>
      </c>
      <c r="M222" t="s">
        <v>650</v>
      </c>
    </row>
    <row r="223" spans="1:13" x14ac:dyDescent="0.25">
      <c r="A223">
        <v>14</v>
      </c>
      <c r="B223" t="s">
        <v>29</v>
      </c>
      <c r="C223">
        <v>2</v>
      </c>
      <c r="D223" t="s">
        <v>71</v>
      </c>
      <c r="E223" t="s">
        <v>22</v>
      </c>
      <c r="F223" t="s">
        <v>238</v>
      </c>
      <c r="G223">
        <v>35</v>
      </c>
      <c r="H223">
        <v>19</v>
      </c>
      <c r="I223">
        <v>0</v>
      </c>
      <c r="J223" s="2">
        <v>41513</v>
      </c>
      <c r="K223">
        <v>1</v>
      </c>
      <c r="L223">
        <v>7.4322221999999993E-2</v>
      </c>
      <c r="M223" t="s">
        <v>650</v>
      </c>
    </row>
    <row r="224" spans="1:13" x14ac:dyDescent="0.25">
      <c r="A224">
        <v>14</v>
      </c>
      <c r="B224" t="s">
        <v>29</v>
      </c>
      <c r="C224">
        <v>2</v>
      </c>
      <c r="D224" t="s">
        <v>71</v>
      </c>
      <c r="E224" t="s">
        <v>22</v>
      </c>
      <c r="F224" t="s">
        <v>238</v>
      </c>
      <c r="G224">
        <v>35</v>
      </c>
      <c r="H224">
        <v>20</v>
      </c>
      <c r="I224">
        <v>0</v>
      </c>
      <c r="J224" s="2">
        <v>41513</v>
      </c>
      <c r="K224">
        <v>1</v>
      </c>
      <c r="L224">
        <v>7.4322221999999993E-2</v>
      </c>
      <c r="M224" t="s">
        <v>650</v>
      </c>
    </row>
    <row r="225" spans="1:13" x14ac:dyDescent="0.25">
      <c r="A225">
        <v>14</v>
      </c>
      <c r="B225" t="s">
        <v>29</v>
      </c>
      <c r="C225">
        <v>2</v>
      </c>
      <c r="D225" t="s">
        <v>71</v>
      </c>
      <c r="E225" t="s">
        <v>22</v>
      </c>
      <c r="F225" t="s">
        <v>238</v>
      </c>
      <c r="G225">
        <v>35</v>
      </c>
      <c r="H225">
        <v>21</v>
      </c>
      <c r="I225">
        <v>0</v>
      </c>
      <c r="J225" s="2">
        <v>41513</v>
      </c>
      <c r="K225">
        <v>1</v>
      </c>
      <c r="L225">
        <v>7.4322221999999993E-2</v>
      </c>
      <c r="M225" t="s">
        <v>650</v>
      </c>
    </row>
    <row r="226" spans="1:13" x14ac:dyDescent="0.25">
      <c r="A226">
        <v>14</v>
      </c>
      <c r="B226" t="s">
        <v>29</v>
      </c>
      <c r="C226">
        <v>2</v>
      </c>
      <c r="D226" t="s">
        <v>71</v>
      </c>
      <c r="E226" t="s">
        <v>22</v>
      </c>
      <c r="F226" t="s">
        <v>238</v>
      </c>
      <c r="G226">
        <v>35</v>
      </c>
      <c r="H226">
        <v>22</v>
      </c>
      <c r="I226">
        <v>0</v>
      </c>
      <c r="J226" s="2">
        <v>41513</v>
      </c>
      <c r="K226">
        <v>1</v>
      </c>
      <c r="L226">
        <v>7.4322221999999993E-2</v>
      </c>
      <c r="M226" t="s">
        <v>650</v>
      </c>
    </row>
    <row r="227" spans="1:13" x14ac:dyDescent="0.25">
      <c r="A227">
        <v>14</v>
      </c>
      <c r="B227" t="s">
        <v>29</v>
      </c>
      <c r="C227">
        <v>2</v>
      </c>
      <c r="D227" t="s">
        <v>71</v>
      </c>
      <c r="E227" t="s">
        <v>22</v>
      </c>
      <c r="F227" t="s">
        <v>238</v>
      </c>
      <c r="G227">
        <v>35</v>
      </c>
      <c r="H227">
        <v>23</v>
      </c>
      <c r="I227">
        <v>0</v>
      </c>
      <c r="J227" s="2">
        <v>41513</v>
      </c>
      <c r="K227">
        <v>1</v>
      </c>
      <c r="L227">
        <v>7.4322221999999993E-2</v>
      </c>
      <c r="M227" t="s">
        <v>650</v>
      </c>
    </row>
    <row r="228" spans="1:13" x14ac:dyDescent="0.25">
      <c r="A228">
        <v>14</v>
      </c>
      <c r="B228" t="s">
        <v>29</v>
      </c>
      <c r="C228">
        <v>2</v>
      </c>
      <c r="D228" t="s">
        <v>71</v>
      </c>
      <c r="E228" t="s">
        <v>22</v>
      </c>
      <c r="F228" t="s">
        <v>238</v>
      </c>
      <c r="G228">
        <v>35</v>
      </c>
      <c r="H228">
        <v>24</v>
      </c>
      <c r="I228">
        <v>0</v>
      </c>
      <c r="J228" s="2">
        <v>41513</v>
      </c>
      <c r="K228">
        <v>1</v>
      </c>
      <c r="L228">
        <v>7.4322221999999993E-2</v>
      </c>
      <c r="M228" t="s">
        <v>650</v>
      </c>
    </row>
    <row r="229" spans="1:13" x14ac:dyDescent="0.25">
      <c r="A229">
        <v>14</v>
      </c>
      <c r="B229" t="s">
        <v>29</v>
      </c>
      <c r="C229">
        <v>2</v>
      </c>
      <c r="D229" t="s">
        <v>71</v>
      </c>
      <c r="E229" t="s">
        <v>22</v>
      </c>
      <c r="F229" t="s">
        <v>238</v>
      </c>
      <c r="G229">
        <v>35</v>
      </c>
      <c r="H229">
        <v>25</v>
      </c>
      <c r="I229">
        <v>0</v>
      </c>
      <c r="J229" s="2">
        <v>41513</v>
      </c>
      <c r="K229">
        <v>1</v>
      </c>
      <c r="L229">
        <v>7.4322221999999993E-2</v>
      </c>
      <c r="M229" t="s">
        <v>650</v>
      </c>
    </row>
    <row r="230" spans="1:13" x14ac:dyDescent="0.25">
      <c r="A230">
        <v>14</v>
      </c>
      <c r="B230" t="s">
        <v>29</v>
      </c>
      <c r="C230">
        <v>2</v>
      </c>
      <c r="D230" t="s">
        <v>71</v>
      </c>
      <c r="E230" t="s">
        <v>22</v>
      </c>
      <c r="F230" t="s">
        <v>238</v>
      </c>
      <c r="G230">
        <v>35</v>
      </c>
      <c r="H230">
        <v>26</v>
      </c>
      <c r="I230">
        <v>0</v>
      </c>
      <c r="J230" s="2">
        <v>41513</v>
      </c>
      <c r="K230">
        <v>1</v>
      </c>
      <c r="L230">
        <v>7.4322221999999993E-2</v>
      </c>
      <c r="M230" t="s">
        <v>650</v>
      </c>
    </row>
    <row r="231" spans="1:13" x14ac:dyDescent="0.25">
      <c r="A231">
        <v>14</v>
      </c>
      <c r="B231" t="s">
        <v>29</v>
      </c>
      <c r="C231">
        <v>2</v>
      </c>
      <c r="D231" t="s">
        <v>71</v>
      </c>
      <c r="E231" t="s">
        <v>22</v>
      </c>
      <c r="F231" t="s">
        <v>238</v>
      </c>
      <c r="G231">
        <v>35</v>
      </c>
      <c r="H231">
        <v>27</v>
      </c>
      <c r="I231">
        <v>0</v>
      </c>
      <c r="J231" s="2">
        <v>41513</v>
      </c>
      <c r="K231">
        <v>1</v>
      </c>
      <c r="L231">
        <v>7.4322221999999993E-2</v>
      </c>
      <c r="M231" t="s">
        <v>650</v>
      </c>
    </row>
    <row r="232" spans="1:13" x14ac:dyDescent="0.25">
      <c r="A232">
        <v>14</v>
      </c>
      <c r="B232" t="s">
        <v>29</v>
      </c>
      <c r="C232">
        <v>2</v>
      </c>
      <c r="D232" t="s">
        <v>71</v>
      </c>
      <c r="E232" t="s">
        <v>22</v>
      </c>
      <c r="F232" t="s">
        <v>238</v>
      </c>
      <c r="G232">
        <v>35</v>
      </c>
      <c r="H232">
        <v>28</v>
      </c>
      <c r="I232">
        <v>0</v>
      </c>
      <c r="J232" s="2">
        <v>41513</v>
      </c>
      <c r="K232">
        <v>1</v>
      </c>
      <c r="L232">
        <v>7.4322221999999993E-2</v>
      </c>
      <c r="M232" t="s">
        <v>650</v>
      </c>
    </row>
    <row r="233" spans="1:13" x14ac:dyDescent="0.25">
      <c r="A233">
        <v>14</v>
      </c>
      <c r="B233" t="s">
        <v>29</v>
      </c>
      <c r="C233">
        <v>2</v>
      </c>
      <c r="D233" t="s">
        <v>71</v>
      </c>
      <c r="E233" t="s">
        <v>22</v>
      </c>
      <c r="F233" t="s">
        <v>238</v>
      </c>
      <c r="G233">
        <v>35</v>
      </c>
      <c r="H233">
        <v>29</v>
      </c>
      <c r="I233">
        <v>0</v>
      </c>
      <c r="J233" s="2">
        <v>41513</v>
      </c>
      <c r="K233">
        <v>1</v>
      </c>
      <c r="L233">
        <v>7.4322221999999993E-2</v>
      </c>
      <c r="M233" t="s">
        <v>650</v>
      </c>
    </row>
    <row r="234" spans="1:13" x14ac:dyDescent="0.25">
      <c r="A234">
        <v>14</v>
      </c>
      <c r="B234" t="s">
        <v>29</v>
      </c>
      <c r="C234">
        <v>2</v>
      </c>
      <c r="D234" t="s">
        <v>71</v>
      </c>
      <c r="E234" t="s">
        <v>22</v>
      </c>
      <c r="F234" t="s">
        <v>238</v>
      </c>
      <c r="G234">
        <v>35</v>
      </c>
      <c r="H234">
        <v>30</v>
      </c>
      <c r="I234">
        <v>0</v>
      </c>
      <c r="J234" s="2">
        <v>41513</v>
      </c>
      <c r="K234">
        <v>1</v>
      </c>
      <c r="L234">
        <v>7.4322221999999993E-2</v>
      </c>
      <c r="M234" t="s">
        <v>650</v>
      </c>
    </row>
    <row r="235" spans="1:13" x14ac:dyDescent="0.25">
      <c r="A235">
        <v>14</v>
      </c>
      <c r="B235" t="s">
        <v>29</v>
      </c>
      <c r="C235">
        <v>2</v>
      </c>
      <c r="D235" t="s">
        <v>71</v>
      </c>
      <c r="E235" t="s">
        <v>22</v>
      </c>
      <c r="F235" t="s">
        <v>238</v>
      </c>
      <c r="G235">
        <v>35</v>
      </c>
      <c r="H235">
        <v>31</v>
      </c>
      <c r="I235">
        <v>0</v>
      </c>
      <c r="J235" s="2">
        <v>41513</v>
      </c>
      <c r="K235">
        <v>1</v>
      </c>
      <c r="L235">
        <v>7.4322221999999993E-2</v>
      </c>
      <c r="M235" t="s">
        <v>650</v>
      </c>
    </row>
    <row r="236" spans="1:13" x14ac:dyDescent="0.25">
      <c r="A236">
        <v>14</v>
      </c>
      <c r="B236" t="s">
        <v>29</v>
      </c>
      <c r="C236">
        <v>2</v>
      </c>
      <c r="D236" t="s">
        <v>71</v>
      </c>
      <c r="E236" t="s">
        <v>22</v>
      </c>
      <c r="F236" t="s">
        <v>238</v>
      </c>
      <c r="G236">
        <v>35</v>
      </c>
      <c r="H236">
        <v>32</v>
      </c>
      <c r="I236">
        <v>0</v>
      </c>
      <c r="J236" s="2">
        <v>41513</v>
      </c>
      <c r="K236">
        <v>1</v>
      </c>
      <c r="L236">
        <v>7.4322221999999993E-2</v>
      </c>
      <c r="M236" t="s">
        <v>650</v>
      </c>
    </row>
    <row r="237" spans="1:13" x14ac:dyDescent="0.25">
      <c r="A237">
        <v>14</v>
      </c>
      <c r="B237" t="s">
        <v>29</v>
      </c>
      <c r="C237">
        <v>2</v>
      </c>
      <c r="D237" t="s">
        <v>71</v>
      </c>
      <c r="E237" t="s">
        <v>22</v>
      </c>
      <c r="F237" t="s">
        <v>238</v>
      </c>
      <c r="G237">
        <v>35</v>
      </c>
      <c r="H237">
        <v>33</v>
      </c>
      <c r="I237">
        <v>0</v>
      </c>
      <c r="J237" s="2">
        <v>41513</v>
      </c>
      <c r="K237">
        <v>1</v>
      </c>
      <c r="L237">
        <v>7.4322221999999993E-2</v>
      </c>
      <c r="M237" t="s">
        <v>650</v>
      </c>
    </row>
    <row r="238" spans="1:13" x14ac:dyDescent="0.25">
      <c r="A238">
        <v>14</v>
      </c>
      <c r="B238" t="s">
        <v>29</v>
      </c>
      <c r="C238">
        <v>2</v>
      </c>
      <c r="D238" t="s">
        <v>71</v>
      </c>
      <c r="E238" t="s">
        <v>22</v>
      </c>
      <c r="F238" t="s">
        <v>238</v>
      </c>
      <c r="G238">
        <v>35</v>
      </c>
      <c r="H238">
        <v>34</v>
      </c>
      <c r="I238">
        <v>0</v>
      </c>
      <c r="J238" s="2">
        <v>41513</v>
      </c>
      <c r="K238">
        <v>1</v>
      </c>
      <c r="L238">
        <v>7.4322221999999993E-2</v>
      </c>
      <c r="M238" t="s">
        <v>650</v>
      </c>
    </row>
    <row r="239" spans="1:13" x14ac:dyDescent="0.25">
      <c r="A239">
        <v>14</v>
      </c>
      <c r="B239" t="s">
        <v>29</v>
      </c>
      <c r="C239">
        <v>2</v>
      </c>
      <c r="D239" t="s">
        <v>71</v>
      </c>
      <c r="E239" t="s">
        <v>22</v>
      </c>
      <c r="F239" t="s">
        <v>238</v>
      </c>
      <c r="G239">
        <v>35</v>
      </c>
      <c r="H239">
        <v>35</v>
      </c>
      <c r="I239">
        <v>0</v>
      </c>
      <c r="J239" s="2">
        <v>41513</v>
      </c>
      <c r="K239">
        <v>1</v>
      </c>
      <c r="L239">
        <v>7.4322221999999993E-2</v>
      </c>
      <c r="M239" t="s">
        <v>650</v>
      </c>
    </row>
    <row r="240" spans="1:13" x14ac:dyDescent="0.25">
      <c r="A240">
        <v>14</v>
      </c>
      <c r="B240" t="s">
        <v>29</v>
      </c>
      <c r="C240">
        <v>2</v>
      </c>
      <c r="D240" t="s">
        <v>72</v>
      </c>
      <c r="E240" t="s">
        <v>18</v>
      </c>
      <c r="F240" t="s">
        <v>238</v>
      </c>
      <c r="G240">
        <v>22</v>
      </c>
      <c r="H240">
        <v>1</v>
      </c>
      <c r="I240">
        <v>0</v>
      </c>
      <c r="J240" s="2">
        <v>41513</v>
      </c>
      <c r="K240">
        <v>1</v>
      </c>
      <c r="L240">
        <v>7.4322221999999993E-2</v>
      </c>
      <c r="M240" t="s">
        <v>650</v>
      </c>
    </row>
    <row r="241" spans="1:13" x14ac:dyDescent="0.25">
      <c r="A241">
        <v>14</v>
      </c>
      <c r="B241" t="s">
        <v>29</v>
      </c>
      <c r="C241">
        <v>2</v>
      </c>
      <c r="D241" t="s">
        <v>72</v>
      </c>
      <c r="E241" t="s">
        <v>18</v>
      </c>
      <c r="F241" t="s">
        <v>238</v>
      </c>
      <c r="G241">
        <v>22</v>
      </c>
      <c r="H241">
        <v>2</v>
      </c>
      <c r="I241">
        <v>0</v>
      </c>
      <c r="J241" s="2">
        <v>41513</v>
      </c>
      <c r="K241">
        <v>1</v>
      </c>
      <c r="L241">
        <v>7.4322221999999993E-2</v>
      </c>
      <c r="M241" t="s">
        <v>650</v>
      </c>
    </row>
    <row r="242" spans="1:13" x14ac:dyDescent="0.25">
      <c r="A242">
        <v>14</v>
      </c>
      <c r="B242" t="s">
        <v>29</v>
      </c>
      <c r="C242">
        <v>2</v>
      </c>
      <c r="D242" t="s">
        <v>72</v>
      </c>
      <c r="E242" t="s">
        <v>18</v>
      </c>
      <c r="F242" t="s">
        <v>238</v>
      </c>
      <c r="G242">
        <v>22</v>
      </c>
      <c r="H242">
        <v>3</v>
      </c>
      <c r="I242">
        <v>0</v>
      </c>
      <c r="J242" s="2">
        <v>41513</v>
      </c>
      <c r="K242">
        <v>1</v>
      </c>
      <c r="L242">
        <v>7.4322221999999993E-2</v>
      </c>
      <c r="M242" t="s">
        <v>650</v>
      </c>
    </row>
    <row r="243" spans="1:13" x14ac:dyDescent="0.25">
      <c r="A243">
        <v>14</v>
      </c>
      <c r="B243" t="s">
        <v>29</v>
      </c>
      <c r="C243">
        <v>2</v>
      </c>
      <c r="D243" t="s">
        <v>72</v>
      </c>
      <c r="E243" t="s">
        <v>18</v>
      </c>
      <c r="F243" t="s">
        <v>238</v>
      </c>
      <c r="G243">
        <v>22</v>
      </c>
      <c r="H243">
        <v>4</v>
      </c>
      <c r="I243">
        <v>0</v>
      </c>
      <c r="J243" s="2">
        <v>41513</v>
      </c>
      <c r="K243">
        <v>1</v>
      </c>
      <c r="L243">
        <v>7.4322221999999993E-2</v>
      </c>
      <c r="M243" t="s">
        <v>650</v>
      </c>
    </row>
    <row r="244" spans="1:13" x14ac:dyDescent="0.25">
      <c r="A244">
        <v>14</v>
      </c>
      <c r="B244" t="s">
        <v>29</v>
      </c>
      <c r="C244">
        <v>2</v>
      </c>
      <c r="D244" t="s">
        <v>72</v>
      </c>
      <c r="E244" t="s">
        <v>18</v>
      </c>
      <c r="F244" t="s">
        <v>238</v>
      </c>
      <c r="G244">
        <v>22</v>
      </c>
      <c r="H244">
        <v>5</v>
      </c>
      <c r="I244">
        <v>0</v>
      </c>
      <c r="J244" s="2">
        <v>41513</v>
      </c>
      <c r="K244">
        <v>1</v>
      </c>
      <c r="L244">
        <v>7.4322221999999993E-2</v>
      </c>
      <c r="M244" t="s">
        <v>650</v>
      </c>
    </row>
    <row r="245" spans="1:13" x14ac:dyDescent="0.25">
      <c r="A245">
        <v>14</v>
      </c>
      <c r="B245" t="s">
        <v>29</v>
      </c>
      <c r="C245">
        <v>2</v>
      </c>
      <c r="D245" t="s">
        <v>72</v>
      </c>
      <c r="E245" t="s">
        <v>18</v>
      </c>
      <c r="F245" t="s">
        <v>238</v>
      </c>
      <c r="G245">
        <v>22</v>
      </c>
      <c r="H245">
        <v>6</v>
      </c>
      <c r="I245">
        <v>0</v>
      </c>
      <c r="J245" s="2">
        <v>41513</v>
      </c>
      <c r="K245">
        <v>1</v>
      </c>
      <c r="L245">
        <v>7.4322221999999993E-2</v>
      </c>
      <c r="M245" t="s">
        <v>650</v>
      </c>
    </row>
    <row r="246" spans="1:13" x14ac:dyDescent="0.25">
      <c r="A246">
        <v>14</v>
      </c>
      <c r="B246" t="s">
        <v>29</v>
      </c>
      <c r="C246">
        <v>2</v>
      </c>
      <c r="D246" t="s">
        <v>72</v>
      </c>
      <c r="E246" t="s">
        <v>18</v>
      </c>
      <c r="F246" t="s">
        <v>238</v>
      </c>
      <c r="G246">
        <v>22</v>
      </c>
      <c r="H246">
        <v>7</v>
      </c>
      <c r="I246">
        <v>0</v>
      </c>
      <c r="J246" s="2">
        <v>41513</v>
      </c>
      <c r="K246">
        <v>1</v>
      </c>
      <c r="L246">
        <v>7.4322221999999993E-2</v>
      </c>
      <c r="M246" t="s">
        <v>650</v>
      </c>
    </row>
    <row r="247" spans="1:13" x14ac:dyDescent="0.25">
      <c r="A247">
        <v>14</v>
      </c>
      <c r="B247" t="s">
        <v>29</v>
      </c>
      <c r="C247">
        <v>2</v>
      </c>
      <c r="D247" t="s">
        <v>72</v>
      </c>
      <c r="E247" t="s">
        <v>18</v>
      </c>
      <c r="F247" t="s">
        <v>238</v>
      </c>
      <c r="G247">
        <v>22</v>
      </c>
      <c r="H247">
        <v>8</v>
      </c>
      <c r="I247">
        <v>0</v>
      </c>
      <c r="J247" s="2">
        <v>41513</v>
      </c>
      <c r="K247">
        <v>1</v>
      </c>
      <c r="L247">
        <v>7.4322221999999993E-2</v>
      </c>
      <c r="M247" t="s">
        <v>650</v>
      </c>
    </row>
    <row r="248" spans="1:13" x14ac:dyDescent="0.25">
      <c r="A248">
        <v>14</v>
      </c>
      <c r="B248" t="s">
        <v>29</v>
      </c>
      <c r="C248">
        <v>2</v>
      </c>
      <c r="D248" t="s">
        <v>72</v>
      </c>
      <c r="E248" t="s">
        <v>18</v>
      </c>
      <c r="F248" t="s">
        <v>238</v>
      </c>
      <c r="G248">
        <v>22</v>
      </c>
      <c r="H248">
        <v>9</v>
      </c>
      <c r="I248">
        <v>0</v>
      </c>
      <c r="J248" s="2">
        <v>41513</v>
      </c>
      <c r="K248">
        <v>1</v>
      </c>
      <c r="L248">
        <v>7.4322221999999993E-2</v>
      </c>
      <c r="M248" t="s">
        <v>650</v>
      </c>
    </row>
    <row r="249" spans="1:13" x14ac:dyDescent="0.25">
      <c r="A249">
        <v>14</v>
      </c>
      <c r="B249" t="s">
        <v>29</v>
      </c>
      <c r="C249">
        <v>2</v>
      </c>
      <c r="D249" t="s">
        <v>72</v>
      </c>
      <c r="E249" t="s">
        <v>18</v>
      </c>
      <c r="F249" t="s">
        <v>238</v>
      </c>
      <c r="G249">
        <v>22</v>
      </c>
      <c r="H249">
        <v>10</v>
      </c>
      <c r="I249">
        <v>0</v>
      </c>
      <c r="J249" s="2">
        <v>41513</v>
      </c>
      <c r="K249">
        <v>1</v>
      </c>
      <c r="L249">
        <v>7.4322221999999993E-2</v>
      </c>
      <c r="M249" t="s">
        <v>650</v>
      </c>
    </row>
    <row r="250" spans="1:13" x14ac:dyDescent="0.25">
      <c r="A250">
        <v>14</v>
      </c>
      <c r="B250" t="s">
        <v>29</v>
      </c>
      <c r="C250">
        <v>2</v>
      </c>
      <c r="D250" t="s">
        <v>72</v>
      </c>
      <c r="E250" t="s">
        <v>18</v>
      </c>
      <c r="F250" t="s">
        <v>238</v>
      </c>
      <c r="G250">
        <v>22</v>
      </c>
      <c r="H250">
        <v>11</v>
      </c>
      <c r="I250">
        <v>0</v>
      </c>
      <c r="J250" s="2">
        <v>41513</v>
      </c>
      <c r="K250">
        <v>1</v>
      </c>
      <c r="L250">
        <v>7.4322221999999993E-2</v>
      </c>
      <c r="M250" t="s">
        <v>650</v>
      </c>
    </row>
    <row r="251" spans="1:13" x14ac:dyDescent="0.25">
      <c r="A251">
        <v>14</v>
      </c>
      <c r="B251" t="s">
        <v>29</v>
      </c>
      <c r="C251">
        <v>2</v>
      </c>
      <c r="D251" t="s">
        <v>72</v>
      </c>
      <c r="E251" t="s">
        <v>18</v>
      </c>
      <c r="F251" t="s">
        <v>238</v>
      </c>
      <c r="G251">
        <v>22</v>
      </c>
      <c r="H251">
        <v>12</v>
      </c>
      <c r="I251">
        <v>0</v>
      </c>
      <c r="J251" s="2">
        <v>41513</v>
      </c>
      <c r="K251">
        <v>1</v>
      </c>
      <c r="L251">
        <v>7.4322221999999993E-2</v>
      </c>
      <c r="M251" t="s">
        <v>650</v>
      </c>
    </row>
    <row r="252" spans="1:13" x14ac:dyDescent="0.25">
      <c r="A252">
        <v>14</v>
      </c>
      <c r="B252" t="s">
        <v>29</v>
      </c>
      <c r="C252">
        <v>2</v>
      </c>
      <c r="D252" t="s">
        <v>72</v>
      </c>
      <c r="E252" t="s">
        <v>18</v>
      </c>
      <c r="F252" t="s">
        <v>238</v>
      </c>
      <c r="G252">
        <v>22</v>
      </c>
      <c r="H252">
        <v>13</v>
      </c>
      <c r="I252">
        <v>0</v>
      </c>
      <c r="J252" s="2">
        <v>41513</v>
      </c>
      <c r="K252">
        <v>1</v>
      </c>
      <c r="L252">
        <v>7.4322221999999993E-2</v>
      </c>
      <c r="M252" t="s">
        <v>650</v>
      </c>
    </row>
    <row r="253" spans="1:13" x14ac:dyDescent="0.25">
      <c r="A253">
        <v>14</v>
      </c>
      <c r="B253" t="s">
        <v>29</v>
      </c>
      <c r="C253">
        <v>2</v>
      </c>
      <c r="D253" t="s">
        <v>72</v>
      </c>
      <c r="E253" t="s">
        <v>18</v>
      </c>
      <c r="F253" t="s">
        <v>238</v>
      </c>
      <c r="G253">
        <v>22</v>
      </c>
      <c r="H253">
        <v>14</v>
      </c>
      <c r="I253">
        <v>0</v>
      </c>
      <c r="J253" s="2">
        <v>41513</v>
      </c>
      <c r="K253">
        <v>1</v>
      </c>
      <c r="L253">
        <v>7.4322221999999993E-2</v>
      </c>
      <c r="M253" t="s">
        <v>650</v>
      </c>
    </row>
    <row r="254" spans="1:13" x14ac:dyDescent="0.25">
      <c r="A254">
        <v>14</v>
      </c>
      <c r="B254" t="s">
        <v>29</v>
      </c>
      <c r="C254">
        <v>2</v>
      </c>
      <c r="D254" t="s">
        <v>72</v>
      </c>
      <c r="E254" t="s">
        <v>18</v>
      </c>
      <c r="F254" t="s">
        <v>238</v>
      </c>
      <c r="G254">
        <v>22</v>
      </c>
      <c r="H254">
        <v>15</v>
      </c>
      <c r="I254">
        <v>0</v>
      </c>
      <c r="J254" s="2">
        <v>41513</v>
      </c>
      <c r="K254">
        <v>1</v>
      </c>
      <c r="L254">
        <v>7.4322221999999993E-2</v>
      </c>
      <c r="M254" t="s">
        <v>650</v>
      </c>
    </row>
    <row r="255" spans="1:13" x14ac:dyDescent="0.25">
      <c r="A255">
        <v>14</v>
      </c>
      <c r="B255" t="s">
        <v>29</v>
      </c>
      <c r="C255">
        <v>2</v>
      </c>
      <c r="D255" t="s">
        <v>72</v>
      </c>
      <c r="E255" t="s">
        <v>18</v>
      </c>
      <c r="F255" t="s">
        <v>238</v>
      </c>
      <c r="G255">
        <v>22</v>
      </c>
      <c r="H255">
        <v>16</v>
      </c>
      <c r="I255">
        <v>0</v>
      </c>
      <c r="J255" s="2">
        <v>41513</v>
      </c>
      <c r="K255">
        <v>1</v>
      </c>
      <c r="L255">
        <v>7.4322221999999993E-2</v>
      </c>
      <c r="M255" t="s">
        <v>650</v>
      </c>
    </row>
    <row r="256" spans="1:13" x14ac:dyDescent="0.25">
      <c r="A256">
        <v>14</v>
      </c>
      <c r="B256" t="s">
        <v>29</v>
      </c>
      <c r="C256">
        <v>2</v>
      </c>
      <c r="D256" t="s">
        <v>72</v>
      </c>
      <c r="E256" t="s">
        <v>18</v>
      </c>
      <c r="F256" t="s">
        <v>238</v>
      </c>
      <c r="G256">
        <v>22</v>
      </c>
      <c r="H256">
        <v>17</v>
      </c>
      <c r="I256">
        <v>0</v>
      </c>
      <c r="J256" s="2">
        <v>41513</v>
      </c>
      <c r="K256">
        <v>1</v>
      </c>
      <c r="L256">
        <v>7.4322221999999993E-2</v>
      </c>
      <c r="M256" t="s">
        <v>650</v>
      </c>
    </row>
    <row r="257" spans="1:13" x14ac:dyDescent="0.25">
      <c r="A257">
        <v>14</v>
      </c>
      <c r="B257" t="s">
        <v>29</v>
      </c>
      <c r="C257">
        <v>2</v>
      </c>
      <c r="D257" t="s">
        <v>72</v>
      </c>
      <c r="E257" t="s">
        <v>18</v>
      </c>
      <c r="F257" t="s">
        <v>238</v>
      </c>
      <c r="G257">
        <v>22</v>
      </c>
      <c r="H257">
        <v>18</v>
      </c>
      <c r="I257">
        <v>0</v>
      </c>
      <c r="J257" s="2">
        <v>41513</v>
      </c>
      <c r="K257">
        <v>1</v>
      </c>
      <c r="L257">
        <v>7.4322221999999993E-2</v>
      </c>
      <c r="M257" t="s">
        <v>650</v>
      </c>
    </row>
    <row r="258" spans="1:13" x14ac:dyDescent="0.25">
      <c r="A258">
        <v>14</v>
      </c>
      <c r="B258" t="s">
        <v>29</v>
      </c>
      <c r="C258">
        <v>2</v>
      </c>
      <c r="D258" t="s">
        <v>72</v>
      </c>
      <c r="E258" t="s">
        <v>18</v>
      </c>
      <c r="F258" t="s">
        <v>238</v>
      </c>
      <c r="G258">
        <v>22</v>
      </c>
      <c r="H258">
        <v>19</v>
      </c>
      <c r="I258">
        <v>0</v>
      </c>
      <c r="J258" s="2">
        <v>41513</v>
      </c>
      <c r="K258">
        <v>1</v>
      </c>
      <c r="L258">
        <v>7.4322221999999993E-2</v>
      </c>
      <c r="M258" t="s">
        <v>650</v>
      </c>
    </row>
    <row r="259" spans="1:13" x14ac:dyDescent="0.25">
      <c r="A259">
        <v>14</v>
      </c>
      <c r="B259" t="s">
        <v>29</v>
      </c>
      <c r="C259">
        <v>2</v>
      </c>
      <c r="D259" t="s">
        <v>72</v>
      </c>
      <c r="E259" t="s">
        <v>18</v>
      </c>
      <c r="F259" t="s">
        <v>238</v>
      </c>
      <c r="G259">
        <v>22</v>
      </c>
      <c r="H259">
        <v>20</v>
      </c>
      <c r="I259">
        <v>0</v>
      </c>
      <c r="J259" s="2">
        <v>41513</v>
      </c>
      <c r="K259">
        <v>1</v>
      </c>
      <c r="L259">
        <v>7.4322221999999993E-2</v>
      </c>
      <c r="M259" t="s">
        <v>650</v>
      </c>
    </row>
    <row r="260" spans="1:13" x14ac:dyDescent="0.25">
      <c r="A260">
        <v>14</v>
      </c>
      <c r="B260" t="s">
        <v>29</v>
      </c>
      <c r="C260">
        <v>2</v>
      </c>
      <c r="D260" t="s">
        <v>72</v>
      </c>
      <c r="E260" t="s">
        <v>18</v>
      </c>
      <c r="F260" t="s">
        <v>238</v>
      </c>
      <c r="G260">
        <v>22</v>
      </c>
      <c r="H260">
        <v>21</v>
      </c>
      <c r="I260">
        <v>0</v>
      </c>
      <c r="J260" s="2">
        <v>41513</v>
      </c>
      <c r="K260">
        <v>1</v>
      </c>
      <c r="L260">
        <v>7.4322221999999993E-2</v>
      </c>
      <c r="M260" t="s">
        <v>650</v>
      </c>
    </row>
    <row r="261" spans="1:13" x14ac:dyDescent="0.25">
      <c r="A261">
        <v>14</v>
      </c>
      <c r="B261" t="s">
        <v>29</v>
      </c>
      <c r="C261">
        <v>2</v>
      </c>
      <c r="D261" t="s">
        <v>72</v>
      </c>
      <c r="E261" t="s">
        <v>18</v>
      </c>
      <c r="F261" t="s">
        <v>238</v>
      </c>
      <c r="G261">
        <v>22</v>
      </c>
      <c r="H261">
        <v>22</v>
      </c>
      <c r="I261">
        <v>0</v>
      </c>
      <c r="J261" s="2">
        <v>41513</v>
      </c>
      <c r="K261">
        <v>1</v>
      </c>
      <c r="L261">
        <v>7.4322221999999993E-2</v>
      </c>
      <c r="M261" t="s">
        <v>650</v>
      </c>
    </row>
    <row r="262" spans="1:13" x14ac:dyDescent="0.25">
      <c r="A262">
        <v>14</v>
      </c>
      <c r="B262" t="s">
        <v>29</v>
      </c>
      <c r="C262">
        <v>3</v>
      </c>
      <c r="D262" t="s">
        <v>73</v>
      </c>
      <c r="E262" t="s">
        <v>22</v>
      </c>
      <c r="F262" t="s">
        <v>238</v>
      </c>
      <c r="G262">
        <v>17</v>
      </c>
      <c r="H262">
        <v>1</v>
      </c>
      <c r="I262">
        <v>0</v>
      </c>
      <c r="J262" s="2">
        <v>41513</v>
      </c>
      <c r="K262">
        <v>1</v>
      </c>
      <c r="L262">
        <v>7.4322221999999993E-2</v>
      </c>
      <c r="M262" t="s">
        <v>650</v>
      </c>
    </row>
    <row r="263" spans="1:13" x14ac:dyDescent="0.25">
      <c r="A263">
        <v>14</v>
      </c>
      <c r="B263" t="s">
        <v>29</v>
      </c>
      <c r="C263">
        <v>3</v>
      </c>
      <c r="D263" t="s">
        <v>73</v>
      </c>
      <c r="E263" t="s">
        <v>22</v>
      </c>
      <c r="F263" t="s">
        <v>238</v>
      </c>
      <c r="G263">
        <v>17</v>
      </c>
      <c r="H263">
        <v>2</v>
      </c>
      <c r="I263">
        <v>0</v>
      </c>
      <c r="J263" s="2">
        <v>41513</v>
      </c>
      <c r="K263">
        <v>1</v>
      </c>
      <c r="L263">
        <v>7.4322221999999993E-2</v>
      </c>
      <c r="M263" t="s">
        <v>650</v>
      </c>
    </row>
    <row r="264" spans="1:13" x14ac:dyDescent="0.25">
      <c r="A264">
        <v>14</v>
      </c>
      <c r="B264" t="s">
        <v>29</v>
      </c>
      <c r="C264">
        <v>3</v>
      </c>
      <c r="D264" t="s">
        <v>73</v>
      </c>
      <c r="E264" t="s">
        <v>22</v>
      </c>
      <c r="F264" t="s">
        <v>238</v>
      </c>
      <c r="G264">
        <v>17</v>
      </c>
      <c r="H264">
        <v>3</v>
      </c>
      <c r="I264">
        <v>0</v>
      </c>
      <c r="J264" s="2">
        <v>41513</v>
      </c>
      <c r="K264">
        <v>1</v>
      </c>
      <c r="L264">
        <v>7.4322221999999993E-2</v>
      </c>
      <c r="M264" t="s">
        <v>650</v>
      </c>
    </row>
    <row r="265" spans="1:13" x14ac:dyDescent="0.25">
      <c r="A265">
        <v>14</v>
      </c>
      <c r="B265" t="s">
        <v>29</v>
      </c>
      <c r="C265">
        <v>3</v>
      </c>
      <c r="D265" t="s">
        <v>73</v>
      </c>
      <c r="E265" t="s">
        <v>22</v>
      </c>
      <c r="F265" t="s">
        <v>238</v>
      </c>
      <c r="G265">
        <v>17</v>
      </c>
      <c r="H265">
        <v>4</v>
      </c>
      <c r="I265">
        <v>0</v>
      </c>
      <c r="J265" s="2">
        <v>41513</v>
      </c>
      <c r="K265">
        <v>1</v>
      </c>
      <c r="L265">
        <v>7.4322221999999993E-2</v>
      </c>
      <c r="M265" t="s">
        <v>650</v>
      </c>
    </row>
    <row r="266" spans="1:13" x14ac:dyDescent="0.25">
      <c r="A266">
        <v>14</v>
      </c>
      <c r="B266" t="s">
        <v>29</v>
      </c>
      <c r="C266">
        <v>3</v>
      </c>
      <c r="D266" t="s">
        <v>73</v>
      </c>
      <c r="E266" t="s">
        <v>22</v>
      </c>
      <c r="F266" t="s">
        <v>238</v>
      </c>
      <c r="G266">
        <v>17</v>
      </c>
      <c r="H266">
        <v>5</v>
      </c>
      <c r="I266">
        <v>0</v>
      </c>
      <c r="J266" s="2">
        <v>41513</v>
      </c>
      <c r="K266">
        <v>1</v>
      </c>
      <c r="L266">
        <v>7.4322221999999993E-2</v>
      </c>
      <c r="M266" t="s">
        <v>650</v>
      </c>
    </row>
    <row r="267" spans="1:13" x14ac:dyDescent="0.25">
      <c r="A267">
        <v>14</v>
      </c>
      <c r="B267" t="s">
        <v>29</v>
      </c>
      <c r="C267">
        <v>3</v>
      </c>
      <c r="D267" t="s">
        <v>73</v>
      </c>
      <c r="E267" t="s">
        <v>22</v>
      </c>
      <c r="F267" t="s">
        <v>238</v>
      </c>
      <c r="G267">
        <v>17</v>
      </c>
      <c r="H267">
        <v>6</v>
      </c>
      <c r="I267">
        <v>0</v>
      </c>
      <c r="J267" s="2">
        <v>41513</v>
      </c>
      <c r="K267">
        <v>1</v>
      </c>
      <c r="L267">
        <v>7.4322221999999993E-2</v>
      </c>
      <c r="M267" t="s">
        <v>650</v>
      </c>
    </row>
    <row r="268" spans="1:13" x14ac:dyDescent="0.25">
      <c r="A268">
        <v>14</v>
      </c>
      <c r="B268" t="s">
        <v>29</v>
      </c>
      <c r="C268">
        <v>3</v>
      </c>
      <c r="D268" t="s">
        <v>73</v>
      </c>
      <c r="E268" t="s">
        <v>22</v>
      </c>
      <c r="F268" t="s">
        <v>238</v>
      </c>
      <c r="G268">
        <v>17</v>
      </c>
      <c r="H268">
        <v>7</v>
      </c>
      <c r="I268">
        <v>0</v>
      </c>
      <c r="J268" s="2">
        <v>41513</v>
      </c>
      <c r="K268">
        <v>1</v>
      </c>
      <c r="L268">
        <v>7.4322221999999993E-2</v>
      </c>
      <c r="M268" t="s">
        <v>650</v>
      </c>
    </row>
    <row r="269" spans="1:13" x14ac:dyDescent="0.25">
      <c r="A269">
        <v>14</v>
      </c>
      <c r="B269" t="s">
        <v>29</v>
      </c>
      <c r="C269">
        <v>3</v>
      </c>
      <c r="D269" t="s">
        <v>73</v>
      </c>
      <c r="E269" t="s">
        <v>22</v>
      </c>
      <c r="F269" t="s">
        <v>238</v>
      </c>
      <c r="G269">
        <v>17</v>
      </c>
      <c r="H269">
        <v>8</v>
      </c>
      <c r="I269">
        <v>0</v>
      </c>
      <c r="J269" s="2">
        <v>41513</v>
      </c>
      <c r="K269">
        <v>1</v>
      </c>
      <c r="L269">
        <v>7.4322221999999993E-2</v>
      </c>
      <c r="M269" t="s">
        <v>650</v>
      </c>
    </row>
    <row r="270" spans="1:13" x14ac:dyDescent="0.25">
      <c r="A270">
        <v>14</v>
      </c>
      <c r="B270" t="s">
        <v>29</v>
      </c>
      <c r="C270">
        <v>3</v>
      </c>
      <c r="D270" t="s">
        <v>73</v>
      </c>
      <c r="E270" t="s">
        <v>22</v>
      </c>
      <c r="F270" t="s">
        <v>238</v>
      </c>
      <c r="G270">
        <v>17</v>
      </c>
      <c r="H270">
        <v>9</v>
      </c>
      <c r="I270">
        <v>0</v>
      </c>
      <c r="J270" s="2">
        <v>41513</v>
      </c>
      <c r="K270">
        <v>1</v>
      </c>
      <c r="L270">
        <v>7.4322221999999993E-2</v>
      </c>
      <c r="M270" t="s">
        <v>650</v>
      </c>
    </row>
    <row r="271" spans="1:13" x14ac:dyDescent="0.25">
      <c r="A271">
        <v>14</v>
      </c>
      <c r="B271" t="s">
        <v>29</v>
      </c>
      <c r="C271">
        <v>3</v>
      </c>
      <c r="D271" t="s">
        <v>73</v>
      </c>
      <c r="E271" t="s">
        <v>22</v>
      </c>
      <c r="F271" t="s">
        <v>238</v>
      </c>
      <c r="G271">
        <v>17</v>
      </c>
      <c r="H271">
        <v>10</v>
      </c>
      <c r="I271">
        <v>0</v>
      </c>
      <c r="J271" s="2">
        <v>41513</v>
      </c>
      <c r="K271">
        <v>1</v>
      </c>
      <c r="L271">
        <v>7.4322221999999993E-2</v>
      </c>
      <c r="M271" t="s">
        <v>650</v>
      </c>
    </row>
    <row r="272" spans="1:13" x14ac:dyDescent="0.25">
      <c r="A272">
        <v>14</v>
      </c>
      <c r="B272" t="s">
        <v>29</v>
      </c>
      <c r="C272">
        <v>3</v>
      </c>
      <c r="D272" t="s">
        <v>73</v>
      </c>
      <c r="E272" t="s">
        <v>22</v>
      </c>
      <c r="F272" t="s">
        <v>238</v>
      </c>
      <c r="G272">
        <v>17</v>
      </c>
      <c r="H272">
        <v>11</v>
      </c>
      <c r="I272">
        <v>0</v>
      </c>
      <c r="J272" s="2">
        <v>41513</v>
      </c>
      <c r="K272">
        <v>1</v>
      </c>
      <c r="L272">
        <v>7.4322221999999993E-2</v>
      </c>
      <c r="M272" t="s">
        <v>650</v>
      </c>
    </row>
    <row r="273" spans="1:13" x14ac:dyDescent="0.25">
      <c r="A273">
        <v>14</v>
      </c>
      <c r="B273" t="s">
        <v>29</v>
      </c>
      <c r="C273">
        <v>3</v>
      </c>
      <c r="D273" t="s">
        <v>73</v>
      </c>
      <c r="E273" t="s">
        <v>22</v>
      </c>
      <c r="F273" t="s">
        <v>238</v>
      </c>
      <c r="G273">
        <v>17</v>
      </c>
      <c r="H273">
        <v>12</v>
      </c>
      <c r="I273">
        <v>0</v>
      </c>
      <c r="J273" s="2">
        <v>41513</v>
      </c>
      <c r="K273">
        <v>1</v>
      </c>
      <c r="L273">
        <v>7.4322221999999993E-2</v>
      </c>
      <c r="M273" t="s">
        <v>650</v>
      </c>
    </row>
    <row r="274" spans="1:13" x14ac:dyDescent="0.25">
      <c r="A274">
        <v>14</v>
      </c>
      <c r="B274" t="s">
        <v>29</v>
      </c>
      <c r="C274">
        <v>3</v>
      </c>
      <c r="D274" t="s">
        <v>73</v>
      </c>
      <c r="E274" t="s">
        <v>22</v>
      </c>
      <c r="F274" t="s">
        <v>238</v>
      </c>
      <c r="G274">
        <v>17</v>
      </c>
      <c r="H274">
        <v>13</v>
      </c>
      <c r="I274">
        <v>0</v>
      </c>
      <c r="J274" s="2">
        <v>41513</v>
      </c>
      <c r="K274">
        <v>1</v>
      </c>
      <c r="L274">
        <v>7.4322221999999993E-2</v>
      </c>
      <c r="M274" t="s">
        <v>650</v>
      </c>
    </row>
    <row r="275" spans="1:13" x14ac:dyDescent="0.25">
      <c r="A275">
        <v>14</v>
      </c>
      <c r="B275" t="s">
        <v>29</v>
      </c>
      <c r="C275">
        <v>3</v>
      </c>
      <c r="D275" t="s">
        <v>73</v>
      </c>
      <c r="E275" t="s">
        <v>22</v>
      </c>
      <c r="F275" t="s">
        <v>238</v>
      </c>
      <c r="G275">
        <v>17</v>
      </c>
      <c r="H275">
        <v>14</v>
      </c>
      <c r="I275">
        <v>0</v>
      </c>
      <c r="J275" s="2">
        <v>41513</v>
      </c>
      <c r="K275">
        <v>1</v>
      </c>
      <c r="L275">
        <v>7.4322221999999993E-2</v>
      </c>
      <c r="M275" t="s">
        <v>650</v>
      </c>
    </row>
    <row r="276" spans="1:13" x14ac:dyDescent="0.25">
      <c r="A276">
        <v>14</v>
      </c>
      <c r="B276" t="s">
        <v>29</v>
      </c>
      <c r="C276">
        <v>3</v>
      </c>
      <c r="D276" t="s">
        <v>73</v>
      </c>
      <c r="E276" t="s">
        <v>22</v>
      </c>
      <c r="F276" t="s">
        <v>238</v>
      </c>
      <c r="G276">
        <v>17</v>
      </c>
      <c r="H276">
        <v>15</v>
      </c>
      <c r="I276">
        <v>0</v>
      </c>
      <c r="J276" s="2">
        <v>41513</v>
      </c>
      <c r="K276">
        <v>1</v>
      </c>
      <c r="L276">
        <v>7.4322221999999993E-2</v>
      </c>
      <c r="M276" t="s">
        <v>650</v>
      </c>
    </row>
    <row r="277" spans="1:13" x14ac:dyDescent="0.25">
      <c r="A277">
        <v>14</v>
      </c>
      <c r="B277" t="s">
        <v>29</v>
      </c>
      <c r="C277">
        <v>3</v>
      </c>
      <c r="D277" t="s">
        <v>73</v>
      </c>
      <c r="E277" t="s">
        <v>22</v>
      </c>
      <c r="F277" t="s">
        <v>238</v>
      </c>
      <c r="G277">
        <v>17</v>
      </c>
      <c r="H277">
        <v>16</v>
      </c>
      <c r="I277">
        <v>0</v>
      </c>
      <c r="J277" s="2">
        <v>41513</v>
      </c>
      <c r="K277">
        <v>1</v>
      </c>
      <c r="L277">
        <v>7.4322221999999993E-2</v>
      </c>
      <c r="M277" t="s">
        <v>650</v>
      </c>
    </row>
    <row r="278" spans="1:13" x14ac:dyDescent="0.25">
      <c r="A278">
        <v>14</v>
      </c>
      <c r="B278" t="s">
        <v>29</v>
      </c>
      <c r="C278">
        <v>3</v>
      </c>
      <c r="D278" t="s">
        <v>73</v>
      </c>
      <c r="E278" t="s">
        <v>22</v>
      </c>
      <c r="F278" t="s">
        <v>238</v>
      </c>
      <c r="G278">
        <v>17</v>
      </c>
      <c r="H278">
        <v>17</v>
      </c>
      <c r="I278">
        <v>0</v>
      </c>
      <c r="J278" s="2">
        <v>41513</v>
      </c>
      <c r="K278">
        <v>1</v>
      </c>
      <c r="L278">
        <v>7.4322221999999993E-2</v>
      </c>
      <c r="M278" t="s">
        <v>650</v>
      </c>
    </row>
    <row r="279" spans="1:13" x14ac:dyDescent="0.25">
      <c r="A279">
        <v>14</v>
      </c>
      <c r="B279" t="s">
        <v>29</v>
      </c>
      <c r="C279">
        <v>3</v>
      </c>
      <c r="D279" t="s">
        <v>74</v>
      </c>
      <c r="E279" t="s">
        <v>18</v>
      </c>
      <c r="F279" t="s">
        <v>238</v>
      </c>
      <c r="G279">
        <v>10</v>
      </c>
      <c r="H279">
        <v>1</v>
      </c>
      <c r="I279">
        <v>0</v>
      </c>
      <c r="J279" s="2">
        <v>41513</v>
      </c>
      <c r="K279">
        <v>1</v>
      </c>
      <c r="L279">
        <v>7.4322221999999993E-2</v>
      </c>
      <c r="M279" t="s">
        <v>650</v>
      </c>
    </row>
    <row r="280" spans="1:13" x14ac:dyDescent="0.25">
      <c r="A280">
        <v>14</v>
      </c>
      <c r="B280" t="s">
        <v>29</v>
      </c>
      <c r="C280">
        <v>3</v>
      </c>
      <c r="D280" t="s">
        <v>74</v>
      </c>
      <c r="E280" t="s">
        <v>18</v>
      </c>
      <c r="F280" t="s">
        <v>238</v>
      </c>
      <c r="G280">
        <v>10</v>
      </c>
      <c r="H280">
        <v>2</v>
      </c>
      <c r="I280">
        <v>0</v>
      </c>
      <c r="J280" s="2">
        <v>41513</v>
      </c>
      <c r="K280">
        <v>1</v>
      </c>
      <c r="L280">
        <v>7.4322221999999993E-2</v>
      </c>
      <c r="M280" t="s">
        <v>650</v>
      </c>
    </row>
    <row r="281" spans="1:13" x14ac:dyDescent="0.25">
      <c r="A281">
        <v>14</v>
      </c>
      <c r="B281" t="s">
        <v>29</v>
      </c>
      <c r="C281">
        <v>3</v>
      </c>
      <c r="D281" t="s">
        <v>74</v>
      </c>
      <c r="E281" t="s">
        <v>18</v>
      </c>
      <c r="F281" t="s">
        <v>238</v>
      </c>
      <c r="G281">
        <v>10</v>
      </c>
      <c r="H281">
        <v>3</v>
      </c>
      <c r="I281">
        <v>0</v>
      </c>
      <c r="J281" s="2">
        <v>41513</v>
      </c>
      <c r="K281">
        <v>1</v>
      </c>
      <c r="L281">
        <v>7.4322221999999993E-2</v>
      </c>
      <c r="M281" t="s">
        <v>650</v>
      </c>
    </row>
    <row r="282" spans="1:13" x14ac:dyDescent="0.25">
      <c r="A282">
        <v>14</v>
      </c>
      <c r="B282" t="s">
        <v>29</v>
      </c>
      <c r="C282">
        <v>3</v>
      </c>
      <c r="D282" t="s">
        <v>74</v>
      </c>
      <c r="E282" t="s">
        <v>18</v>
      </c>
      <c r="F282" t="s">
        <v>238</v>
      </c>
      <c r="G282">
        <v>10</v>
      </c>
      <c r="H282">
        <v>4</v>
      </c>
      <c r="I282">
        <v>0</v>
      </c>
      <c r="J282" s="2">
        <v>41513</v>
      </c>
      <c r="K282">
        <v>1</v>
      </c>
      <c r="L282">
        <v>7.4322221999999993E-2</v>
      </c>
      <c r="M282" t="s">
        <v>650</v>
      </c>
    </row>
    <row r="283" spans="1:13" x14ac:dyDescent="0.25">
      <c r="A283">
        <v>14</v>
      </c>
      <c r="B283" t="s">
        <v>29</v>
      </c>
      <c r="C283">
        <v>3</v>
      </c>
      <c r="D283" t="s">
        <v>74</v>
      </c>
      <c r="E283" t="s">
        <v>18</v>
      </c>
      <c r="F283" t="s">
        <v>238</v>
      </c>
      <c r="G283">
        <v>10</v>
      </c>
      <c r="H283">
        <v>5</v>
      </c>
      <c r="I283">
        <v>0</v>
      </c>
      <c r="J283" s="2">
        <v>41513</v>
      </c>
      <c r="K283">
        <v>1</v>
      </c>
      <c r="L283">
        <v>7.4322221999999993E-2</v>
      </c>
      <c r="M283" t="s">
        <v>650</v>
      </c>
    </row>
    <row r="284" spans="1:13" x14ac:dyDescent="0.25">
      <c r="A284">
        <v>14</v>
      </c>
      <c r="B284" t="s">
        <v>29</v>
      </c>
      <c r="C284">
        <v>3</v>
      </c>
      <c r="D284" t="s">
        <v>74</v>
      </c>
      <c r="E284" t="s">
        <v>18</v>
      </c>
      <c r="F284" t="s">
        <v>238</v>
      </c>
      <c r="G284">
        <v>10</v>
      </c>
      <c r="H284">
        <v>6</v>
      </c>
      <c r="I284">
        <v>0</v>
      </c>
      <c r="J284" s="2">
        <v>41513</v>
      </c>
      <c r="K284">
        <v>1</v>
      </c>
      <c r="L284">
        <v>7.4322221999999993E-2</v>
      </c>
      <c r="M284" t="s">
        <v>650</v>
      </c>
    </row>
    <row r="285" spans="1:13" x14ac:dyDescent="0.25">
      <c r="A285">
        <v>14</v>
      </c>
      <c r="B285" t="s">
        <v>29</v>
      </c>
      <c r="C285">
        <v>3</v>
      </c>
      <c r="D285" t="s">
        <v>74</v>
      </c>
      <c r="E285" t="s">
        <v>18</v>
      </c>
      <c r="F285" t="s">
        <v>238</v>
      </c>
      <c r="G285">
        <v>10</v>
      </c>
      <c r="H285">
        <v>7</v>
      </c>
      <c r="I285">
        <v>0</v>
      </c>
      <c r="J285" s="2">
        <v>41513</v>
      </c>
      <c r="K285">
        <v>1</v>
      </c>
      <c r="L285">
        <v>7.4322221999999993E-2</v>
      </c>
      <c r="M285" t="s">
        <v>650</v>
      </c>
    </row>
    <row r="286" spans="1:13" x14ac:dyDescent="0.25">
      <c r="A286">
        <v>14</v>
      </c>
      <c r="B286" t="s">
        <v>29</v>
      </c>
      <c r="C286">
        <v>3</v>
      </c>
      <c r="D286" t="s">
        <v>74</v>
      </c>
      <c r="E286" t="s">
        <v>18</v>
      </c>
      <c r="F286" t="s">
        <v>238</v>
      </c>
      <c r="G286">
        <v>10</v>
      </c>
      <c r="H286">
        <v>8</v>
      </c>
      <c r="I286">
        <v>0</v>
      </c>
      <c r="J286" s="2">
        <v>41513</v>
      </c>
      <c r="K286">
        <v>1</v>
      </c>
      <c r="L286">
        <v>7.4322221999999993E-2</v>
      </c>
      <c r="M286" t="s">
        <v>650</v>
      </c>
    </row>
    <row r="287" spans="1:13" x14ac:dyDescent="0.25">
      <c r="A287">
        <v>14</v>
      </c>
      <c r="B287" t="s">
        <v>29</v>
      </c>
      <c r="C287">
        <v>3</v>
      </c>
      <c r="D287" t="s">
        <v>74</v>
      </c>
      <c r="E287" t="s">
        <v>18</v>
      </c>
      <c r="F287" t="s">
        <v>238</v>
      </c>
      <c r="G287">
        <v>10</v>
      </c>
      <c r="H287">
        <v>9</v>
      </c>
      <c r="I287">
        <v>0</v>
      </c>
      <c r="J287" s="2">
        <v>41513</v>
      </c>
      <c r="K287">
        <v>1</v>
      </c>
      <c r="L287">
        <v>7.4322221999999993E-2</v>
      </c>
      <c r="M287" t="s">
        <v>650</v>
      </c>
    </row>
    <row r="288" spans="1:13" x14ac:dyDescent="0.25">
      <c r="A288">
        <v>14</v>
      </c>
      <c r="B288" t="s">
        <v>29</v>
      </c>
      <c r="C288">
        <v>3</v>
      </c>
      <c r="D288" t="s">
        <v>74</v>
      </c>
      <c r="E288" t="s">
        <v>18</v>
      </c>
      <c r="F288" t="s">
        <v>238</v>
      </c>
      <c r="G288">
        <v>10</v>
      </c>
      <c r="H288">
        <v>10</v>
      </c>
      <c r="I288">
        <v>0</v>
      </c>
      <c r="J288" s="2">
        <v>41513</v>
      </c>
      <c r="K288">
        <v>1</v>
      </c>
      <c r="L288">
        <v>7.4322221999999993E-2</v>
      </c>
      <c r="M288" t="s">
        <v>650</v>
      </c>
    </row>
    <row r="289" spans="1:13" x14ac:dyDescent="0.25">
      <c r="A289">
        <v>15</v>
      </c>
      <c r="B289" t="s">
        <v>16</v>
      </c>
      <c r="C289">
        <v>1</v>
      </c>
      <c r="D289" t="s">
        <v>75</v>
      </c>
      <c r="E289" t="s">
        <v>18</v>
      </c>
      <c r="F289" t="s">
        <v>238</v>
      </c>
      <c r="G289">
        <v>2</v>
      </c>
      <c r="H289">
        <v>1</v>
      </c>
      <c r="I289">
        <v>0</v>
      </c>
      <c r="J289" s="2">
        <v>41513</v>
      </c>
      <c r="K289">
        <v>1</v>
      </c>
      <c r="L289">
        <v>7.4322221999999993E-2</v>
      </c>
      <c r="M289" t="s">
        <v>650</v>
      </c>
    </row>
    <row r="290" spans="1:13" x14ac:dyDescent="0.25">
      <c r="A290">
        <v>15</v>
      </c>
      <c r="B290" t="s">
        <v>16</v>
      </c>
      <c r="C290">
        <v>1</v>
      </c>
      <c r="D290" t="s">
        <v>75</v>
      </c>
      <c r="E290" t="s">
        <v>18</v>
      </c>
      <c r="F290" t="s">
        <v>238</v>
      </c>
      <c r="G290">
        <v>2</v>
      </c>
      <c r="H290">
        <v>2</v>
      </c>
      <c r="I290">
        <v>0</v>
      </c>
      <c r="J290" s="2">
        <v>41513</v>
      </c>
      <c r="K290">
        <v>1</v>
      </c>
      <c r="L290">
        <v>7.4322221999999993E-2</v>
      </c>
      <c r="M290" t="s">
        <v>650</v>
      </c>
    </row>
    <row r="291" spans="1:13" x14ac:dyDescent="0.25">
      <c r="A291">
        <v>15</v>
      </c>
      <c r="B291" t="s">
        <v>16</v>
      </c>
      <c r="C291">
        <v>2</v>
      </c>
      <c r="D291" t="s">
        <v>116</v>
      </c>
      <c r="E291" t="s">
        <v>22</v>
      </c>
      <c r="F291" t="s">
        <v>238</v>
      </c>
      <c r="G291">
        <v>1</v>
      </c>
      <c r="H291">
        <v>1</v>
      </c>
      <c r="I291">
        <v>0</v>
      </c>
      <c r="J291" s="2">
        <v>41513</v>
      </c>
      <c r="K291">
        <v>1</v>
      </c>
      <c r="L291">
        <v>7.4322221999999993E-2</v>
      </c>
      <c r="M291" t="s">
        <v>650</v>
      </c>
    </row>
    <row r="292" spans="1:13" x14ac:dyDescent="0.25">
      <c r="A292">
        <v>10</v>
      </c>
      <c r="B292" t="s">
        <v>16</v>
      </c>
      <c r="C292">
        <v>1</v>
      </c>
      <c r="D292" t="s">
        <v>77</v>
      </c>
      <c r="E292" t="s">
        <v>22</v>
      </c>
      <c r="F292" t="s">
        <v>78</v>
      </c>
      <c r="G292">
        <v>3</v>
      </c>
      <c r="H292">
        <v>1</v>
      </c>
      <c r="I292">
        <v>1</v>
      </c>
      <c r="J292" s="2">
        <v>41513</v>
      </c>
      <c r="K292">
        <v>1</v>
      </c>
      <c r="L292">
        <v>1.3166599999999999</v>
      </c>
      <c r="M292" t="s">
        <v>650</v>
      </c>
    </row>
    <row r="293" spans="1:13" x14ac:dyDescent="0.25">
      <c r="A293">
        <v>10</v>
      </c>
      <c r="B293" t="s">
        <v>16</v>
      </c>
      <c r="C293">
        <v>1</v>
      </c>
      <c r="D293" t="s">
        <v>77</v>
      </c>
      <c r="E293" t="s">
        <v>22</v>
      </c>
      <c r="F293" t="s">
        <v>78</v>
      </c>
      <c r="G293">
        <v>3</v>
      </c>
      <c r="H293">
        <v>2</v>
      </c>
      <c r="I293">
        <v>1</v>
      </c>
      <c r="J293" s="2">
        <v>41513</v>
      </c>
      <c r="K293">
        <v>1</v>
      </c>
      <c r="L293">
        <v>1.3166599999999999</v>
      </c>
      <c r="M293" t="s">
        <v>650</v>
      </c>
    </row>
    <row r="294" spans="1:13" x14ac:dyDescent="0.25">
      <c r="A294">
        <v>10</v>
      </c>
      <c r="B294" t="s">
        <v>16</v>
      </c>
      <c r="C294">
        <v>1</v>
      </c>
      <c r="D294" t="s">
        <v>77</v>
      </c>
      <c r="E294" t="s">
        <v>22</v>
      </c>
      <c r="F294" t="s">
        <v>78</v>
      </c>
      <c r="G294">
        <v>3</v>
      </c>
      <c r="H294">
        <v>3</v>
      </c>
      <c r="I294">
        <v>1</v>
      </c>
      <c r="J294" s="2">
        <v>41513</v>
      </c>
      <c r="K294">
        <v>1</v>
      </c>
      <c r="L294">
        <v>1.3166599999999999</v>
      </c>
      <c r="M294" t="s">
        <v>650</v>
      </c>
    </row>
    <row r="295" spans="1:13" x14ac:dyDescent="0.25">
      <c r="A295">
        <v>10</v>
      </c>
      <c r="B295" t="s">
        <v>16</v>
      </c>
      <c r="C295">
        <v>1</v>
      </c>
      <c r="D295" t="s">
        <v>79</v>
      </c>
      <c r="E295" t="s">
        <v>18</v>
      </c>
      <c r="F295" t="s">
        <v>78</v>
      </c>
      <c r="G295">
        <v>5</v>
      </c>
      <c r="H295">
        <v>1</v>
      </c>
      <c r="I295">
        <v>1</v>
      </c>
      <c r="J295" s="2">
        <v>41513</v>
      </c>
      <c r="K295">
        <v>1</v>
      </c>
      <c r="L295">
        <v>1.3166599999999999</v>
      </c>
      <c r="M295" t="s">
        <v>650</v>
      </c>
    </row>
    <row r="296" spans="1:13" x14ac:dyDescent="0.25">
      <c r="A296">
        <v>10</v>
      </c>
      <c r="B296" t="s">
        <v>16</v>
      </c>
      <c r="C296">
        <v>1</v>
      </c>
      <c r="D296" t="s">
        <v>79</v>
      </c>
      <c r="E296" t="s">
        <v>18</v>
      </c>
      <c r="F296" t="s">
        <v>78</v>
      </c>
      <c r="G296">
        <v>5</v>
      </c>
      <c r="H296">
        <v>2</v>
      </c>
      <c r="I296">
        <v>1</v>
      </c>
      <c r="J296" s="2">
        <v>41513</v>
      </c>
      <c r="K296">
        <v>1</v>
      </c>
      <c r="L296">
        <v>1.3166599999999999</v>
      </c>
      <c r="M296" t="s">
        <v>650</v>
      </c>
    </row>
    <row r="297" spans="1:13" x14ac:dyDescent="0.25">
      <c r="A297">
        <v>10</v>
      </c>
      <c r="B297" t="s">
        <v>16</v>
      </c>
      <c r="C297">
        <v>1</v>
      </c>
      <c r="D297" t="s">
        <v>79</v>
      </c>
      <c r="E297" t="s">
        <v>18</v>
      </c>
      <c r="F297" t="s">
        <v>78</v>
      </c>
      <c r="G297">
        <v>5</v>
      </c>
      <c r="H297">
        <v>3</v>
      </c>
      <c r="I297">
        <v>1</v>
      </c>
      <c r="J297" s="2">
        <v>41513</v>
      </c>
      <c r="K297">
        <v>1</v>
      </c>
      <c r="L297">
        <v>1.3166599999999999</v>
      </c>
      <c r="M297" t="s">
        <v>650</v>
      </c>
    </row>
    <row r="298" spans="1:13" x14ac:dyDescent="0.25">
      <c r="A298">
        <v>10</v>
      </c>
      <c r="B298" t="s">
        <v>16</v>
      </c>
      <c r="C298">
        <v>1</v>
      </c>
      <c r="D298" t="s">
        <v>79</v>
      </c>
      <c r="E298" t="s">
        <v>18</v>
      </c>
      <c r="F298" t="s">
        <v>78</v>
      </c>
      <c r="G298">
        <v>5</v>
      </c>
      <c r="H298">
        <v>4</v>
      </c>
      <c r="I298">
        <v>1</v>
      </c>
      <c r="J298" s="2">
        <v>41513</v>
      </c>
      <c r="K298">
        <v>1</v>
      </c>
      <c r="L298">
        <v>1.3166599999999999</v>
      </c>
      <c r="M298" t="s">
        <v>650</v>
      </c>
    </row>
    <row r="299" spans="1:13" x14ac:dyDescent="0.25">
      <c r="A299">
        <v>10</v>
      </c>
      <c r="B299" t="s">
        <v>16</v>
      </c>
      <c r="C299">
        <v>1</v>
      </c>
      <c r="D299" t="s">
        <v>79</v>
      </c>
      <c r="E299" t="s">
        <v>18</v>
      </c>
      <c r="F299" t="s">
        <v>78</v>
      </c>
      <c r="G299">
        <v>5</v>
      </c>
      <c r="H299">
        <v>5</v>
      </c>
      <c r="I299">
        <v>1</v>
      </c>
      <c r="J299" s="2">
        <v>41513</v>
      </c>
      <c r="K299">
        <v>1</v>
      </c>
      <c r="L299">
        <v>1.3166599999999999</v>
      </c>
      <c r="M299" t="s">
        <v>650</v>
      </c>
    </row>
    <row r="300" spans="1:13" x14ac:dyDescent="0.25">
      <c r="A300">
        <v>10</v>
      </c>
      <c r="B300" t="s">
        <v>16</v>
      </c>
      <c r="C300">
        <v>2</v>
      </c>
      <c r="D300" t="s">
        <v>104</v>
      </c>
      <c r="E300" t="s">
        <v>18</v>
      </c>
      <c r="F300" t="s">
        <v>78</v>
      </c>
      <c r="G300">
        <v>1</v>
      </c>
      <c r="H300">
        <v>1</v>
      </c>
      <c r="I300">
        <v>1</v>
      </c>
      <c r="J300" s="2">
        <v>41513</v>
      </c>
      <c r="K300">
        <v>1</v>
      </c>
      <c r="L300">
        <v>1.3166599999999999</v>
      </c>
      <c r="M300" t="s">
        <v>650</v>
      </c>
    </row>
    <row r="301" spans="1:13" x14ac:dyDescent="0.25">
      <c r="A301">
        <v>10</v>
      </c>
      <c r="B301" t="s">
        <v>16</v>
      </c>
      <c r="C301">
        <v>3</v>
      </c>
      <c r="D301" t="s">
        <v>25</v>
      </c>
      <c r="E301" t="s">
        <v>18</v>
      </c>
      <c r="F301" t="s">
        <v>78</v>
      </c>
      <c r="G301">
        <v>2</v>
      </c>
      <c r="H301">
        <v>1</v>
      </c>
      <c r="I301">
        <v>1</v>
      </c>
      <c r="J301" s="2">
        <v>41513</v>
      </c>
      <c r="K301">
        <v>1</v>
      </c>
      <c r="L301">
        <v>1.3166599999999999</v>
      </c>
      <c r="M301" t="s">
        <v>650</v>
      </c>
    </row>
    <row r="302" spans="1:13" x14ac:dyDescent="0.25">
      <c r="A302">
        <v>10</v>
      </c>
      <c r="B302" t="s">
        <v>16</v>
      </c>
      <c r="C302">
        <v>3</v>
      </c>
      <c r="D302" t="s">
        <v>25</v>
      </c>
      <c r="E302" t="s">
        <v>18</v>
      </c>
      <c r="F302" t="s">
        <v>78</v>
      </c>
      <c r="G302">
        <v>2</v>
      </c>
      <c r="H302">
        <v>2</v>
      </c>
      <c r="I302">
        <v>1</v>
      </c>
      <c r="J302" s="2">
        <v>41513</v>
      </c>
      <c r="K302">
        <v>1</v>
      </c>
      <c r="L302">
        <v>1.3166599999999999</v>
      </c>
      <c r="M302" t="s">
        <v>650</v>
      </c>
    </row>
    <row r="303" spans="1:13" x14ac:dyDescent="0.25">
      <c r="A303">
        <v>10</v>
      </c>
      <c r="B303" t="s">
        <v>16</v>
      </c>
      <c r="C303">
        <v>4</v>
      </c>
      <c r="D303" t="s">
        <v>80</v>
      </c>
      <c r="E303" t="s">
        <v>22</v>
      </c>
      <c r="F303" t="s">
        <v>78</v>
      </c>
      <c r="G303">
        <v>3</v>
      </c>
      <c r="H303">
        <v>1</v>
      </c>
      <c r="I303">
        <v>1</v>
      </c>
      <c r="J303" s="2">
        <v>41513</v>
      </c>
      <c r="K303">
        <v>1</v>
      </c>
      <c r="L303">
        <v>1.3166599999999999</v>
      </c>
      <c r="M303" t="s">
        <v>650</v>
      </c>
    </row>
    <row r="304" spans="1:13" x14ac:dyDescent="0.25">
      <c r="A304">
        <v>10</v>
      </c>
      <c r="B304" t="s">
        <v>16</v>
      </c>
      <c r="C304">
        <v>4</v>
      </c>
      <c r="D304" t="s">
        <v>80</v>
      </c>
      <c r="E304" t="s">
        <v>22</v>
      </c>
      <c r="F304" t="s">
        <v>78</v>
      </c>
      <c r="G304">
        <v>3</v>
      </c>
      <c r="H304">
        <v>2</v>
      </c>
      <c r="I304">
        <v>1</v>
      </c>
      <c r="J304" s="2">
        <v>41513</v>
      </c>
      <c r="K304">
        <v>1</v>
      </c>
      <c r="L304">
        <v>1.3166599999999999</v>
      </c>
      <c r="M304" t="s">
        <v>650</v>
      </c>
    </row>
    <row r="305" spans="1:13" x14ac:dyDescent="0.25">
      <c r="A305">
        <v>10</v>
      </c>
      <c r="B305" t="s">
        <v>16</v>
      </c>
      <c r="C305">
        <v>4</v>
      </c>
      <c r="D305" t="s">
        <v>80</v>
      </c>
      <c r="E305" t="s">
        <v>22</v>
      </c>
      <c r="F305" t="s">
        <v>78</v>
      </c>
      <c r="G305">
        <v>3</v>
      </c>
      <c r="H305">
        <v>3</v>
      </c>
      <c r="I305">
        <v>1</v>
      </c>
      <c r="J305" s="2">
        <v>41513</v>
      </c>
      <c r="K305">
        <v>1</v>
      </c>
      <c r="L305">
        <v>1.3166599999999999</v>
      </c>
      <c r="M305" t="s">
        <v>650</v>
      </c>
    </row>
    <row r="306" spans="1:13" x14ac:dyDescent="0.25">
      <c r="A306">
        <v>10</v>
      </c>
      <c r="B306" t="s">
        <v>16</v>
      </c>
      <c r="C306">
        <v>5</v>
      </c>
      <c r="D306" t="s">
        <v>143</v>
      </c>
      <c r="E306" t="s">
        <v>22</v>
      </c>
      <c r="F306" t="s">
        <v>78</v>
      </c>
      <c r="G306">
        <v>1</v>
      </c>
      <c r="H306">
        <v>1</v>
      </c>
      <c r="I306">
        <v>1</v>
      </c>
      <c r="J306" s="2">
        <v>41513</v>
      </c>
      <c r="K306">
        <v>1</v>
      </c>
      <c r="L306">
        <v>1.3166599999999999</v>
      </c>
      <c r="M306" t="s">
        <v>650</v>
      </c>
    </row>
    <row r="307" spans="1:13" x14ac:dyDescent="0.25">
      <c r="A307">
        <v>10</v>
      </c>
      <c r="B307" t="s">
        <v>16</v>
      </c>
      <c r="C307">
        <v>5</v>
      </c>
      <c r="D307" t="s">
        <v>81</v>
      </c>
      <c r="E307" t="s">
        <v>18</v>
      </c>
      <c r="F307" t="s">
        <v>78</v>
      </c>
      <c r="G307">
        <v>2</v>
      </c>
      <c r="H307">
        <v>1</v>
      </c>
      <c r="I307">
        <v>1</v>
      </c>
      <c r="J307" s="2">
        <v>41513</v>
      </c>
      <c r="K307">
        <v>1</v>
      </c>
      <c r="L307">
        <v>1.3166599999999999</v>
      </c>
      <c r="M307" t="s">
        <v>650</v>
      </c>
    </row>
    <row r="308" spans="1:13" x14ac:dyDescent="0.25">
      <c r="A308">
        <v>10</v>
      </c>
      <c r="B308" t="s">
        <v>16</v>
      </c>
      <c r="C308">
        <v>5</v>
      </c>
      <c r="D308" t="s">
        <v>81</v>
      </c>
      <c r="E308" t="s">
        <v>18</v>
      </c>
      <c r="F308" t="s">
        <v>78</v>
      </c>
      <c r="G308">
        <v>2</v>
      </c>
      <c r="H308">
        <v>2</v>
      </c>
      <c r="I308">
        <v>1</v>
      </c>
      <c r="J308" s="2">
        <v>41513</v>
      </c>
      <c r="K308">
        <v>1</v>
      </c>
      <c r="L308">
        <v>1.3166599999999999</v>
      </c>
      <c r="M308" t="s">
        <v>650</v>
      </c>
    </row>
    <row r="309" spans="1:13" x14ac:dyDescent="0.25">
      <c r="A309">
        <v>10</v>
      </c>
      <c r="B309" t="s">
        <v>29</v>
      </c>
      <c r="C309">
        <v>1</v>
      </c>
      <c r="D309" t="s">
        <v>82</v>
      </c>
      <c r="E309" t="s">
        <v>18</v>
      </c>
      <c r="F309" t="s">
        <v>78</v>
      </c>
      <c r="G309">
        <v>1</v>
      </c>
      <c r="H309">
        <v>1</v>
      </c>
      <c r="I309">
        <v>1</v>
      </c>
      <c r="J309" s="2">
        <v>41513</v>
      </c>
      <c r="K309">
        <v>1</v>
      </c>
      <c r="L309">
        <v>1.3166599999999999</v>
      </c>
      <c r="M309" t="s">
        <v>650</v>
      </c>
    </row>
    <row r="310" spans="1:13" x14ac:dyDescent="0.25">
      <c r="A310">
        <v>10</v>
      </c>
      <c r="B310" t="s">
        <v>29</v>
      </c>
      <c r="C310">
        <v>3</v>
      </c>
      <c r="D310" t="s">
        <v>83</v>
      </c>
      <c r="E310" t="s">
        <v>18</v>
      </c>
      <c r="F310" t="s">
        <v>78</v>
      </c>
      <c r="G310">
        <v>2</v>
      </c>
      <c r="H310">
        <v>1</v>
      </c>
      <c r="I310">
        <v>1</v>
      </c>
      <c r="J310" s="2">
        <v>41513</v>
      </c>
      <c r="K310">
        <v>1</v>
      </c>
      <c r="L310">
        <v>1.3166599999999999</v>
      </c>
      <c r="M310" t="s">
        <v>650</v>
      </c>
    </row>
    <row r="311" spans="1:13" x14ac:dyDescent="0.25">
      <c r="A311">
        <v>10</v>
      </c>
      <c r="B311" t="s">
        <v>29</v>
      </c>
      <c r="C311">
        <v>3</v>
      </c>
      <c r="D311" t="s">
        <v>83</v>
      </c>
      <c r="E311" t="s">
        <v>18</v>
      </c>
      <c r="F311" t="s">
        <v>78</v>
      </c>
      <c r="G311">
        <v>2</v>
      </c>
      <c r="H311">
        <v>2</v>
      </c>
      <c r="I311">
        <v>1</v>
      </c>
      <c r="J311" s="2">
        <v>41513</v>
      </c>
      <c r="K311">
        <v>1</v>
      </c>
      <c r="L311">
        <v>1.3166599999999999</v>
      </c>
      <c r="M311" t="s">
        <v>650</v>
      </c>
    </row>
    <row r="312" spans="1:13" x14ac:dyDescent="0.25">
      <c r="A312">
        <v>10</v>
      </c>
      <c r="B312" t="s">
        <v>29</v>
      </c>
      <c r="C312">
        <v>4</v>
      </c>
      <c r="D312" t="s">
        <v>84</v>
      </c>
      <c r="E312" t="s">
        <v>22</v>
      </c>
      <c r="F312" t="s">
        <v>78</v>
      </c>
      <c r="G312">
        <v>1</v>
      </c>
      <c r="H312">
        <v>1</v>
      </c>
      <c r="I312">
        <v>1</v>
      </c>
      <c r="J312" s="2">
        <v>41513</v>
      </c>
      <c r="K312">
        <v>1</v>
      </c>
      <c r="L312">
        <v>1.3166599999999999</v>
      </c>
      <c r="M312" t="s">
        <v>650</v>
      </c>
    </row>
    <row r="313" spans="1:13" x14ac:dyDescent="0.25">
      <c r="A313">
        <v>10</v>
      </c>
      <c r="B313" t="s">
        <v>29</v>
      </c>
      <c r="C313">
        <v>4</v>
      </c>
      <c r="D313" t="s">
        <v>85</v>
      </c>
      <c r="E313" t="s">
        <v>18</v>
      </c>
      <c r="F313" t="s">
        <v>78</v>
      </c>
      <c r="G313">
        <v>2</v>
      </c>
      <c r="H313">
        <v>1</v>
      </c>
      <c r="I313">
        <v>1</v>
      </c>
      <c r="J313" s="2">
        <v>41513</v>
      </c>
      <c r="K313">
        <v>1</v>
      </c>
      <c r="L313">
        <v>1.3166599999999999</v>
      </c>
      <c r="M313" t="s">
        <v>650</v>
      </c>
    </row>
    <row r="314" spans="1:13" x14ac:dyDescent="0.25">
      <c r="A314">
        <v>10</v>
      </c>
      <c r="B314" t="s">
        <v>29</v>
      </c>
      <c r="C314">
        <v>4</v>
      </c>
      <c r="D314" t="s">
        <v>85</v>
      </c>
      <c r="E314" t="s">
        <v>18</v>
      </c>
      <c r="F314" t="s">
        <v>78</v>
      </c>
      <c r="G314">
        <v>2</v>
      </c>
      <c r="H314">
        <v>2</v>
      </c>
      <c r="I314">
        <v>1</v>
      </c>
      <c r="J314" s="2">
        <v>41513</v>
      </c>
      <c r="K314">
        <v>1</v>
      </c>
      <c r="L314">
        <v>1.3166599999999999</v>
      </c>
      <c r="M314" t="s">
        <v>650</v>
      </c>
    </row>
    <row r="315" spans="1:13" x14ac:dyDescent="0.25">
      <c r="A315">
        <v>11</v>
      </c>
      <c r="B315" t="s">
        <v>16</v>
      </c>
      <c r="C315">
        <v>1</v>
      </c>
      <c r="D315" t="s">
        <v>26</v>
      </c>
      <c r="E315" t="s">
        <v>22</v>
      </c>
      <c r="F315" t="s">
        <v>78</v>
      </c>
      <c r="G315">
        <v>1</v>
      </c>
      <c r="H315">
        <v>1</v>
      </c>
      <c r="I315">
        <v>1</v>
      </c>
      <c r="J315" s="2">
        <v>41513</v>
      </c>
      <c r="K315">
        <v>1</v>
      </c>
      <c r="L315">
        <v>1.3166599999999999</v>
      </c>
      <c r="M315" t="s">
        <v>650</v>
      </c>
    </row>
    <row r="316" spans="1:13" x14ac:dyDescent="0.25">
      <c r="A316">
        <v>11</v>
      </c>
      <c r="B316" t="s">
        <v>16</v>
      </c>
      <c r="C316">
        <v>1</v>
      </c>
      <c r="D316" t="s">
        <v>27</v>
      </c>
      <c r="E316" t="s">
        <v>18</v>
      </c>
      <c r="F316" t="s">
        <v>78</v>
      </c>
      <c r="G316">
        <v>2</v>
      </c>
      <c r="H316">
        <v>1</v>
      </c>
      <c r="I316">
        <v>1</v>
      </c>
      <c r="J316" s="2">
        <v>41513</v>
      </c>
      <c r="K316">
        <v>1</v>
      </c>
      <c r="L316">
        <v>1.3166599999999999</v>
      </c>
      <c r="M316" t="s">
        <v>650</v>
      </c>
    </row>
    <row r="317" spans="1:13" x14ac:dyDescent="0.25">
      <c r="A317">
        <v>11</v>
      </c>
      <c r="B317" t="s">
        <v>16</v>
      </c>
      <c r="C317">
        <v>1</v>
      </c>
      <c r="D317" t="s">
        <v>27</v>
      </c>
      <c r="E317" t="s">
        <v>18</v>
      </c>
      <c r="F317" t="s">
        <v>78</v>
      </c>
      <c r="G317">
        <v>2</v>
      </c>
      <c r="H317">
        <v>2</v>
      </c>
      <c r="I317">
        <v>1</v>
      </c>
      <c r="J317" s="2">
        <v>41513</v>
      </c>
      <c r="K317">
        <v>1</v>
      </c>
      <c r="L317">
        <v>1.3166599999999999</v>
      </c>
      <c r="M317" t="s">
        <v>650</v>
      </c>
    </row>
    <row r="318" spans="1:13" x14ac:dyDescent="0.25">
      <c r="A318">
        <v>11</v>
      </c>
      <c r="B318" t="s">
        <v>16</v>
      </c>
      <c r="C318">
        <v>2</v>
      </c>
      <c r="D318" t="s">
        <v>106</v>
      </c>
      <c r="E318" t="s">
        <v>22</v>
      </c>
      <c r="F318" t="s">
        <v>78</v>
      </c>
      <c r="G318">
        <v>1</v>
      </c>
      <c r="H318">
        <v>1</v>
      </c>
      <c r="I318">
        <v>1</v>
      </c>
      <c r="J318" s="2">
        <v>41513</v>
      </c>
      <c r="K318">
        <v>1</v>
      </c>
      <c r="L318">
        <v>1.3166599999999999</v>
      </c>
      <c r="M318" t="s">
        <v>650</v>
      </c>
    </row>
    <row r="319" spans="1:13" x14ac:dyDescent="0.25">
      <c r="A319">
        <v>11</v>
      </c>
      <c r="B319" t="s">
        <v>16</v>
      </c>
      <c r="C319">
        <v>2</v>
      </c>
      <c r="D319" t="s">
        <v>17</v>
      </c>
      <c r="E319" t="s">
        <v>18</v>
      </c>
      <c r="F319" t="s">
        <v>78</v>
      </c>
      <c r="G319">
        <v>1</v>
      </c>
      <c r="H319">
        <v>1</v>
      </c>
      <c r="I319">
        <v>1</v>
      </c>
      <c r="J319" s="2">
        <v>41513</v>
      </c>
      <c r="K319">
        <v>1</v>
      </c>
      <c r="L319">
        <v>1.3166599999999999</v>
      </c>
      <c r="M319" t="s">
        <v>650</v>
      </c>
    </row>
    <row r="320" spans="1:13" x14ac:dyDescent="0.25">
      <c r="A320">
        <v>11</v>
      </c>
      <c r="B320" t="s">
        <v>16</v>
      </c>
      <c r="C320">
        <v>3</v>
      </c>
      <c r="D320" t="s">
        <v>86</v>
      </c>
      <c r="E320" t="s">
        <v>22</v>
      </c>
      <c r="F320" t="s">
        <v>78</v>
      </c>
      <c r="G320">
        <v>3</v>
      </c>
      <c r="H320">
        <v>1</v>
      </c>
      <c r="I320">
        <v>1</v>
      </c>
      <c r="J320" s="2">
        <v>41513</v>
      </c>
      <c r="K320">
        <v>1</v>
      </c>
      <c r="L320">
        <v>1.3166599999999999</v>
      </c>
      <c r="M320" t="s">
        <v>650</v>
      </c>
    </row>
    <row r="321" spans="1:13" x14ac:dyDescent="0.25">
      <c r="A321">
        <v>11</v>
      </c>
      <c r="B321" t="s">
        <v>16</v>
      </c>
      <c r="C321">
        <v>3</v>
      </c>
      <c r="D321" t="s">
        <v>86</v>
      </c>
      <c r="E321" t="s">
        <v>22</v>
      </c>
      <c r="F321" t="s">
        <v>78</v>
      </c>
      <c r="G321">
        <v>3</v>
      </c>
      <c r="H321">
        <v>2</v>
      </c>
      <c r="I321">
        <v>1</v>
      </c>
      <c r="J321" s="2">
        <v>41513</v>
      </c>
      <c r="K321">
        <v>1</v>
      </c>
      <c r="L321">
        <v>1.3166599999999999</v>
      </c>
      <c r="M321" t="s">
        <v>650</v>
      </c>
    </row>
    <row r="322" spans="1:13" x14ac:dyDescent="0.25">
      <c r="A322">
        <v>11</v>
      </c>
      <c r="B322" t="s">
        <v>16</v>
      </c>
      <c r="C322">
        <v>3</v>
      </c>
      <c r="D322" t="s">
        <v>86</v>
      </c>
      <c r="E322" t="s">
        <v>22</v>
      </c>
      <c r="F322" t="s">
        <v>78</v>
      </c>
      <c r="G322">
        <v>3</v>
      </c>
      <c r="H322">
        <v>3</v>
      </c>
      <c r="I322">
        <v>1</v>
      </c>
      <c r="J322" s="2">
        <v>41513</v>
      </c>
      <c r="K322">
        <v>1</v>
      </c>
      <c r="L322">
        <v>1.3166599999999999</v>
      </c>
      <c r="M322" t="s">
        <v>650</v>
      </c>
    </row>
    <row r="323" spans="1:13" x14ac:dyDescent="0.25">
      <c r="A323">
        <v>11</v>
      </c>
      <c r="B323" t="s">
        <v>16</v>
      </c>
      <c r="C323">
        <v>3</v>
      </c>
      <c r="D323" t="s">
        <v>28</v>
      </c>
      <c r="E323" t="s">
        <v>18</v>
      </c>
      <c r="F323" t="s">
        <v>78</v>
      </c>
      <c r="G323">
        <v>1</v>
      </c>
      <c r="H323">
        <v>1</v>
      </c>
      <c r="I323">
        <v>1</v>
      </c>
      <c r="J323" s="2">
        <v>41513</v>
      </c>
      <c r="K323">
        <v>1</v>
      </c>
      <c r="L323">
        <v>1.3166599999999999</v>
      </c>
      <c r="M323" t="s">
        <v>650</v>
      </c>
    </row>
    <row r="324" spans="1:13" x14ac:dyDescent="0.25">
      <c r="A324">
        <v>11</v>
      </c>
      <c r="B324" t="s">
        <v>16</v>
      </c>
      <c r="C324">
        <v>4</v>
      </c>
      <c r="D324" t="s">
        <v>87</v>
      </c>
      <c r="E324" t="s">
        <v>22</v>
      </c>
      <c r="F324" t="s">
        <v>78</v>
      </c>
      <c r="G324">
        <v>3</v>
      </c>
      <c r="H324">
        <v>1</v>
      </c>
      <c r="I324">
        <v>1</v>
      </c>
      <c r="J324" s="2">
        <v>41513</v>
      </c>
      <c r="K324">
        <v>1</v>
      </c>
      <c r="L324">
        <v>1.3166599999999999</v>
      </c>
      <c r="M324" t="s">
        <v>650</v>
      </c>
    </row>
    <row r="325" spans="1:13" x14ac:dyDescent="0.25">
      <c r="A325">
        <v>11</v>
      </c>
      <c r="B325" t="s">
        <v>16</v>
      </c>
      <c r="C325">
        <v>4</v>
      </c>
      <c r="D325" t="s">
        <v>87</v>
      </c>
      <c r="E325" t="s">
        <v>22</v>
      </c>
      <c r="F325" t="s">
        <v>78</v>
      </c>
      <c r="G325">
        <v>3</v>
      </c>
      <c r="H325">
        <v>2</v>
      </c>
      <c r="I325">
        <v>1</v>
      </c>
      <c r="J325" s="2">
        <v>41513</v>
      </c>
      <c r="K325">
        <v>1</v>
      </c>
      <c r="L325">
        <v>1.3166599999999999</v>
      </c>
      <c r="M325" t="s">
        <v>650</v>
      </c>
    </row>
    <row r="326" spans="1:13" x14ac:dyDescent="0.25">
      <c r="A326">
        <v>11</v>
      </c>
      <c r="B326" t="s">
        <v>16</v>
      </c>
      <c r="C326">
        <v>4</v>
      </c>
      <c r="D326" t="s">
        <v>87</v>
      </c>
      <c r="E326" t="s">
        <v>22</v>
      </c>
      <c r="F326" t="s">
        <v>78</v>
      </c>
      <c r="G326">
        <v>3</v>
      </c>
      <c r="H326">
        <v>3</v>
      </c>
      <c r="I326">
        <v>1</v>
      </c>
      <c r="J326" s="2">
        <v>41513</v>
      </c>
      <c r="K326">
        <v>1</v>
      </c>
      <c r="L326">
        <v>1.3166599999999999</v>
      </c>
      <c r="M326" t="s">
        <v>650</v>
      </c>
    </row>
    <row r="327" spans="1:13" x14ac:dyDescent="0.25">
      <c r="A327">
        <v>11</v>
      </c>
      <c r="B327" t="s">
        <v>16</v>
      </c>
      <c r="C327">
        <v>4</v>
      </c>
      <c r="D327" t="s">
        <v>88</v>
      </c>
      <c r="E327" t="s">
        <v>18</v>
      </c>
      <c r="F327" t="s">
        <v>78</v>
      </c>
      <c r="G327">
        <v>1</v>
      </c>
      <c r="H327">
        <v>1</v>
      </c>
      <c r="I327">
        <v>1</v>
      </c>
      <c r="J327" s="2">
        <v>41513</v>
      </c>
      <c r="K327">
        <v>1</v>
      </c>
      <c r="L327">
        <v>1.3166599999999999</v>
      </c>
      <c r="M327" t="s">
        <v>650</v>
      </c>
    </row>
    <row r="328" spans="1:13" x14ac:dyDescent="0.25">
      <c r="A328">
        <v>11</v>
      </c>
      <c r="B328" t="s">
        <v>16</v>
      </c>
      <c r="C328">
        <v>5</v>
      </c>
      <c r="D328" t="s">
        <v>90</v>
      </c>
      <c r="E328" t="s">
        <v>18</v>
      </c>
      <c r="F328" t="s">
        <v>78</v>
      </c>
      <c r="G328">
        <v>1</v>
      </c>
      <c r="H328">
        <v>1</v>
      </c>
      <c r="I328">
        <v>1</v>
      </c>
      <c r="J328" s="2">
        <v>41513</v>
      </c>
      <c r="K328">
        <v>1</v>
      </c>
      <c r="L328">
        <v>1.3166599999999999</v>
      </c>
      <c r="M328" t="s">
        <v>650</v>
      </c>
    </row>
    <row r="329" spans="1:13" x14ac:dyDescent="0.25">
      <c r="A329">
        <v>11</v>
      </c>
      <c r="B329" t="s">
        <v>29</v>
      </c>
      <c r="C329">
        <v>1</v>
      </c>
      <c r="D329" t="s">
        <v>107</v>
      </c>
      <c r="E329" t="s">
        <v>22</v>
      </c>
      <c r="F329" t="s">
        <v>78</v>
      </c>
      <c r="G329">
        <v>3</v>
      </c>
      <c r="H329">
        <v>1</v>
      </c>
      <c r="I329">
        <v>1</v>
      </c>
      <c r="J329" s="2">
        <v>41513</v>
      </c>
      <c r="K329">
        <v>1</v>
      </c>
      <c r="L329">
        <v>1.3166599999999999</v>
      </c>
      <c r="M329" t="s">
        <v>650</v>
      </c>
    </row>
    <row r="330" spans="1:13" x14ac:dyDescent="0.25">
      <c r="A330">
        <v>11</v>
      </c>
      <c r="B330" t="s">
        <v>29</v>
      </c>
      <c r="C330">
        <v>1</v>
      </c>
      <c r="D330" t="s">
        <v>107</v>
      </c>
      <c r="E330" t="s">
        <v>22</v>
      </c>
      <c r="F330" t="s">
        <v>78</v>
      </c>
      <c r="G330">
        <v>3</v>
      </c>
      <c r="H330">
        <v>2</v>
      </c>
      <c r="I330">
        <v>1</v>
      </c>
      <c r="J330" s="2">
        <v>41513</v>
      </c>
      <c r="K330">
        <v>1</v>
      </c>
      <c r="L330">
        <v>1.3166599999999999</v>
      </c>
      <c r="M330" t="s">
        <v>650</v>
      </c>
    </row>
    <row r="331" spans="1:13" x14ac:dyDescent="0.25">
      <c r="A331">
        <v>11</v>
      </c>
      <c r="B331" t="s">
        <v>29</v>
      </c>
      <c r="C331">
        <v>1</v>
      </c>
      <c r="D331" t="s">
        <v>107</v>
      </c>
      <c r="E331" t="s">
        <v>22</v>
      </c>
      <c r="F331" t="s">
        <v>78</v>
      </c>
      <c r="G331">
        <v>3</v>
      </c>
      <c r="H331">
        <v>3</v>
      </c>
      <c r="I331">
        <v>1</v>
      </c>
      <c r="J331" s="2">
        <v>41513</v>
      </c>
      <c r="K331">
        <v>1</v>
      </c>
      <c r="L331">
        <v>1.3166599999999999</v>
      </c>
      <c r="M331" t="s">
        <v>650</v>
      </c>
    </row>
    <row r="332" spans="1:13" x14ac:dyDescent="0.25">
      <c r="A332">
        <v>11</v>
      </c>
      <c r="B332" t="s">
        <v>29</v>
      </c>
      <c r="C332">
        <v>1</v>
      </c>
      <c r="D332" t="s">
        <v>61</v>
      </c>
      <c r="E332" t="s">
        <v>18</v>
      </c>
      <c r="F332" t="s">
        <v>78</v>
      </c>
      <c r="G332">
        <v>1</v>
      </c>
      <c r="H332">
        <v>1</v>
      </c>
      <c r="I332">
        <v>1</v>
      </c>
      <c r="J332" s="2">
        <v>41513</v>
      </c>
      <c r="K332">
        <v>1</v>
      </c>
      <c r="L332">
        <v>1.3166599999999999</v>
      </c>
      <c r="M332" t="s">
        <v>650</v>
      </c>
    </row>
    <row r="333" spans="1:13" x14ac:dyDescent="0.25">
      <c r="A333">
        <v>11</v>
      </c>
      <c r="B333" t="s">
        <v>29</v>
      </c>
      <c r="C333">
        <v>2</v>
      </c>
      <c r="D333" t="s">
        <v>30</v>
      </c>
      <c r="E333" t="s">
        <v>22</v>
      </c>
      <c r="F333" t="s">
        <v>78</v>
      </c>
      <c r="G333">
        <v>3</v>
      </c>
      <c r="H333">
        <v>1</v>
      </c>
      <c r="I333">
        <v>1</v>
      </c>
      <c r="J333" s="2">
        <v>41513</v>
      </c>
      <c r="K333">
        <v>1</v>
      </c>
      <c r="L333">
        <v>1.3166599999999999</v>
      </c>
      <c r="M333" t="s">
        <v>650</v>
      </c>
    </row>
    <row r="334" spans="1:13" x14ac:dyDescent="0.25">
      <c r="A334">
        <v>11</v>
      </c>
      <c r="B334" t="s">
        <v>29</v>
      </c>
      <c r="C334">
        <v>2</v>
      </c>
      <c r="D334" t="s">
        <v>30</v>
      </c>
      <c r="E334" t="s">
        <v>22</v>
      </c>
      <c r="F334" t="s">
        <v>78</v>
      </c>
      <c r="G334">
        <v>3</v>
      </c>
      <c r="H334">
        <v>2</v>
      </c>
      <c r="I334">
        <v>1</v>
      </c>
      <c r="J334" s="2">
        <v>41513</v>
      </c>
      <c r="K334">
        <v>1</v>
      </c>
      <c r="L334">
        <v>1.3166599999999999</v>
      </c>
      <c r="M334" t="s">
        <v>650</v>
      </c>
    </row>
    <row r="335" spans="1:13" x14ac:dyDescent="0.25">
      <c r="A335">
        <v>11</v>
      </c>
      <c r="B335" t="s">
        <v>29</v>
      </c>
      <c r="C335">
        <v>2</v>
      </c>
      <c r="D335" t="s">
        <v>30</v>
      </c>
      <c r="E335" t="s">
        <v>22</v>
      </c>
      <c r="F335" t="s">
        <v>78</v>
      </c>
      <c r="G335">
        <v>3</v>
      </c>
      <c r="H335">
        <v>3</v>
      </c>
      <c r="I335">
        <v>1</v>
      </c>
      <c r="J335" s="2">
        <v>41513</v>
      </c>
      <c r="K335">
        <v>1</v>
      </c>
      <c r="L335">
        <v>1.3166599999999999</v>
      </c>
      <c r="M335" t="s">
        <v>650</v>
      </c>
    </row>
    <row r="336" spans="1:13" x14ac:dyDescent="0.25">
      <c r="A336">
        <v>11</v>
      </c>
      <c r="B336" t="s">
        <v>29</v>
      </c>
      <c r="C336">
        <v>3</v>
      </c>
      <c r="D336" t="s">
        <v>91</v>
      </c>
      <c r="E336" t="s">
        <v>18</v>
      </c>
      <c r="F336" t="s">
        <v>78</v>
      </c>
      <c r="G336">
        <v>5</v>
      </c>
      <c r="H336">
        <v>1</v>
      </c>
      <c r="I336">
        <v>1</v>
      </c>
      <c r="J336" s="2">
        <v>41513</v>
      </c>
      <c r="K336">
        <v>1</v>
      </c>
      <c r="L336">
        <v>1.3166599999999999</v>
      </c>
      <c r="M336" t="s">
        <v>650</v>
      </c>
    </row>
    <row r="337" spans="1:13" x14ac:dyDescent="0.25">
      <c r="A337">
        <v>11</v>
      </c>
      <c r="B337" t="s">
        <v>29</v>
      </c>
      <c r="C337">
        <v>3</v>
      </c>
      <c r="D337" t="s">
        <v>91</v>
      </c>
      <c r="E337" t="s">
        <v>18</v>
      </c>
      <c r="F337" t="s">
        <v>78</v>
      </c>
      <c r="G337">
        <v>5</v>
      </c>
      <c r="H337">
        <v>2</v>
      </c>
      <c r="I337">
        <v>1</v>
      </c>
      <c r="J337" s="2">
        <v>41513</v>
      </c>
      <c r="K337">
        <v>1</v>
      </c>
      <c r="L337">
        <v>1.3166599999999999</v>
      </c>
      <c r="M337" t="s">
        <v>650</v>
      </c>
    </row>
    <row r="338" spans="1:13" x14ac:dyDescent="0.25">
      <c r="A338">
        <v>11</v>
      </c>
      <c r="B338" t="s">
        <v>29</v>
      </c>
      <c r="C338">
        <v>3</v>
      </c>
      <c r="D338" t="s">
        <v>91</v>
      </c>
      <c r="E338" t="s">
        <v>18</v>
      </c>
      <c r="F338" t="s">
        <v>78</v>
      </c>
      <c r="G338">
        <v>5</v>
      </c>
      <c r="H338">
        <v>3</v>
      </c>
      <c r="I338">
        <v>1</v>
      </c>
      <c r="J338" s="2">
        <v>41513</v>
      </c>
      <c r="K338">
        <v>1</v>
      </c>
      <c r="L338">
        <v>1.3166599999999999</v>
      </c>
      <c r="M338" t="s">
        <v>650</v>
      </c>
    </row>
    <row r="339" spans="1:13" x14ac:dyDescent="0.25">
      <c r="A339">
        <v>11</v>
      </c>
      <c r="B339" t="s">
        <v>29</v>
      </c>
      <c r="C339">
        <v>3</v>
      </c>
      <c r="D339" t="s">
        <v>91</v>
      </c>
      <c r="E339" t="s">
        <v>18</v>
      </c>
      <c r="F339" t="s">
        <v>78</v>
      </c>
      <c r="G339">
        <v>5</v>
      </c>
      <c r="H339">
        <v>4</v>
      </c>
      <c r="I339">
        <v>1</v>
      </c>
      <c r="J339" s="2">
        <v>41513</v>
      </c>
      <c r="K339">
        <v>1</v>
      </c>
      <c r="L339">
        <v>1.3166599999999999</v>
      </c>
      <c r="M339" t="s">
        <v>650</v>
      </c>
    </row>
    <row r="340" spans="1:13" x14ac:dyDescent="0.25">
      <c r="A340">
        <v>11</v>
      </c>
      <c r="B340" t="s">
        <v>29</v>
      </c>
      <c r="C340">
        <v>3</v>
      </c>
      <c r="D340" t="s">
        <v>91</v>
      </c>
      <c r="E340" t="s">
        <v>18</v>
      </c>
      <c r="F340" t="s">
        <v>78</v>
      </c>
      <c r="G340">
        <v>5</v>
      </c>
      <c r="H340">
        <v>5</v>
      </c>
      <c r="I340">
        <v>1</v>
      </c>
      <c r="J340" s="2">
        <v>41513</v>
      </c>
      <c r="K340">
        <v>1</v>
      </c>
      <c r="L340">
        <v>1.3166599999999999</v>
      </c>
      <c r="M340" t="s">
        <v>650</v>
      </c>
    </row>
    <row r="341" spans="1:13" x14ac:dyDescent="0.25">
      <c r="A341">
        <v>11</v>
      </c>
      <c r="B341" t="s">
        <v>29</v>
      </c>
      <c r="C341">
        <v>4</v>
      </c>
      <c r="D341" t="s">
        <v>92</v>
      </c>
      <c r="E341" t="s">
        <v>22</v>
      </c>
      <c r="F341" t="s">
        <v>78</v>
      </c>
      <c r="G341">
        <v>2</v>
      </c>
      <c r="H341">
        <v>1</v>
      </c>
      <c r="I341">
        <v>1</v>
      </c>
      <c r="J341" s="2">
        <v>41513</v>
      </c>
      <c r="K341">
        <v>1</v>
      </c>
      <c r="L341">
        <v>1.3166599999999999</v>
      </c>
      <c r="M341" t="s">
        <v>650</v>
      </c>
    </row>
    <row r="342" spans="1:13" x14ac:dyDescent="0.25">
      <c r="A342">
        <v>11</v>
      </c>
      <c r="B342" t="s">
        <v>29</v>
      </c>
      <c r="C342">
        <v>4</v>
      </c>
      <c r="D342" t="s">
        <v>92</v>
      </c>
      <c r="E342" t="s">
        <v>22</v>
      </c>
      <c r="F342" t="s">
        <v>78</v>
      </c>
      <c r="G342">
        <v>2</v>
      </c>
      <c r="H342">
        <v>2</v>
      </c>
      <c r="I342">
        <v>1</v>
      </c>
      <c r="J342" s="2">
        <v>41513</v>
      </c>
      <c r="K342">
        <v>1</v>
      </c>
      <c r="L342">
        <v>1.3166599999999999</v>
      </c>
      <c r="M342" t="s">
        <v>650</v>
      </c>
    </row>
    <row r="343" spans="1:13" x14ac:dyDescent="0.25">
      <c r="A343">
        <v>11</v>
      </c>
      <c r="B343" t="s">
        <v>29</v>
      </c>
      <c r="C343">
        <v>5</v>
      </c>
      <c r="D343" t="s">
        <v>93</v>
      </c>
      <c r="E343" t="s">
        <v>18</v>
      </c>
      <c r="F343" t="s">
        <v>78</v>
      </c>
      <c r="G343">
        <v>1</v>
      </c>
      <c r="H343">
        <v>1</v>
      </c>
      <c r="I343">
        <v>1</v>
      </c>
      <c r="J343" s="2">
        <v>41513</v>
      </c>
      <c r="K343">
        <v>1</v>
      </c>
      <c r="L343">
        <v>1.3166599999999999</v>
      </c>
      <c r="M343" t="s">
        <v>650</v>
      </c>
    </row>
    <row r="344" spans="1:13" x14ac:dyDescent="0.25">
      <c r="A344">
        <v>14</v>
      </c>
      <c r="B344" t="s">
        <v>16</v>
      </c>
      <c r="C344">
        <v>1</v>
      </c>
      <c r="D344" t="s">
        <v>136</v>
      </c>
      <c r="E344" t="s">
        <v>22</v>
      </c>
      <c r="F344" t="s">
        <v>78</v>
      </c>
      <c r="G344">
        <v>2</v>
      </c>
      <c r="H344">
        <v>1</v>
      </c>
      <c r="I344">
        <v>1</v>
      </c>
      <c r="J344" s="2">
        <v>41513</v>
      </c>
      <c r="K344">
        <v>1</v>
      </c>
      <c r="L344">
        <v>1.3166599999999999</v>
      </c>
      <c r="M344" t="s">
        <v>650</v>
      </c>
    </row>
    <row r="345" spans="1:13" x14ac:dyDescent="0.25">
      <c r="A345">
        <v>14</v>
      </c>
      <c r="B345" t="s">
        <v>16</v>
      </c>
      <c r="C345">
        <v>1</v>
      </c>
      <c r="D345" t="s">
        <v>136</v>
      </c>
      <c r="E345" t="s">
        <v>22</v>
      </c>
      <c r="F345" t="s">
        <v>78</v>
      </c>
      <c r="G345">
        <v>2</v>
      </c>
      <c r="H345">
        <v>2</v>
      </c>
      <c r="I345">
        <v>1</v>
      </c>
      <c r="J345" s="2">
        <v>41513</v>
      </c>
      <c r="K345">
        <v>1</v>
      </c>
      <c r="L345">
        <v>1.3166599999999999</v>
      </c>
      <c r="M345" t="s">
        <v>650</v>
      </c>
    </row>
    <row r="346" spans="1:13" x14ac:dyDescent="0.25">
      <c r="A346">
        <v>14</v>
      </c>
      <c r="B346" t="s">
        <v>16</v>
      </c>
      <c r="C346">
        <v>1</v>
      </c>
      <c r="D346" t="s">
        <v>41</v>
      </c>
      <c r="E346" t="s">
        <v>18</v>
      </c>
      <c r="F346" t="s">
        <v>78</v>
      </c>
      <c r="G346">
        <v>1</v>
      </c>
      <c r="H346">
        <v>1</v>
      </c>
      <c r="I346">
        <v>1</v>
      </c>
      <c r="J346" s="2">
        <v>41513</v>
      </c>
      <c r="K346">
        <v>1</v>
      </c>
      <c r="L346">
        <v>1.3166599999999999</v>
      </c>
      <c r="M346" t="s">
        <v>650</v>
      </c>
    </row>
    <row r="347" spans="1:13" x14ac:dyDescent="0.25">
      <c r="A347">
        <v>14</v>
      </c>
      <c r="B347" t="s">
        <v>16</v>
      </c>
      <c r="C347">
        <v>3</v>
      </c>
      <c r="D347" t="s">
        <v>42</v>
      </c>
      <c r="E347" t="s">
        <v>18</v>
      </c>
      <c r="F347" t="s">
        <v>78</v>
      </c>
      <c r="G347">
        <v>1</v>
      </c>
      <c r="H347">
        <v>1</v>
      </c>
      <c r="I347">
        <v>1</v>
      </c>
      <c r="J347" s="2">
        <v>41513</v>
      </c>
      <c r="K347">
        <v>1</v>
      </c>
      <c r="L347">
        <v>1.3166599999999999</v>
      </c>
      <c r="M347" t="s">
        <v>650</v>
      </c>
    </row>
    <row r="348" spans="1:13" x14ac:dyDescent="0.25">
      <c r="A348">
        <v>14</v>
      </c>
      <c r="B348" t="s">
        <v>16</v>
      </c>
      <c r="C348">
        <v>5</v>
      </c>
      <c r="D348" t="s">
        <v>95</v>
      </c>
      <c r="E348" t="s">
        <v>22</v>
      </c>
      <c r="F348" t="s">
        <v>78</v>
      </c>
      <c r="G348">
        <v>3</v>
      </c>
      <c r="H348">
        <v>1</v>
      </c>
      <c r="I348">
        <v>1</v>
      </c>
      <c r="J348" s="2">
        <v>41513</v>
      </c>
      <c r="K348">
        <v>1</v>
      </c>
      <c r="L348">
        <v>1.3166599999999999</v>
      </c>
      <c r="M348" t="s">
        <v>650</v>
      </c>
    </row>
    <row r="349" spans="1:13" x14ac:dyDescent="0.25">
      <c r="A349">
        <v>14</v>
      </c>
      <c r="B349" t="s">
        <v>16</v>
      </c>
      <c r="C349">
        <v>5</v>
      </c>
      <c r="D349" t="s">
        <v>95</v>
      </c>
      <c r="E349" t="s">
        <v>22</v>
      </c>
      <c r="F349" t="s">
        <v>78</v>
      </c>
      <c r="G349">
        <v>3</v>
      </c>
      <c r="H349">
        <v>2</v>
      </c>
      <c r="I349">
        <v>1</v>
      </c>
      <c r="J349" s="2">
        <v>41513</v>
      </c>
      <c r="K349">
        <v>1</v>
      </c>
      <c r="L349">
        <v>1.3166599999999999</v>
      </c>
      <c r="M349" t="s">
        <v>650</v>
      </c>
    </row>
    <row r="350" spans="1:13" x14ac:dyDescent="0.25">
      <c r="A350">
        <v>14</v>
      </c>
      <c r="B350" t="s">
        <v>16</v>
      </c>
      <c r="C350">
        <v>5</v>
      </c>
      <c r="D350" t="s">
        <v>95</v>
      </c>
      <c r="E350" t="s">
        <v>22</v>
      </c>
      <c r="F350" t="s">
        <v>78</v>
      </c>
      <c r="G350">
        <v>3</v>
      </c>
      <c r="H350">
        <v>3</v>
      </c>
      <c r="I350">
        <v>1</v>
      </c>
      <c r="J350" s="2">
        <v>41513</v>
      </c>
      <c r="K350">
        <v>1</v>
      </c>
      <c r="L350">
        <v>1.3166599999999999</v>
      </c>
      <c r="M350" t="s">
        <v>650</v>
      </c>
    </row>
    <row r="351" spans="1:13" x14ac:dyDescent="0.25">
      <c r="A351">
        <v>14</v>
      </c>
      <c r="B351" t="s">
        <v>29</v>
      </c>
      <c r="C351">
        <v>3</v>
      </c>
      <c r="D351" t="s">
        <v>73</v>
      </c>
      <c r="E351" t="s">
        <v>22</v>
      </c>
      <c r="F351" t="s">
        <v>78</v>
      </c>
      <c r="G351">
        <v>1</v>
      </c>
      <c r="H351">
        <v>1</v>
      </c>
      <c r="I351">
        <v>1</v>
      </c>
      <c r="J351" s="2">
        <v>41513</v>
      </c>
      <c r="K351">
        <v>1</v>
      </c>
      <c r="L351">
        <v>1.3166599999999999</v>
      </c>
      <c r="M351" t="s">
        <v>650</v>
      </c>
    </row>
    <row r="352" spans="1:13" x14ac:dyDescent="0.25">
      <c r="A352">
        <v>14</v>
      </c>
      <c r="B352" t="s">
        <v>29</v>
      </c>
      <c r="C352">
        <v>5</v>
      </c>
      <c r="D352" t="s">
        <v>96</v>
      </c>
      <c r="E352" t="s">
        <v>18</v>
      </c>
      <c r="F352" t="s">
        <v>78</v>
      </c>
      <c r="G352">
        <v>1</v>
      </c>
      <c r="H352">
        <v>1</v>
      </c>
      <c r="I352">
        <v>1</v>
      </c>
      <c r="J352" s="2">
        <v>41513</v>
      </c>
      <c r="K352">
        <v>1</v>
      </c>
      <c r="L352">
        <v>1.3166599999999999</v>
      </c>
      <c r="M352" t="s">
        <v>650</v>
      </c>
    </row>
    <row r="353" spans="1:13" x14ac:dyDescent="0.25">
      <c r="A353">
        <v>15</v>
      </c>
      <c r="B353" t="s">
        <v>16</v>
      </c>
      <c r="C353">
        <v>2</v>
      </c>
      <c r="D353" t="s">
        <v>117</v>
      </c>
      <c r="E353" t="s">
        <v>18</v>
      </c>
      <c r="F353" t="s">
        <v>78</v>
      </c>
      <c r="G353">
        <v>1</v>
      </c>
      <c r="H353">
        <v>1</v>
      </c>
      <c r="I353">
        <v>1</v>
      </c>
      <c r="J353" s="2">
        <v>41513</v>
      </c>
      <c r="K353">
        <v>1</v>
      </c>
      <c r="L353">
        <v>1.3166599999999999</v>
      </c>
      <c r="M353" t="s">
        <v>650</v>
      </c>
    </row>
    <row r="354" spans="1:13" x14ac:dyDescent="0.25">
      <c r="A354">
        <v>15</v>
      </c>
      <c r="B354" t="s">
        <v>29</v>
      </c>
      <c r="C354">
        <v>5</v>
      </c>
      <c r="D354" t="s">
        <v>97</v>
      </c>
      <c r="E354" t="s">
        <v>18</v>
      </c>
      <c r="F354" t="s">
        <v>78</v>
      </c>
      <c r="G354">
        <v>1</v>
      </c>
      <c r="H354">
        <v>1</v>
      </c>
      <c r="I354">
        <v>1</v>
      </c>
      <c r="J354" s="2">
        <v>41513</v>
      </c>
      <c r="K354">
        <v>1</v>
      </c>
      <c r="L354">
        <v>1.3166599999999999</v>
      </c>
      <c r="M354" t="s">
        <v>650</v>
      </c>
    </row>
    <row r="355" spans="1:13" x14ac:dyDescent="0.25">
      <c r="A355">
        <v>16</v>
      </c>
      <c r="B355" t="s">
        <v>16</v>
      </c>
      <c r="C355">
        <v>1</v>
      </c>
      <c r="D355" t="s">
        <v>45</v>
      </c>
      <c r="E355" t="s">
        <v>18</v>
      </c>
      <c r="F355" t="s">
        <v>78</v>
      </c>
      <c r="G355">
        <v>3</v>
      </c>
      <c r="H355">
        <v>1</v>
      </c>
      <c r="I355">
        <v>1</v>
      </c>
      <c r="J355" s="2">
        <v>41513</v>
      </c>
      <c r="K355">
        <v>1</v>
      </c>
      <c r="L355">
        <v>1.3166599999999999</v>
      </c>
      <c r="M355" t="s">
        <v>650</v>
      </c>
    </row>
    <row r="356" spans="1:13" x14ac:dyDescent="0.25">
      <c r="A356">
        <v>16</v>
      </c>
      <c r="B356" t="s">
        <v>16</v>
      </c>
      <c r="C356">
        <v>1</v>
      </c>
      <c r="D356" t="s">
        <v>45</v>
      </c>
      <c r="E356" t="s">
        <v>18</v>
      </c>
      <c r="F356" t="s">
        <v>78</v>
      </c>
      <c r="G356">
        <v>3</v>
      </c>
      <c r="H356">
        <v>2</v>
      </c>
      <c r="I356">
        <v>1</v>
      </c>
      <c r="J356" s="2">
        <v>41513</v>
      </c>
      <c r="K356">
        <v>1</v>
      </c>
      <c r="L356">
        <v>1.3166599999999999</v>
      </c>
      <c r="M356" t="s">
        <v>650</v>
      </c>
    </row>
    <row r="357" spans="1:13" x14ac:dyDescent="0.25">
      <c r="A357">
        <v>16</v>
      </c>
      <c r="B357" t="s">
        <v>16</v>
      </c>
      <c r="C357">
        <v>1</v>
      </c>
      <c r="D357" t="s">
        <v>45</v>
      </c>
      <c r="E357" t="s">
        <v>18</v>
      </c>
      <c r="F357" t="s">
        <v>78</v>
      </c>
      <c r="G357">
        <v>3</v>
      </c>
      <c r="H357">
        <v>3</v>
      </c>
      <c r="I357">
        <v>1</v>
      </c>
      <c r="J357" s="2">
        <v>41513</v>
      </c>
      <c r="K357">
        <v>1</v>
      </c>
      <c r="L357">
        <v>1.3166599999999999</v>
      </c>
      <c r="M357" t="s">
        <v>650</v>
      </c>
    </row>
    <row r="358" spans="1:13" x14ac:dyDescent="0.25">
      <c r="A358">
        <v>16</v>
      </c>
      <c r="B358" t="s">
        <v>16</v>
      </c>
      <c r="C358">
        <v>2</v>
      </c>
      <c r="D358" t="s">
        <v>46</v>
      </c>
      <c r="E358" t="s">
        <v>18</v>
      </c>
      <c r="F358" t="s">
        <v>78</v>
      </c>
      <c r="G358">
        <v>5</v>
      </c>
      <c r="H358">
        <v>1</v>
      </c>
      <c r="I358">
        <v>1</v>
      </c>
      <c r="J358" s="2">
        <v>41513</v>
      </c>
      <c r="K358">
        <v>1</v>
      </c>
      <c r="L358">
        <v>1.3166599999999999</v>
      </c>
      <c r="M358" t="s">
        <v>650</v>
      </c>
    </row>
    <row r="359" spans="1:13" x14ac:dyDescent="0.25">
      <c r="A359">
        <v>16</v>
      </c>
      <c r="B359" t="s">
        <v>16</v>
      </c>
      <c r="C359">
        <v>2</v>
      </c>
      <c r="D359" t="s">
        <v>46</v>
      </c>
      <c r="E359" t="s">
        <v>18</v>
      </c>
      <c r="F359" t="s">
        <v>78</v>
      </c>
      <c r="G359">
        <v>5</v>
      </c>
      <c r="H359">
        <v>2</v>
      </c>
      <c r="I359">
        <v>1</v>
      </c>
      <c r="J359" s="2">
        <v>41513</v>
      </c>
      <c r="K359">
        <v>1</v>
      </c>
      <c r="L359">
        <v>1.3166599999999999</v>
      </c>
      <c r="M359" t="s">
        <v>650</v>
      </c>
    </row>
    <row r="360" spans="1:13" x14ac:dyDescent="0.25">
      <c r="A360">
        <v>16</v>
      </c>
      <c r="B360" t="s">
        <v>16</v>
      </c>
      <c r="C360">
        <v>2</v>
      </c>
      <c r="D360" t="s">
        <v>46</v>
      </c>
      <c r="E360" t="s">
        <v>18</v>
      </c>
      <c r="F360" t="s">
        <v>78</v>
      </c>
      <c r="G360">
        <v>5</v>
      </c>
      <c r="H360">
        <v>3</v>
      </c>
      <c r="I360">
        <v>1</v>
      </c>
      <c r="J360" s="2">
        <v>41513</v>
      </c>
      <c r="K360">
        <v>1</v>
      </c>
      <c r="L360">
        <v>1.3166599999999999</v>
      </c>
      <c r="M360" t="s">
        <v>650</v>
      </c>
    </row>
    <row r="361" spans="1:13" x14ac:dyDescent="0.25">
      <c r="A361">
        <v>16</v>
      </c>
      <c r="B361" t="s">
        <v>16</v>
      </c>
      <c r="C361">
        <v>2</v>
      </c>
      <c r="D361" t="s">
        <v>46</v>
      </c>
      <c r="E361" t="s">
        <v>18</v>
      </c>
      <c r="F361" t="s">
        <v>78</v>
      </c>
      <c r="G361">
        <v>5</v>
      </c>
      <c r="H361">
        <v>4</v>
      </c>
      <c r="I361">
        <v>1</v>
      </c>
      <c r="J361" s="2">
        <v>41513</v>
      </c>
      <c r="K361">
        <v>1</v>
      </c>
      <c r="L361">
        <v>1.3166599999999999</v>
      </c>
      <c r="M361" t="s">
        <v>650</v>
      </c>
    </row>
    <row r="362" spans="1:13" x14ac:dyDescent="0.25">
      <c r="A362">
        <v>16</v>
      </c>
      <c r="B362" t="s">
        <v>16</v>
      </c>
      <c r="C362">
        <v>2</v>
      </c>
      <c r="D362" t="s">
        <v>46</v>
      </c>
      <c r="E362" t="s">
        <v>18</v>
      </c>
      <c r="F362" t="s">
        <v>78</v>
      </c>
      <c r="G362">
        <v>5</v>
      </c>
      <c r="H362">
        <v>5</v>
      </c>
      <c r="I362">
        <v>1</v>
      </c>
      <c r="J362" s="2">
        <v>41513</v>
      </c>
      <c r="K362">
        <v>1</v>
      </c>
      <c r="L362">
        <v>1.3166599999999999</v>
      </c>
      <c r="M362" t="s">
        <v>650</v>
      </c>
    </row>
    <row r="363" spans="1:13" x14ac:dyDescent="0.25">
      <c r="A363">
        <v>16</v>
      </c>
      <c r="B363" t="s">
        <v>16</v>
      </c>
      <c r="C363">
        <v>3</v>
      </c>
      <c r="D363" t="s">
        <v>48</v>
      </c>
      <c r="E363" t="s">
        <v>18</v>
      </c>
      <c r="F363" t="s">
        <v>78</v>
      </c>
      <c r="G363">
        <v>1</v>
      </c>
      <c r="H363">
        <v>1</v>
      </c>
      <c r="I363">
        <v>1</v>
      </c>
      <c r="J363" s="2">
        <v>41513</v>
      </c>
      <c r="K363">
        <v>1</v>
      </c>
      <c r="L363">
        <v>1.3166599999999999</v>
      </c>
      <c r="M363" t="s">
        <v>650</v>
      </c>
    </row>
    <row r="364" spans="1:13" x14ac:dyDescent="0.25">
      <c r="A364">
        <v>16</v>
      </c>
      <c r="B364" t="s">
        <v>16</v>
      </c>
      <c r="C364">
        <v>4</v>
      </c>
      <c r="D364" t="s">
        <v>49</v>
      </c>
      <c r="E364" t="s">
        <v>22</v>
      </c>
      <c r="F364" t="s">
        <v>78</v>
      </c>
      <c r="G364">
        <v>4</v>
      </c>
      <c r="H364">
        <v>1</v>
      </c>
      <c r="I364">
        <v>1</v>
      </c>
      <c r="J364" s="2">
        <v>41513</v>
      </c>
      <c r="K364">
        <v>1</v>
      </c>
      <c r="L364">
        <v>1.3166599999999999</v>
      </c>
      <c r="M364" t="s">
        <v>650</v>
      </c>
    </row>
    <row r="365" spans="1:13" x14ac:dyDescent="0.25">
      <c r="A365">
        <v>16</v>
      </c>
      <c r="B365" t="s">
        <v>16</v>
      </c>
      <c r="C365">
        <v>4</v>
      </c>
      <c r="D365" t="s">
        <v>49</v>
      </c>
      <c r="E365" t="s">
        <v>22</v>
      </c>
      <c r="F365" t="s">
        <v>78</v>
      </c>
      <c r="G365">
        <v>4</v>
      </c>
      <c r="H365">
        <v>2</v>
      </c>
      <c r="I365">
        <v>1</v>
      </c>
      <c r="J365" s="2">
        <v>41513</v>
      </c>
      <c r="K365">
        <v>1</v>
      </c>
      <c r="L365">
        <v>1.3166599999999999</v>
      </c>
      <c r="M365" t="s">
        <v>650</v>
      </c>
    </row>
    <row r="366" spans="1:13" x14ac:dyDescent="0.25">
      <c r="A366">
        <v>16</v>
      </c>
      <c r="B366" t="s">
        <v>16</v>
      </c>
      <c r="C366">
        <v>4</v>
      </c>
      <c r="D366" t="s">
        <v>49</v>
      </c>
      <c r="E366" t="s">
        <v>22</v>
      </c>
      <c r="F366" t="s">
        <v>78</v>
      </c>
      <c r="G366">
        <v>4</v>
      </c>
      <c r="H366">
        <v>3</v>
      </c>
      <c r="I366">
        <v>1</v>
      </c>
      <c r="J366" s="2">
        <v>41513</v>
      </c>
      <c r="K366">
        <v>1</v>
      </c>
      <c r="L366">
        <v>1.3166599999999999</v>
      </c>
      <c r="M366" t="s">
        <v>650</v>
      </c>
    </row>
    <row r="367" spans="1:13" x14ac:dyDescent="0.25">
      <c r="A367">
        <v>16</v>
      </c>
      <c r="B367" t="s">
        <v>16</v>
      </c>
      <c r="C367">
        <v>4</v>
      </c>
      <c r="D367" t="s">
        <v>49</v>
      </c>
      <c r="E367" t="s">
        <v>22</v>
      </c>
      <c r="F367" t="s">
        <v>78</v>
      </c>
      <c r="G367">
        <v>4</v>
      </c>
      <c r="H367">
        <v>4</v>
      </c>
      <c r="I367">
        <v>1</v>
      </c>
      <c r="J367" s="2">
        <v>41513</v>
      </c>
      <c r="K367">
        <v>1</v>
      </c>
      <c r="L367">
        <v>1.3166599999999999</v>
      </c>
      <c r="M367" t="s">
        <v>650</v>
      </c>
    </row>
    <row r="368" spans="1:13" x14ac:dyDescent="0.25">
      <c r="A368">
        <v>16</v>
      </c>
      <c r="B368" t="s">
        <v>16</v>
      </c>
      <c r="C368">
        <v>4</v>
      </c>
      <c r="D368" t="s">
        <v>50</v>
      </c>
      <c r="E368" t="s">
        <v>18</v>
      </c>
      <c r="F368" t="s">
        <v>78</v>
      </c>
      <c r="G368">
        <v>3</v>
      </c>
      <c r="H368">
        <v>1</v>
      </c>
      <c r="I368">
        <v>1</v>
      </c>
      <c r="J368" s="2">
        <v>41513</v>
      </c>
      <c r="K368">
        <v>1</v>
      </c>
      <c r="L368">
        <v>1.3166599999999999</v>
      </c>
      <c r="M368" t="s">
        <v>650</v>
      </c>
    </row>
    <row r="369" spans="1:13" x14ac:dyDescent="0.25">
      <c r="A369">
        <v>16</v>
      </c>
      <c r="B369" t="s">
        <v>16</v>
      </c>
      <c r="C369">
        <v>4</v>
      </c>
      <c r="D369" t="s">
        <v>50</v>
      </c>
      <c r="E369" t="s">
        <v>18</v>
      </c>
      <c r="F369" t="s">
        <v>78</v>
      </c>
      <c r="G369">
        <v>3</v>
      </c>
      <c r="H369">
        <v>2</v>
      </c>
      <c r="I369">
        <v>2</v>
      </c>
      <c r="J369" s="2">
        <v>41514</v>
      </c>
      <c r="K369">
        <v>1</v>
      </c>
      <c r="L369">
        <v>1.3166599999999999</v>
      </c>
      <c r="M369" t="s">
        <v>650</v>
      </c>
    </row>
    <row r="370" spans="1:13" x14ac:dyDescent="0.25">
      <c r="A370">
        <v>16</v>
      </c>
      <c r="B370" t="s">
        <v>16</v>
      </c>
      <c r="C370">
        <v>4</v>
      </c>
      <c r="D370" t="s">
        <v>50</v>
      </c>
      <c r="E370" t="s">
        <v>18</v>
      </c>
      <c r="F370" t="s">
        <v>78</v>
      </c>
      <c r="G370">
        <v>3</v>
      </c>
      <c r="H370">
        <v>3</v>
      </c>
      <c r="I370">
        <v>1</v>
      </c>
      <c r="J370" s="2">
        <v>41513</v>
      </c>
      <c r="K370">
        <v>1</v>
      </c>
      <c r="L370">
        <v>1.3166599999999999</v>
      </c>
      <c r="M370" t="s">
        <v>650</v>
      </c>
    </row>
    <row r="371" spans="1:13" x14ac:dyDescent="0.25">
      <c r="A371">
        <v>16</v>
      </c>
      <c r="B371" t="s">
        <v>16</v>
      </c>
      <c r="C371">
        <v>5</v>
      </c>
      <c r="D371" t="s">
        <v>51</v>
      </c>
      <c r="E371" t="s">
        <v>22</v>
      </c>
      <c r="F371" t="s">
        <v>78</v>
      </c>
      <c r="G371">
        <v>4</v>
      </c>
      <c r="H371">
        <v>1</v>
      </c>
      <c r="I371">
        <v>1</v>
      </c>
      <c r="J371" s="2">
        <v>41513</v>
      </c>
      <c r="K371">
        <v>1</v>
      </c>
      <c r="L371">
        <v>1.3166599999999999</v>
      </c>
      <c r="M371" t="s">
        <v>650</v>
      </c>
    </row>
    <row r="372" spans="1:13" x14ac:dyDescent="0.25">
      <c r="A372">
        <v>16</v>
      </c>
      <c r="B372" t="s">
        <v>16</v>
      </c>
      <c r="C372">
        <v>5</v>
      </c>
      <c r="D372" t="s">
        <v>51</v>
      </c>
      <c r="E372" t="s">
        <v>22</v>
      </c>
      <c r="F372" t="s">
        <v>78</v>
      </c>
      <c r="G372">
        <v>4</v>
      </c>
      <c r="H372">
        <v>2</v>
      </c>
      <c r="I372">
        <v>1</v>
      </c>
      <c r="J372" s="2">
        <v>41513</v>
      </c>
      <c r="K372">
        <v>1</v>
      </c>
      <c r="L372">
        <v>1.3166599999999999</v>
      </c>
      <c r="M372" t="s">
        <v>650</v>
      </c>
    </row>
    <row r="373" spans="1:13" x14ac:dyDescent="0.25">
      <c r="A373">
        <v>16</v>
      </c>
      <c r="B373" t="s">
        <v>16</v>
      </c>
      <c r="C373">
        <v>5</v>
      </c>
      <c r="D373" t="s">
        <v>51</v>
      </c>
      <c r="E373" t="s">
        <v>22</v>
      </c>
      <c r="F373" t="s">
        <v>78</v>
      </c>
      <c r="G373">
        <v>4</v>
      </c>
      <c r="H373">
        <v>3</v>
      </c>
      <c r="I373">
        <v>1</v>
      </c>
      <c r="J373" s="2">
        <v>41513</v>
      </c>
      <c r="K373">
        <v>1</v>
      </c>
      <c r="L373">
        <v>1.3166599999999999</v>
      </c>
      <c r="M373" t="s">
        <v>650</v>
      </c>
    </row>
    <row r="374" spans="1:13" x14ac:dyDescent="0.25">
      <c r="A374">
        <v>16</v>
      </c>
      <c r="B374" t="s">
        <v>16</v>
      </c>
      <c r="C374">
        <v>5</v>
      </c>
      <c r="D374" t="s">
        <v>51</v>
      </c>
      <c r="E374" t="s">
        <v>22</v>
      </c>
      <c r="F374" t="s">
        <v>78</v>
      </c>
      <c r="G374">
        <v>4</v>
      </c>
      <c r="H374">
        <v>4</v>
      </c>
      <c r="I374">
        <v>1</v>
      </c>
      <c r="J374" s="2">
        <v>41513</v>
      </c>
      <c r="K374">
        <v>1</v>
      </c>
      <c r="L374">
        <v>1.3166599999999999</v>
      </c>
      <c r="M374" t="s">
        <v>650</v>
      </c>
    </row>
    <row r="375" spans="1:13" x14ac:dyDescent="0.25">
      <c r="A375">
        <v>16</v>
      </c>
      <c r="B375" t="s">
        <v>16</v>
      </c>
      <c r="C375">
        <v>5</v>
      </c>
      <c r="D375" t="s">
        <v>52</v>
      </c>
      <c r="E375" t="s">
        <v>18</v>
      </c>
      <c r="F375" t="s">
        <v>78</v>
      </c>
      <c r="G375">
        <v>9</v>
      </c>
      <c r="H375">
        <v>1</v>
      </c>
      <c r="I375">
        <v>1</v>
      </c>
      <c r="J375" s="2">
        <v>41513</v>
      </c>
      <c r="K375">
        <v>1</v>
      </c>
      <c r="L375">
        <v>1.3166599999999999</v>
      </c>
      <c r="M375" t="s">
        <v>650</v>
      </c>
    </row>
    <row r="376" spans="1:13" x14ac:dyDescent="0.25">
      <c r="A376">
        <v>16</v>
      </c>
      <c r="B376" t="s">
        <v>16</v>
      </c>
      <c r="C376">
        <v>5</v>
      </c>
      <c r="D376" t="s">
        <v>52</v>
      </c>
      <c r="E376" t="s">
        <v>18</v>
      </c>
      <c r="F376" t="s">
        <v>78</v>
      </c>
      <c r="G376">
        <v>9</v>
      </c>
      <c r="H376">
        <v>2</v>
      </c>
      <c r="I376">
        <v>1</v>
      </c>
      <c r="J376" s="2">
        <v>41513</v>
      </c>
      <c r="K376">
        <v>1</v>
      </c>
      <c r="L376">
        <v>1.3166599999999999</v>
      </c>
      <c r="M376" t="s">
        <v>650</v>
      </c>
    </row>
    <row r="377" spans="1:13" x14ac:dyDescent="0.25">
      <c r="A377">
        <v>16</v>
      </c>
      <c r="B377" t="s">
        <v>16</v>
      </c>
      <c r="C377">
        <v>5</v>
      </c>
      <c r="D377" t="s">
        <v>52</v>
      </c>
      <c r="E377" t="s">
        <v>18</v>
      </c>
      <c r="F377" t="s">
        <v>78</v>
      </c>
      <c r="G377">
        <v>9</v>
      </c>
      <c r="H377">
        <v>3</v>
      </c>
      <c r="I377">
        <v>1</v>
      </c>
      <c r="J377" s="2">
        <v>41513</v>
      </c>
      <c r="K377">
        <v>1</v>
      </c>
      <c r="L377">
        <v>1.3166599999999999</v>
      </c>
      <c r="M377" t="s">
        <v>650</v>
      </c>
    </row>
    <row r="378" spans="1:13" x14ac:dyDescent="0.25">
      <c r="A378">
        <v>16</v>
      </c>
      <c r="B378" t="s">
        <v>16</v>
      </c>
      <c r="C378">
        <v>5</v>
      </c>
      <c r="D378" t="s">
        <v>52</v>
      </c>
      <c r="E378" t="s">
        <v>18</v>
      </c>
      <c r="F378" t="s">
        <v>78</v>
      </c>
      <c r="G378">
        <v>9</v>
      </c>
      <c r="H378">
        <v>4</v>
      </c>
      <c r="I378">
        <v>1</v>
      </c>
      <c r="J378" s="2">
        <v>41513</v>
      </c>
      <c r="K378">
        <v>1</v>
      </c>
      <c r="L378">
        <v>1.3166599999999999</v>
      </c>
      <c r="M378" t="s">
        <v>650</v>
      </c>
    </row>
    <row r="379" spans="1:13" x14ac:dyDescent="0.25">
      <c r="A379">
        <v>16</v>
      </c>
      <c r="B379" t="s">
        <v>16</v>
      </c>
      <c r="C379">
        <v>5</v>
      </c>
      <c r="D379" t="s">
        <v>52</v>
      </c>
      <c r="E379" t="s">
        <v>18</v>
      </c>
      <c r="F379" t="s">
        <v>78</v>
      </c>
      <c r="G379">
        <v>9</v>
      </c>
      <c r="H379">
        <v>5</v>
      </c>
      <c r="I379">
        <v>1</v>
      </c>
      <c r="J379" s="2">
        <v>41513</v>
      </c>
      <c r="K379">
        <v>1</v>
      </c>
      <c r="L379">
        <v>1.3166599999999999</v>
      </c>
      <c r="M379" t="s">
        <v>650</v>
      </c>
    </row>
    <row r="380" spans="1:13" x14ac:dyDescent="0.25">
      <c r="A380">
        <v>16</v>
      </c>
      <c r="B380" t="s">
        <v>16</v>
      </c>
      <c r="C380">
        <v>5</v>
      </c>
      <c r="D380" t="s">
        <v>52</v>
      </c>
      <c r="E380" t="s">
        <v>18</v>
      </c>
      <c r="F380" t="s">
        <v>78</v>
      </c>
      <c r="G380">
        <v>9</v>
      </c>
      <c r="H380">
        <v>6</v>
      </c>
      <c r="I380">
        <v>1</v>
      </c>
      <c r="J380" s="2">
        <v>41513</v>
      </c>
      <c r="K380">
        <v>1</v>
      </c>
      <c r="L380">
        <v>1.3166599999999999</v>
      </c>
      <c r="M380" t="s">
        <v>650</v>
      </c>
    </row>
    <row r="381" spans="1:13" x14ac:dyDescent="0.25">
      <c r="A381">
        <v>16</v>
      </c>
      <c r="B381" t="s">
        <v>16</v>
      </c>
      <c r="C381">
        <v>5</v>
      </c>
      <c r="D381" t="s">
        <v>52</v>
      </c>
      <c r="E381" t="s">
        <v>18</v>
      </c>
      <c r="F381" t="s">
        <v>78</v>
      </c>
      <c r="G381">
        <v>9</v>
      </c>
      <c r="H381">
        <v>7</v>
      </c>
      <c r="I381">
        <v>1</v>
      </c>
      <c r="J381" s="2">
        <v>41513</v>
      </c>
      <c r="K381">
        <v>1</v>
      </c>
      <c r="L381">
        <v>1.3166599999999999</v>
      </c>
      <c r="M381" t="s">
        <v>650</v>
      </c>
    </row>
    <row r="382" spans="1:13" x14ac:dyDescent="0.25">
      <c r="A382">
        <v>16</v>
      </c>
      <c r="B382" t="s">
        <v>16</v>
      </c>
      <c r="C382">
        <v>5</v>
      </c>
      <c r="D382" t="s">
        <v>52</v>
      </c>
      <c r="E382" t="s">
        <v>18</v>
      </c>
      <c r="F382" t="s">
        <v>78</v>
      </c>
      <c r="G382">
        <v>9</v>
      </c>
      <c r="H382">
        <v>8</v>
      </c>
      <c r="I382">
        <v>1</v>
      </c>
      <c r="J382" s="2">
        <v>41513</v>
      </c>
      <c r="K382">
        <v>1</v>
      </c>
      <c r="L382">
        <v>1.3166599999999999</v>
      </c>
      <c r="M382" t="s">
        <v>650</v>
      </c>
    </row>
    <row r="383" spans="1:13" x14ac:dyDescent="0.25">
      <c r="A383">
        <v>16</v>
      </c>
      <c r="B383" t="s">
        <v>16</v>
      </c>
      <c r="C383">
        <v>5</v>
      </c>
      <c r="D383" t="s">
        <v>52</v>
      </c>
      <c r="E383" t="s">
        <v>18</v>
      </c>
      <c r="F383" t="s">
        <v>78</v>
      </c>
      <c r="G383">
        <v>9</v>
      </c>
      <c r="H383">
        <v>9</v>
      </c>
      <c r="I383">
        <v>1</v>
      </c>
      <c r="J383" s="2">
        <v>41513</v>
      </c>
      <c r="K383">
        <v>1</v>
      </c>
      <c r="L383">
        <v>1.3166599999999999</v>
      </c>
      <c r="M383" t="s">
        <v>650</v>
      </c>
    </row>
    <row r="384" spans="1:13" x14ac:dyDescent="0.25">
      <c r="A384">
        <v>16</v>
      </c>
      <c r="B384" t="s">
        <v>29</v>
      </c>
      <c r="C384">
        <v>1</v>
      </c>
      <c r="D384" t="s">
        <v>98</v>
      </c>
      <c r="E384" t="s">
        <v>18</v>
      </c>
      <c r="F384" t="s">
        <v>78</v>
      </c>
      <c r="G384">
        <v>2</v>
      </c>
      <c r="H384">
        <v>1</v>
      </c>
      <c r="I384">
        <v>1</v>
      </c>
      <c r="J384" s="2">
        <v>41513</v>
      </c>
      <c r="K384">
        <v>1</v>
      </c>
      <c r="L384">
        <v>1.3166599999999999</v>
      </c>
      <c r="M384" t="s">
        <v>650</v>
      </c>
    </row>
    <row r="385" spans="1:13" x14ac:dyDescent="0.25">
      <c r="A385">
        <v>16</v>
      </c>
      <c r="B385" t="s">
        <v>29</v>
      </c>
      <c r="C385">
        <v>1</v>
      </c>
      <c r="D385" t="s">
        <v>98</v>
      </c>
      <c r="E385" t="s">
        <v>18</v>
      </c>
      <c r="F385" t="s">
        <v>78</v>
      </c>
      <c r="G385">
        <v>2</v>
      </c>
      <c r="H385">
        <v>2</v>
      </c>
      <c r="I385">
        <v>1</v>
      </c>
      <c r="J385" s="2">
        <v>41513</v>
      </c>
      <c r="K385">
        <v>1</v>
      </c>
      <c r="L385">
        <v>1.3166599999999999</v>
      </c>
      <c r="M385" t="s">
        <v>650</v>
      </c>
    </row>
    <row r="386" spans="1:13" x14ac:dyDescent="0.25">
      <c r="A386">
        <v>16</v>
      </c>
      <c r="B386" t="s">
        <v>29</v>
      </c>
      <c r="C386">
        <v>2</v>
      </c>
      <c r="D386" t="s">
        <v>166</v>
      </c>
      <c r="E386" t="s">
        <v>22</v>
      </c>
      <c r="F386" t="s">
        <v>78</v>
      </c>
      <c r="G386">
        <v>2</v>
      </c>
      <c r="H386">
        <v>1</v>
      </c>
      <c r="I386">
        <v>1</v>
      </c>
      <c r="J386" s="2">
        <v>41513</v>
      </c>
      <c r="K386">
        <v>1</v>
      </c>
      <c r="L386">
        <v>1.3166599999999999</v>
      </c>
      <c r="M386" t="s">
        <v>650</v>
      </c>
    </row>
    <row r="387" spans="1:13" x14ac:dyDescent="0.25">
      <c r="A387">
        <v>16</v>
      </c>
      <c r="B387" t="s">
        <v>29</v>
      </c>
      <c r="C387">
        <v>2</v>
      </c>
      <c r="D387" t="s">
        <v>166</v>
      </c>
      <c r="E387" t="s">
        <v>22</v>
      </c>
      <c r="F387" t="s">
        <v>78</v>
      </c>
      <c r="G387">
        <v>2</v>
      </c>
      <c r="H387">
        <v>2</v>
      </c>
      <c r="I387">
        <v>1</v>
      </c>
      <c r="J387" s="2">
        <v>41513</v>
      </c>
      <c r="K387">
        <v>1</v>
      </c>
      <c r="L387">
        <v>1.3166599999999999</v>
      </c>
      <c r="M387" t="s">
        <v>650</v>
      </c>
    </row>
    <row r="388" spans="1:13" x14ac:dyDescent="0.25">
      <c r="A388">
        <v>16</v>
      </c>
      <c r="B388" t="s">
        <v>29</v>
      </c>
      <c r="C388">
        <v>2</v>
      </c>
      <c r="D388" t="s">
        <v>99</v>
      </c>
      <c r="E388" t="s">
        <v>18</v>
      </c>
      <c r="F388" t="s">
        <v>78</v>
      </c>
      <c r="G388">
        <v>1</v>
      </c>
      <c r="H388">
        <v>1</v>
      </c>
      <c r="I388">
        <v>1</v>
      </c>
      <c r="J388" s="2">
        <v>41513</v>
      </c>
      <c r="K388">
        <v>1</v>
      </c>
      <c r="L388">
        <v>1.3166599999999999</v>
      </c>
      <c r="M388" t="s">
        <v>650</v>
      </c>
    </row>
    <row r="389" spans="1:13" x14ac:dyDescent="0.25">
      <c r="A389">
        <v>16</v>
      </c>
      <c r="B389" t="s">
        <v>29</v>
      </c>
      <c r="C389">
        <v>4</v>
      </c>
      <c r="D389" t="s">
        <v>100</v>
      </c>
      <c r="E389" t="s">
        <v>22</v>
      </c>
      <c r="F389" t="s">
        <v>78</v>
      </c>
      <c r="G389">
        <v>1</v>
      </c>
      <c r="H389">
        <v>1</v>
      </c>
      <c r="I389">
        <v>1</v>
      </c>
      <c r="J389" s="2">
        <v>41513</v>
      </c>
      <c r="K389">
        <v>1</v>
      </c>
      <c r="L389">
        <v>1.3166599999999999</v>
      </c>
      <c r="M389" t="s">
        <v>650</v>
      </c>
    </row>
    <row r="390" spans="1:13" x14ac:dyDescent="0.25">
      <c r="A390">
        <v>16</v>
      </c>
      <c r="B390" t="s">
        <v>29</v>
      </c>
      <c r="C390">
        <v>4</v>
      </c>
      <c r="D390" t="s">
        <v>53</v>
      </c>
      <c r="E390" t="s">
        <v>18</v>
      </c>
      <c r="F390" t="s">
        <v>78</v>
      </c>
      <c r="G390">
        <v>2</v>
      </c>
      <c r="H390">
        <v>1</v>
      </c>
      <c r="I390">
        <v>1</v>
      </c>
      <c r="J390" s="2">
        <v>41513</v>
      </c>
      <c r="K390">
        <v>1</v>
      </c>
      <c r="L390">
        <v>1.3166599999999999</v>
      </c>
      <c r="M390" t="s">
        <v>650</v>
      </c>
    </row>
    <row r="391" spans="1:13" x14ac:dyDescent="0.25">
      <c r="A391">
        <v>16</v>
      </c>
      <c r="B391" t="s">
        <v>29</v>
      </c>
      <c r="C391">
        <v>4</v>
      </c>
      <c r="D391" t="s">
        <v>53</v>
      </c>
      <c r="E391" t="s">
        <v>18</v>
      </c>
      <c r="F391" t="s">
        <v>78</v>
      </c>
      <c r="G391">
        <v>2</v>
      </c>
      <c r="H391">
        <v>2</v>
      </c>
      <c r="I391">
        <v>1</v>
      </c>
      <c r="J391" s="2">
        <v>41513</v>
      </c>
      <c r="K391">
        <v>1</v>
      </c>
      <c r="L391">
        <v>1.3166599999999999</v>
      </c>
      <c r="M391" t="s">
        <v>650</v>
      </c>
    </row>
    <row r="392" spans="1:13" x14ac:dyDescent="0.25">
      <c r="A392">
        <v>16</v>
      </c>
      <c r="B392" t="s">
        <v>29</v>
      </c>
      <c r="C392">
        <v>5</v>
      </c>
      <c r="D392" t="s">
        <v>101</v>
      </c>
      <c r="E392" t="s">
        <v>22</v>
      </c>
      <c r="F392" t="s">
        <v>78</v>
      </c>
      <c r="G392">
        <v>3</v>
      </c>
      <c r="H392">
        <v>1</v>
      </c>
      <c r="I392">
        <v>1</v>
      </c>
      <c r="J392" s="2">
        <v>41513</v>
      </c>
      <c r="K392">
        <v>1</v>
      </c>
      <c r="L392">
        <v>1.3166599999999999</v>
      </c>
      <c r="M392" t="s">
        <v>650</v>
      </c>
    </row>
    <row r="393" spans="1:13" x14ac:dyDescent="0.25">
      <c r="A393">
        <v>16</v>
      </c>
      <c r="B393" t="s">
        <v>29</v>
      </c>
      <c r="C393">
        <v>5</v>
      </c>
      <c r="D393" t="s">
        <v>101</v>
      </c>
      <c r="E393" t="s">
        <v>22</v>
      </c>
      <c r="F393" t="s">
        <v>78</v>
      </c>
      <c r="G393">
        <v>3</v>
      </c>
      <c r="H393">
        <v>2</v>
      </c>
      <c r="I393">
        <v>1</v>
      </c>
      <c r="J393" s="2">
        <v>41513</v>
      </c>
      <c r="K393">
        <v>1</v>
      </c>
      <c r="L393">
        <v>1.3166599999999999</v>
      </c>
      <c r="M393" t="s">
        <v>650</v>
      </c>
    </row>
    <row r="394" spans="1:13" x14ac:dyDescent="0.25">
      <c r="A394">
        <v>16</v>
      </c>
      <c r="B394" t="s">
        <v>29</v>
      </c>
      <c r="C394">
        <v>5</v>
      </c>
      <c r="D394" t="s">
        <v>101</v>
      </c>
      <c r="E394" t="s">
        <v>22</v>
      </c>
      <c r="F394" t="s">
        <v>78</v>
      </c>
      <c r="G394">
        <v>3</v>
      </c>
      <c r="H394">
        <v>3</v>
      </c>
      <c r="I394">
        <v>1</v>
      </c>
      <c r="J394" s="2">
        <v>41513</v>
      </c>
      <c r="K394">
        <v>1</v>
      </c>
      <c r="L394">
        <v>1.3166599999999999</v>
      </c>
      <c r="M394" t="s">
        <v>650</v>
      </c>
    </row>
    <row r="395" spans="1:13" x14ac:dyDescent="0.25">
      <c r="A395">
        <v>16</v>
      </c>
      <c r="B395" t="s">
        <v>29</v>
      </c>
      <c r="C395">
        <v>5</v>
      </c>
      <c r="D395" t="s">
        <v>102</v>
      </c>
      <c r="E395" t="s">
        <v>18</v>
      </c>
      <c r="F395" t="s">
        <v>78</v>
      </c>
      <c r="G395">
        <v>5</v>
      </c>
      <c r="H395">
        <v>1</v>
      </c>
      <c r="I395">
        <v>1</v>
      </c>
      <c r="J395" s="2">
        <v>41513</v>
      </c>
      <c r="K395">
        <v>1</v>
      </c>
      <c r="L395">
        <v>1.3166599999999999</v>
      </c>
      <c r="M395" t="s">
        <v>650</v>
      </c>
    </row>
    <row r="396" spans="1:13" x14ac:dyDescent="0.25">
      <c r="A396">
        <v>16</v>
      </c>
      <c r="B396" t="s">
        <v>29</v>
      </c>
      <c r="C396">
        <v>5</v>
      </c>
      <c r="D396" t="s">
        <v>102</v>
      </c>
      <c r="E396" t="s">
        <v>18</v>
      </c>
      <c r="F396" t="s">
        <v>78</v>
      </c>
      <c r="G396">
        <v>5</v>
      </c>
      <c r="H396">
        <v>2</v>
      </c>
      <c r="I396">
        <v>1</v>
      </c>
      <c r="J396" s="2">
        <v>41513</v>
      </c>
      <c r="K396">
        <v>1</v>
      </c>
      <c r="L396">
        <v>1.3166599999999999</v>
      </c>
      <c r="M396" t="s">
        <v>650</v>
      </c>
    </row>
    <row r="397" spans="1:13" x14ac:dyDescent="0.25">
      <c r="A397">
        <v>16</v>
      </c>
      <c r="B397" t="s">
        <v>29</v>
      </c>
      <c r="C397">
        <v>5</v>
      </c>
      <c r="D397" t="s">
        <v>102</v>
      </c>
      <c r="E397" t="s">
        <v>18</v>
      </c>
      <c r="F397" t="s">
        <v>78</v>
      </c>
      <c r="G397">
        <v>5</v>
      </c>
      <c r="H397">
        <v>3</v>
      </c>
      <c r="I397">
        <v>1</v>
      </c>
      <c r="J397" s="2">
        <v>41513</v>
      </c>
      <c r="K397">
        <v>1</v>
      </c>
      <c r="L397">
        <v>1.3166599999999999</v>
      </c>
      <c r="M397" t="s">
        <v>650</v>
      </c>
    </row>
    <row r="398" spans="1:13" x14ac:dyDescent="0.25">
      <c r="A398">
        <v>16</v>
      </c>
      <c r="B398" t="s">
        <v>29</v>
      </c>
      <c r="C398">
        <v>5</v>
      </c>
      <c r="D398" t="s">
        <v>102</v>
      </c>
      <c r="E398" t="s">
        <v>18</v>
      </c>
      <c r="F398" t="s">
        <v>78</v>
      </c>
      <c r="G398">
        <v>5</v>
      </c>
      <c r="H398">
        <v>4</v>
      </c>
      <c r="I398">
        <v>1</v>
      </c>
      <c r="J398" s="2">
        <v>41513</v>
      </c>
      <c r="K398">
        <v>1</v>
      </c>
      <c r="L398">
        <v>1.3166599999999999</v>
      </c>
      <c r="M398" t="s">
        <v>650</v>
      </c>
    </row>
    <row r="399" spans="1:13" x14ac:dyDescent="0.25">
      <c r="A399">
        <v>16</v>
      </c>
      <c r="B399" t="s">
        <v>29</v>
      </c>
      <c r="C399">
        <v>5</v>
      </c>
      <c r="D399" t="s">
        <v>102</v>
      </c>
      <c r="E399" t="s">
        <v>18</v>
      </c>
      <c r="F399" t="s">
        <v>78</v>
      </c>
      <c r="G399">
        <v>5</v>
      </c>
      <c r="H399">
        <v>5</v>
      </c>
      <c r="I399">
        <v>1</v>
      </c>
      <c r="J399" s="2">
        <v>41513</v>
      </c>
      <c r="K399">
        <v>1</v>
      </c>
      <c r="L399">
        <v>1.3166599999999999</v>
      </c>
      <c r="M399" t="s">
        <v>650</v>
      </c>
    </row>
    <row r="400" spans="1:13" x14ac:dyDescent="0.25">
      <c r="A400">
        <v>15</v>
      </c>
      <c r="B400" t="s">
        <v>16</v>
      </c>
      <c r="C400">
        <v>3</v>
      </c>
      <c r="D400" t="s">
        <v>119</v>
      </c>
      <c r="E400" t="s">
        <v>18</v>
      </c>
      <c r="F400" t="s">
        <v>240</v>
      </c>
      <c r="G400">
        <v>1</v>
      </c>
      <c r="H400">
        <v>1</v>
      </c>
      <c r="I400">
        <v>0</v>
      </c>
      <c r="J400" s="2">
        <v>41513</v>
      </c>
      <c r="K400" t="s">
        <v>43</v>
      </c>
      <c r="L400" t="s">
        <v>43</v>
      </c>
      <c r="M400" t="s">
        <v>651</v>
      </c>
    </row>
    <row r="401" spans="1:13" x14ac:dyDescent="0.25">
      <c r="A401">
        <v>10</v>
      </c>
      <c r="B401" t="s">
        <v>16</v>
      </c>
      <c r="C401">
        <v>1</v>
      </c>
      <c r="D401" t="s">
        <v>77</v>
      </c>
      <c r="E401" t="s">
        <v>22</v>
      </c>
      <c r="F401" t="s">
        <v>218</v>
      </c>
      <c r="G401">
        <v>9</v>
      </c>
      <c r="H401">
        <v>1</v>
      </c>
      <c r="I401">
        <v>1</v>
      </c>
      <c r="J401" s="2">
        <v>41513</v>
      </c>
      <c r="K401">
        <v>1</v>
      </c>
      <c r="L401">
        <v>1.143358079</v>
      </c>
      <c r="M401" t="s">
        <v>650</v>
      </c>
    </row>
    <row r="402" spans="1:13" x14ac:dyDescent="0.25">
      <c r="A402">
        <v>10</v>
      </c>
      <c r="B402" t="s">
        <v>16</v>
      </c>
      <c r="C402">
        <v>1</v>
      </c>
      <c r="D402" t="s">
        <v>77</v>
      </c>
      <c r="E402" t="s">
        <v>22</v>
      </c>
      <c r="F402" t="s">
        <v>218</v>
      </c>
      <c r="G402">
        <v>9</v>
      </c>
      <c r="H402">
        <v>2</v>
      </c>
      <c r="I402">
        <v>1</v>
      </c>
      <c r="J402" s="2">
        <v>41513</v>
      </c>
      <c r="K402">
        <v>1</v>
      </c>
      <c r="L402">
        <v>1.143358079</v>
      </c>
      <c r="M402" t="s">
        <v>650</v>
      </c>
    </row>
    <row r="403" spans="1:13" x14ac:dyDescent="0.25">
      <c r="A403">
        <v>10</v>
      </c>
      <c r="B403" t="s">
        <v>16</v>
      </c>
      <c r="C403">
        <v>1</v>
      </c>
      <c r="D403" t="s">
        <v>77</v>
      </c>
      <c r="E403" t="s">
        <v>22</v>
      </c>
      <c r="F403" t="s">
        <v>218</v>
      </c>
      <c r="G403">
        <v>9</v>
      </c>
      <c r="H403">
        <v>3</v>
      </c>
      <c r="I403">
        <v>1</v>
      </c>
      <c r="J403" s="2">
        <v>41513</v>
      </c>
      <c r="K403">
        <v>1</v>
      </c>
      <c r="L403">
        <v>1.143358079</v>
      </c>
      <c r="M403" t="s">
        <v>650</v>
      </c>
    </row>
    <row r="404" spans="1:13" x14ac:dyDescent="0.25">
      <c r="A404">
        <v>10</v>
      </c>
      <c r="B404" t="s">
        <v>16</v>
      </c>
      <c r="C404">
        <v>1</v>
      </c>
      <c r="D404" t="s">
        <v>77</v>
      </c>
      <c r="E404" t="s">
        <v>22</v>
      </c>
      <c r="F404" t="s">
        <v>218</v>
      </c>
      <c r="G404">
        <v>9</v>
      </c>
      <c r="H404">
        <v>4</v>
      </c>
      <c r="I404">
        <v>1</v>
      </c>
      <c r="J404" s="2">
        <v>41513</v>
      </c>
      <c r="K404">
        <v>1</v>
      </c>
      <c r="L404">
        <v>1.143358079</v>
      </c>
      <c r="M404" t="s">
        <v>650</v>
      </c>
    </row>
    <row r="405" spans="1:13" x14ac:dyDescent="0.25">
      <c r="A405">
        <v>10</v>
      </c>
      <c r="B405" t="s">
        <v>16</v>
      </c>
      <c r="C405">
        <v>1</v>
      </c>
      <c r="D405" t="s">
        <v>77</v>
      </c>
      <c r="E405" t="s">
        <v>22</v>
      </c>
      <c r="F405" t="s">
        <v>218</v>
      </c>
      <c r="G405">
        <v>9</v>
      </c>
      <c r="H405">
        <v>5</v>
      </c>
      <c r="I405">
        <v>1</v>
      </c>
      <c r="J405" s="2">
        <v>41513</v>
      </c>
      <c r="K405">
        <v>1</v>
      </c>
      <c r="L405">
        <v>1.143358079</v>
      </c>
      <c r="M405" t="s">
        <v>650</v>
      </c>
    </row>
    <row r="406" spans="1:13" x14ac:dyDescent="0.25">
      <c r="A406">
        <v>10</v>
      </c>
      <c r="B406" t="s">
        <v>16</v>
      </c>
      <c r="C406">
        <v>1</v>
      </c>
      <c r="D406" t="s">
        <v>77</v>
      </c>
      <c r="E406" t="s">
        <v>22</v>
      </c>
      <c r="F406" t="s">
        <v>218</v>
      </c>
      <c r="G406">
        <v>9</v>
      </c>
      <c r="H406">
        <v>6</v>
      </c>
      <c r="I406">
        <v>1</v>
      </c>
      <c r="J406" s="2">
        <v>41513</v>
      </c>
      <c r="K406">
        <v>1</v>
      </c>
      <c r="L406">
        <v>1.143358079</v>
      </c>
      <c r="M406" t="s">
        <v>650</v>
      </c>
    </row>
    <row r="407" spans="1:13" x14ac:dyDescent="0.25">
      <c r="A407">
        <v>10</v>
      </c>
      <c r="B407" t="s">
        <v>16</v>
      </c>
      <c r="C407">
        <v>1</v>
      </c>
      <c r="D407" t="s">
        <v>77</v>
      </c>
      <c r="E407" t="s">
        <v>22</v>
      </c>
      <c r="F407" t="s">
        <v>218</v>
      </c>
      <c r="G407">
        <v>9</v>
      </c>
      <c r="H407">
        <v>7</v>
      </c>
      <c r="I407">
        <v>1</v>
      </c>
      <c r="J407" s="2">
        <v>41513</v>
      </c>
      <c r="K407">
        <v>1</v>
      </c>
      <c r="L407">
        <v>1.143358079</v>
      </c>
      <c r="M407" t="s">
        <v>650</v>
      </c>
    </row>
    <row r="408" spans="1:13" x14ac:dyDescent="0.25">
      <c r="A408">
        <v>10</v>
      </c>
      <c r="B408" t="s">
        <v>16</v>
      </c>
      <c r="C408">
        <v>1</v>
      </c>
      <c r="D408" t="s">
        <v>77</v>
      </c>
      <c r="E408" t="s">
        <v>22</v>
      </c>
      <c r="F408" t="s">
        <v>218</v>
      </c>
      <c r="G408">
        <v>9</v>
      </c>
      <c r="H408">
        <v>8</v>
      </c>
      <c r="I408">
        <v>1</v>
      </c>
      <c r="J408" s="2">
        <v>41513</v>
      </c>
      <c r="K408">
        <v>1</v>
      </c>
      <c r="L408">
        <v>1.143358079</v>
      </c>
      <c r="M408" t="s">
        <v>650</v>
      </c>
    </row>
    <row r="409" spans="1:13" x14ac:dyDescent="0.25">
      <c r="A409">
        <v>10</v>
      </c>
      <c r="B409" t="s">
        <v>16</v>
      </c>
      <c r="C409">
        <v>1</v>
      </c>
      <c r="D409" t="s">
        <v>77</v>
      </c>
      <c r="E409" t="s">
        <v>22</v>
      </c>
      <c r="F409" t="s">
        <v>218</v>
      </c>
      <c r="G409">
        <v>9</v>
      </c>
      <c r="H409">
        <v>9</v>
      </c>
      <c r="I409">
        <v>1</v>
      </c>
      <c r="J409" s="2">
        <v>41513</v>
      </c>
      <c r="K409">
        <v>1</v>
      </c>
      <c r="L409">
        <v>1.143358079</v>
      </c>
      <c r="M409" t="s">
        <v>650</v>
      </c>
    </row>
    <row r="410" spans="1:13" x14ac:dyDescent="0.25">
      <c r="A410">
        <v>10</v>
      </c>
      <c r="B410" t="s">
        <v>16</v>
      </c>
      <c r="C410">
        <v>1</v>
      </c>
      <c r="D410" t="s">
        <v>79</v>
      </c>
      <c r="E410" t="s">
        <v>18</v>
      </c>
      <c r="F410" t="s">
        <v>218</v>
      </c>
      <c r="G410">
        <v>3</v>
      </c>
      <c r="H410">
        <v>1</v>
      </c>
      <c r="I410">
        <v>1</v>
      </c>
      <c r="J410" s="2">
        <v>41513</v>
      </c>
      <c r="K410">
        <v>1</v>
      </c>
      <c r="L410">
        <v>1.143358079</v>
      </c>
      <c r="M410" t="s">
        <v>650</v>
      </c>
    </row>
    <row r="411" spans="1:13" x14ac:dyDescent="0.25">
      <c r="A411">
        <v>10</v>
      </c>
      <c r="B411" t="s">
        <v>16</v>
      </c>
      <c r="C411">
        <v>1</v>
      </c>
      <c r="D411" t="s">
        <v>79</v>
      </c>
      <c r="E411" t="s">
        <v>18</v>
      </c>
      <c r="F411" t="s">
        <v>218</v>
      </c>
      <c r="G411">
        <v>3</v>
      </c>
      <c r="H411">
        <v>2</v>
      </c>
      <c r="I411">
        <v>1</v>
      </c>
      <c r="J411" s="2">
        <v>41513</v>
      </c>
      <c r="K411">
        <v>1</v>
      </c>
      <c r="L411">
        <v>1.143358079</v>
      </c>
      <c r="M411" t="s">
        <v>650</v>
      </c>
    </row>
    <row r="412" spans="1:13" x14ac:dyDescent="0.25">
      <c r="A412">
        <v>10</v>
      </c>
      <c r="B412" t="s">
        <v>16</v>
      </c>
      <c r="C412">
        <v>1</v>
      </c>
      <c r="D412" t="s">
        <v>79</v>
      </c>
      <c r="E412" t="s">
        <v>18</v>
      </c>
      <c r="F412" t="s">
        <v>218</v>
      </c>
      <c r="G412">
        <v>3</v>
      </c>
      <c r="H412">
        <v>3</v>
      </c>
      <c r="I412">
        <v>1</v>
      </c>
      <c r="J412" s="2">
        <v>41513</v>
      </c>
      <c r="K412">
        <v>1</v>
      </c>
      <c r="L412">
        <v>1.143358079</v>
      </c>
      <c r="M412" t="s">
        <v>650</v>
      </c>
    </row>
    <row r="413" spans="1:13" x14ac:dyDescent="0.25">
      <c r="A413">
        <v>10</v>
      </c>
      <c r="B413" t="s">
        <v>16</v>
      </c>
      <c r="C413">
        <v>2</v>
      </c>
      <c r="D413" t="s">
        <v>54</v>
      </c>
      <c r="E413" t="s">
        <v>22</v>
      </c>
      <c r="F413" t="s">
        <v>218</v>
      </c>
      <c r="G413">
        <v>2</v>
      </c>
      <c r="H413">
        <v>1</v>
      </c>
      <c r="I413">
        <v>1</v>
      </c>
      <c r="J413" s="2">
        <v>41513</v>
      </c>
      <c r="K413">
        <v>1</v>
      </c>
      <c r="L413">
        <v>1.143358079</v>
      </c>
      <c r="M413" t="s">
        <v>650</v>
      </c>
    </row>
    <row r="414" spans="1:13" x14ac:dyDescent="0.25">
      <c r="A414">
        <v>10</v>
      </c>
      <c r="B414" t="s">
        <v>16</v>
      </c>
      <c r="C414">
        <v>2</v>
      </c>
      <c r="D414" t="s">
        <v>54</v>
      </c>
      <c r="E414" t="s">
        <v>22</v>
      </c>
      <c r="F414" t="s">
        <v>218</v>
      </c>
      <c r="G414">
        <v>2</v>
      </c>
      <c r="H414">
        <v>2</v>
      </c>
      <c r="I414">
        <v>1</v>
      </c>
      <c r="J414" s="2">
        <v>41513</v>
      </c>
      <c r="K414">
        <v>1</v>
      </c>
      <c r="L414">
        <v>1.143358079</v>
      </c>
      <c r="M414" t="s">
        <v>650</v>
      </c>
    </row>
    <row r="415" spans="1:13" x14ac:dyDescent="0.25">
      <c r="A415">
        <v>10</v>
      </c>
      <c r="B415" t="s">
        <v>16</v>
      </c>
      <c r="C415">
        <v>2</v>
      </c>
      <c r="D415" t="s">
        <v>104</v>
      </c>
      <c r="E415" t="s">
        <v>18</v>
      </c>
      <c r="F415" t="s">
        <v>218</v>
      </c>
      <c r="G415">
        <v>5</v>
      </c>
      <c r="H415">
        <v>1</v>
      </c>
      <c r="I415">
        <v>1</v>
      </c>
      <c r="J415" s="2">
        <v>41513</v>
      </c>
      <c r="K415">
        <v>1</v>
      </c>
      <c r="L415">
        <v>1.143358079</v>
      </c>
      <c r="M415" t="s">
        <v>650</v>
      </c>
    </row>
    <row r="416" spans="1:13" x14ac:dyDescent="0.25">
      <c r="A416">
        <v>10</v>
      </c>
      <c r="B416" t="s">
        <v>16</v>
      </c>
      <c r="C416">
        <v>2</v>
      </c>
      <c r="D416" t="s">
        <v>104</v>
      </c>
      <c r="E416" t="s">
        <v>18</v>
      </c>
      <c r="F416" t="s">
        <v>218</v>
      </c>
      <c r="G416">
        <v>5</v>
      </c>
      <c r="H416">
        <v>2</v>
      </c>
      <c r="I416">
        <v>1</v>
      </c>
      <c r="J416" s="2">
        <v>41513</v>
      </c>
      <c r="K416">
        <v>1</v>
      </c>
      <c r="L416">
        <v>1.143358079</v>
      </c>
      <c r="M416" t="s">
        <v>650</v>
      </c>
    </row>
    <row r="417" spans="1:13" x14ac:dyDescent="0.25">
      <c r="A417">
        <v>10</v>
      </c>
      <c r="B417" t="s">
        <v>16</v>
      </c>
      <c r="C417">
        <v>2</v>
      </c>
      <c r="D417" t="s">
        <v>104</v>
      </c>
      <c r="E417" t="s">
        <v>18</v>
      </c>
      <c r="F417" t="s">
        <v>218</v>
      </c>
      <c r="G417">
        <v>5</v>
      </c>
      <c r="H417">
        <v>3</v>
      </c>
      <c r="I417">
        <v>1</v>
      </c>
      <c r="J417" s="2">
        <v>41513</v>
      </c>
      <c r="K417">
        <v>1</v>
      </c>
      <c r="L417">
        <v>1.143358079</v>
      </c>
      <c r="M417" t="s">
        <v>650</v>
      </c>
    </row>
    <row r="418" spans="1:13" x14ac:dyDescent="0.25">
      <c r="A418">
        <v>10</v>
      </c>
      <c r="B418" t="s">
        <v>16</v>
      </c>
      <c r="C418">
        <v>2</v>
      </c>
      <c r="D418" t="s">
        <v>104</v>
      </c>
      <c r="E418" t="s">
        <v>18</v>
      </c>
      <c r="F418" t="s">
        <v>218</v>
      </c>
      <c r="G418">
        <v>5</v>
      </c>
      <c r="H418">
        <v>4</v>
      </c>
      <c r="I418">
        <v>1</v>
      </c>
      <c r="J418" s="2">
        <v>41513</v>
      </c>
      <c r="K418">
        <v>1</v>
      </c>
      <c r="L418">
        <v>1.143358079</v>
      </c>
      <c r="M418" t="s">
        <v>650</v>
      </c>
    </row>
    <row r="419" spans="1:13" x14ac:dyDescent="0.25">
      <c r="A419">
        <v>10</v>
      </c>
      <c r="B419" t="s">
        <v>16</v>
      </c>
      <c r="C419">
        <v>2</v>
      </c>
      <c r="D419" t="s">
        <v>104</v>
      </c>
      <c r="E419" t="s">
        <v>18</v>
      </c>
      <c r="F419" t="s">
        <v>218</v>
      </c>
      <c r="G419">
        <v>5</v>
      </c>
      <c r="H419">
        <v>5</v>
      </c>
      <c r="I419">
        <v>1</v>
      </c>
      <c r="J419" s="2">
        <v>41513</v>
      </c>
      <c r="K419">
        <v>1</v>
      </c>
      <c r="L419">
        <v>1.143358079</v>
      </c>
      <c r="M419" t="s">
        <v>650</v>
      </c>
    </row>
    <row r="420" spans="1:13" x14ac:dyDescent="0.25">
      <c r="A420">
        <v>10</v>
      </c>
      <c r="B420" t="s">
        <v>16</v>
      </c>
      <c r="C420">
        <v>3</v>
      </c>
      <c r="D420" t="s">
        <v>21</v>
      </c>
      <c r="E420" t="s">
        <v>22</v>
      </c>
      <c r="F420" t="s">
        <v>218</v>
      </c>
      <c r="G420">
        <v>18</v>
      </c>
      <c r="H420">
        <v>1</v>
      </c>
      <c r="I420">
        <v>1</v>
      </c>
      <c r="J420" s="2">
        <v>41513</v>
      </c>
      <c r="K420">
        <v>1</v>
      </c>
      <c r="L420">
        <v>1.143358079</v>
      </c>
      <c r="M420" t="s">
        <v>650</v>
      </c>
    </row>
    <row r="421" spans="1:13" x14ac:dyDescent="0.25">
      <c r="A421">
        <v>10</v>
      </c>
      <c r="B421" t="s">
        <v>16</v>
      </c>
      <c r="C421">
        <v>3</v>
      </c>
      <c r="D421" t="s">
        <v>21</v>
      </c>
      <c r="E421" t="s">
        <v>22</v>
      </c>
      <c r="F421" t="s">
        <v>218</v>
      </c>
      <c r="G421">
        <v>18</v>
      </c>
      <c r="H421">
        <v>2</v>
      </c>
      <c r="I421">
        <v>1</v>
      </c>
      <c r="J421" s="2">
        <v>41513</v>
      </c>
      <c r="K421">
        <v>1</v>
      </c>
      <c r="L421">
        <v>1.143358079</v>
      </c>
      <c r="M421" t="s">
        <v>650</v>
      </c>
    </row>
    <row r="422" spans="1:13" x14ac:dyDescent="0.25">
      <c r="A422">
        <v>10</v>
      </c>
      <c r="B422" t="s">
        <v>16</v>
      </c>
      <c r="C422">
        <v>3</v>
      </c>
      <c r="D422" t="s">
        <v>21</v>
      </c>
      <c r="E422" t="s">
        <v>22</v>
      </c>
      <c r="F422" t="s">
        <v>218</v>
      </c>
      <c r="G422">
        <v>18</v>
      </c>
      <c r="H422">
        <v>3</v>
      </c>
      <c r="I422">
        <v>1</v>
      </c>
      <c r="J422" s="2">
        <v>41513</v>
      </c>
      <c r="K422">
        <v>1</v>
      </c>
      <c r="L422">
        <v>1.143358079</v>
      </c>
      <c r="M422" t="s">
        <v>650</v>
      </c>
    </row>
    <row r="423" spans="1:13" x14ac:dyDescent="0.25">
      <c r="A423">
        <v>10</v>
      </c>
      <c r="B423" t="s">
        <v>16</v>
      </c>
      <c r="C423">
        <v>3</v>
      </c>
      <c r="D423" t="s">
        <v>21</v>
      </c>
      <c r="E423" t="s">
        <v>22</v>
      </c>
      <c r="F423" t="s">
        <v>218</v>
      </c>
      <c r="G423">
        <v>18</v>
      </c>
      <c r="H423">
        <v>4</v>
      </c>
      <c r="I423">
        <v>1</v>
      </c>
      <c r="J423" s="2">
        <v>41513</v>
      </c>
      <c r="K423">
        <v>1</v>
      </c>
      <c r="L423">
        <v>1.143358079</v>
      </c>
      <c r="M423" t="s">
        <v>650</v>
      </c>
    </row>
    <row r="424" spans="1:13" x14ac:dyDescent="0.25">
      <c r="A424">
        <v>10</v>
      </c>
      <c r="B424" t="s">
        <v>16</v>
      </c>
      <c r="C424">
        <v>3</v>
      </c>
      <c r="D424" t="s">
        <v>21</v>
      </c>
      <c r="E424" t="s">
        <v>22</v>
      </c>
      <c r="F424" t="s">
        <v>218</v>
      </c>
      <c r="G424">
        <v>18</v>
      </c>
      <c r="H424">
        <v>5</v>
      </c>
      <c r="I424">
        <v>1</v>
      </c>
      <c r="J424" s="2">
        <v>41513</v>
      </c>
      <c r="K424">
        <v>1</v>
      </c>
      <c r="L424">
        <v>1.143358079</v>
      </c>
      <c r="M424" t="s">
        <v>650</v>
      </c>
    </row>
    <row r="425" spans="1:13" x14ac:dyDescent="0.25">
      <c r="A425">
        <v>10</v>
      </c>
      <c r="B425" t="s">
        <v>16</v>
      </c>
      <c r="C425">
        <v>3</v>
      </c>
      <c r="D425" t="s">
        <v>21</v>
      </c>
      <c r="E425" t="s">
        <v>22</v>
      </c>
      <c r="F425" t="s">
        <v>218</v>
      </c>
      <c r="G425">
        <v>18</v>
      </c>
      <c r="H425">
        <v>6</v>
      </c>
      <c r="I425">
        <v>1</v>
      </c>
      <c r="J425" s="2">
        <v>41513</v>
      </c>
      <c r="K425">
        <v>1</v>
      </c>
      <c r="L425">
        <v>1.143358079</v>
      </c>
      <c r="M425" t="s">
        <v>650</v>
      </c>
    </row>
    <row r="426" spans="1:13" x14ac:dyDescent="0.25">
      <c r="A426">
        <v>10</v>
      </c>
      <c r="B426" t="s">
        <v>16</v>
      </c>
      <c r="C426">
        <v>3</v>
      </c>
      <c r="D426" t="s">
        <v>21</v>
      </c>
      <c r="E426" t="s">
        <v>22</v>
      </c>
      <c r="F426" t="s">
        <v>218</v>
      </c>
      <c r="G426">
        <v>18</v>
      </c>
      <c r="H426">
        <v>7</v>
      </c>
      <c r="I426">
        <v>1</v>
      </c>
      <c r="J426" s="2">
        <v>41513</v>
      </c>
      <c r="K426">
        <v>1</v>
      </c>
      <c r="L426">
        <v>1.143358079</v>
      </c>
      <c r="M426" t="s">
        <v>650</v>
      </c>
    </row>
    <row r="427" spans="1:13" x14ac:dyDescent="0.25">
      <c r="A427">
        <v>10</v>
      </c>
      <c r="B427" t="s">
        <v>16</v>
      </c>
      <c r="C427">
        <v>3</v>
      </c>
      <c r="D427" t="s">
        <v>21</v>
      </c>
      <c r="E427" t="s">
        <v>22</v>
      </c>
      <c r="F427" t="s">
        <v>218</v>
      </c>
      <c r="G427">
        <v>18</v>
      </c>
      <c r="H427">
        <v>8</v>
      </c>
      <c r="I427">
        <v>1</v>
      </c>
      <c r="J427" s="2">
        <v>41513</v>
      </c>
      <c r="K427">
        <v>1</v>
      </c>
      <c r="L427">
        <v>1.143358079</v>
      </c>
      <c r="M427" t="s">
        <v>650</v>
      </c>
    </row>
    <row r="428" spans="1:13" x14ac:dyDescent="0.25">
      <c r="A428">
        <v>10</v>
      </c>
      <c r="B428" t="s">
        <v>16</v>
      </c>
      <c r="C428">
        <v>3</v>
      </c>
      <c r="D428" t="s">
        <v>21</v>
      </c>
      <c r="E428" t="s">
        <v>22</v>
      </c>
      <c r="F428" t="s">
        <v>218</v>
      </c>
      <c r="G428">
        <v>18</v>
      </c>
      <c r="H428">
        <v>9</v>
      </c>
      <c r="I428">
        <v>1</v>
      </c>
      <c r="J428" s="2">
        <v>41513</v>
      </c>
      <c r="K428">
        <v>1</v>
      </c>
      <c r="L428">
        <v>1.143358079</v>
      </c>
      <c r="M428" t="s">
        <v>650</v>
      </c>
    </row>
    <row r="429" spans="1:13" x14ac:dyDescent="0.25">
      <c r="A429">
        <v>10</v>
      </c>
      <c r="B429" t="s">
        <v>16</v>
      </c>
      <c r="C429">
        <v>3</v>
      </c>
      <c r="D429" t="s">
        <v>21</v>
      </c>
      <c r="E429" t="s">
        <v>22</v>
      </c>
      <c r="F429" t="s">
        <v>218</v>
      </c>
      <c r="G429">
        <v>18</v>
      </c>
      <c r="H429">
        <v>10</v>
      </c>
      <c r="I429">
        <v>1</v>
      </c>
      <c r="J429" s="2">
        <v>41513</v>
      </c>
      <c r="K429">
        <v>1</v>
      </c>
      <c r="L429">
        <v>1.143358079</v>
      </c>
      <c r="M429" t="s">
        <v>650</v>
      </c>
    </row>
    <row r="430" spans="1:13" x14ac:dyDescent="0.25">
      <c r="A430">
        <v>10</v>
      </c>
      <c r="B430" t="s">
        <v>16</v>
      </c>
      <c r="C430">
        <v>3</v>
      </c>
      <c r="D430" t="s">
        <v>21</v>
      </c>
      <c r="E430" t="s">
        <v>22</v>
      </c>
      <c r="F430" t="s">
        <v>218</v>
      </c>
      <c r="G430">
        <v>18</v>
      </c>
      <c r="H430">
        <v>11</v>
      </c>
      <c r="I430">
        <v>1</v>
      </c>
      <c r="J430" s="2">
        <v>41513</v>
      </c>
      <c r="K430">
        <v>1</v>
      </c>
      <c r="L430">
        <v>1.143358079</v>
      </c>
      <c r="M430" t="s">
        <v>650</v>
      </c>
    </row>
    <row r="431" spans="1:13" x14ac:dyDescent="0.25">
      <c r="A431">
        <v>10</v>
      </c>
      <c r="B431" t="s">
        <v>16</v>
      </c>
      <c r="C431">
        <v>3</v>
      </c>
      <c r="D431" t="s">
        <v>21</v>
      </c>
      <c r="E431" t="s">
        <v>22</v>
      </c>
      <c r="F431" t="s">
        <v>218</v>
      </c>
      <c r="G431">
        <v>18</v>
      </c>
      <c r="H431">
        <v>12</v>
      </c>
      <c r="I431">
        <v>1</v>
      </c>
      <c r="J431" s="2">
        <v>41513</v>
      </c>
      <c r="K431">
        <v>1</v>
      </c>
      <c r="L431">
        <v>1.143358079</v>
      </c>
      <c r="M431" t="s">
        <v>650</v>
      </c>
    </row>
    <row r="432" spans="1:13" x14ac:dyDescent="0.25">
      <c r="A432">
        <v>10</v>
      </c>
      <c r="B432" t="s">
        <v>16</v>
      </c>
      <c r="C432">
        <v>3</v>
      </c>
      <c r="D432" t="s">
        <v>21</v>
      </c>
      <c r="E432" t="s">
        <v>22</v>
      </c>
      <c r="F432" t="s">
        <v>218</v>
      </c>
      <c r="G432">
        <v>18</v>
      </c>
      <c r="H432">
        <v>13</v>
      </c>
      <c r="I432">
        <v>1</v>
      </c>
      <c r="J432" s="2">
        <v>41513</v>
      </c>
      <c r="K432">
        <v>1</v>
      </c>
      <c r="L432">
        <v>1.143358079</v>
      </c>
      <c r="M432" t="s">
        <v>650</v>
      </c>
    </row>
    <row r="433" spans="1:13" x14ac:dyDescent="0.25">
      <c r="A433">
        <v>10</v>
      </c>
      <c r="B433" t="s">
        <v>16</v>
      </c>
      <c r="C433">
        <v>3</v>
      </c>
      <c r="D433" t="s">
        <v>21</v>
      </c>
      <c r="E433" t="s">
        <v>22</v>
      </c>
      <c r="F433" t="s">
        <v>218</v>
      </c>
      <c r="G433">
        <v>18</v>
      </c>
      <c r="H433">
        <v>14</v>
      </c>
      <c r="I433">
        <v>1</v>
      </c>
      <c r="J433" s="2">
        <v>41513</v>
      </c>
      <c r="K433">
        <v>1</v>
      </c>
      <c r="L433">
        <v>1.143358079</v>
      </c>
      <c r="M433" t="s">
        <v>650</v>
      </c>
    </row>
    <row r="434" spans="1:13" x14ac:dyDescent="0.25">
      <c r="A434">
        <v>10</v>
      </c>
      <c r="B434" t="s">
        <v>16</v>
      </c>
      <c r="C434">
        <v>3</v>
      </c>
      <c r="D434" t="s">
        <v>21</v>
      </c>
      <c r="E434" t="s">
        <v>22</v>
      </c>
      <c r="F434" t="s">
        <v>218</v>
      </c>
      <c r="G434">
        <v>18</v>
      </c>
      <c r="H434">
        <v>15</v>
      </c>
      <c r="I434">
        <v>1</v>
      </c>
      <c r="J434" s="2">
        <v>41513</v>
      </c>
      <c r="K434">
        <v>1</v>
      </c>
      <c r="L434">
        <v>1.143358079</v>
      </c>
      <c r="M434" t="s">
        <v>650</v>
      </c>
    </row>
    <row r="435" spans="1:13" x14ac:dyDescent="0.25">
      <c r="A435">
        <v>10</v>
      </c>
      <c r="B435" t="s">
        <v>16</v>
      </c>
      <c r="C435">
        <v>3</v>
      </c>
      <c r="D435" t="s">
        <v>21</v>
      </c>
      <c r="E435" t="s">
        <v>22</v>
      </c>
      <c r="F435" t="s">
        <v>218</v>
      </c>
      <c r="G435">
        <v>18</v>
      </c>
      <c r="H435">
        <v>16</v>
      </c>
      <c r="I435">
        <v>1</v>
      </c>
      <c r="J435" s="2">
        <v>41513</v>
      </c>
      <c r="K435">
        <v>1</v>
      </c>
      <c r="L435">
        <v>1.143358079</v>
      </c>
      <c r="M435" t="s">
        <v>650</v>
      </c>
    </row>
    <row r="436" spans="1:13" x14ac:dyDescent="0.25">
      <c r="A436">
        <v>10</v>
      </c>
      <c r="B436" t="s">
        <v>16</v>
      </c>
      <c r="C436">
        <v>3</v>
      </c>
      <c r="D436" t="s">
        <v>21</v>
      </c>
      <c r="E436" t="s">
        <v>22</v>
      </c>
      <c r="F436" t="s">
        <v>218</v>
      </c>
      <c r="G436">
        <v>18</v>
      </c>
      <c r="H436">
        <v>17</v>
      </c>
      <c r="I436">
        <v>1</v>
      </c>
      <c r="J436" s="2">
        <v>41513</v>
      </c>
      <c r="K436">
        <v>1</v>
      </c>
      <c r="L436">
        <v>1.143358079</v>
      </c>
      <c r="M436" t="s">
        <v>650</v>
      </c>
    </row>
    <row r="437" spans="1:13" x14ac:dyDescent="0.25">
      <c r="A437">
        <v>10</v>
      </c>
      <c r="B437" t="s">
        <v>16</v>
      </c>
      <c r="C437">
        <v>3</v>
      </c>
      <c r="D437" t="s">
        <v>21</v>
      </c>
      <c r="E437" t="s">
        <v>22</v>
      </c>
      <c r="F437" t="s">
        <v>218</v>
      </c>
      <c r="G437">
        <v>18</v>
      </c>
      <c r="H437">
        <v>18</v>
      </c>
      <c r="I437">
        <v>1</v>
      </c>
      <c r="J437" s="2">
        <v>41513</v>
      </c>
      <c r="K437">
        <v>1</v>
      </c>
      <c r="L437">
        <v>1.143358079</v>
      </c>
      <c r="M437" t="s">
        <v>650</v>
      </c>
    </row>
    <row r="438" spans="1:13" x14ac:dyDescent="0.25">
      <c r="A438">
        <v>10</v>
      </c>
      <c r="B438" t="s">
        <v>16</v>
      </c>
      <c r="C438">
        <v>3</v>
      </c>
      <c r="D438" t="s">
        <v>25</v>
      </c>
      <c r="E438" t="s">
        <v>18</v>
      </c>
      <c r="F438" t="s">
        <v>218</v>
      </c>
      <c r="G438">
        <v>16</v>
      </c>
      <c r="H438">
        <v>1</v>
      </c>
      <c r="I438">
        <v>1</v>
      </c>
      <c r="J438" s="2">
        <v>41513</v>
      </c>
      <c r="K438">
        <v>1</v>
      </c>
      <c r="L438">
        <v>1.143358079</v>
      </c>
      <c r="M438" t="s">
        <v>650</v>
      </c>
    </row>
    <row r="439" spans="1:13" x14ac:dyDescent="0.25">
      <c r="A439">
        <v>10</v>
      </c>
      <c r="B439" t="s">
        <v>16</v>
      </c>
      <c r="C439">
        <v>3</v>
      </c>
      <c r="D439" t="s">
        <v>25</v>
      </c>
      <c r="E439" t="s">
        <v>18</v>
      </c>
      <c r="F439" t="s">
        <v>218</v>
      </c>
      <c r="G439">
        <v>16</v>
      </c>
      <c r="H439">
        <v>2</v>
      </c>
      <c r="I439">
        <v>1</v>
      </c>
      <c r="J439" s="2">
        <v>41513</v>
      </c>
      <c r="K439">
        <v>1</v>
      </c>
      <c r="L439">
        <v>1.143358079</v>
      </c>
      <c r="M439" t="s">
        <v>650</v>
      </c>
    </row>
    <row r="440" spans="1:13" x14ac:dyDescent="0.25">
      <c r="A440">
        <v>10</v>
      </c>
      <c r="B440" t="s">
        <v>16</v>
      </c>
      <c r="C440">
        <v>3</v>
      </c>
      <c r="D440" t="s">
        <v>25</v>
      </c>
      <c r="E440" t="s">
        <v>18</v>
      </c>
      <c r="F440" t="s">
        <v>218</v>
      </c>
      <c r="G440">
        <v>16</v>
      </c>
      <c r="H440">
        <v>3</v>
      </c>
      <c r="I440">
        <v>1</v>
      </c>
      <c r="J440" s="2">
        <v>41513</v>
      </c>
      <c r="K440">
        <v>1</v>
      </c>
      <c r="L440">
        <v>1.143358079</v>
      </c>
      <c r="M440" t="s">
        <v>650</v>
      </c>
    </row>
    <row r="441" spans="1:13" x14ac:dyDescent="0.25">
      <c r="A441">
        <v>10</v>
      </c>
      <c r="B441" t="s">
        <v>16</v>
      </c>
      <c r="C441">
        <v>3</v>
      </c>
      <c r="D441" t="s">
        <v>25</v>
      </c>
      <c r="E441" t="s">
        <v>18</v>
      </c>
      <c r="F441" t="s">
        <v>218</v>
      </c>
      <c r="G441">
        <v>16</v>
      </c>
      <c r="H441">
        <v>4</v>
      </c>
      <c r="I441">
        <v>1</v>
      </c>
      <c r="J441" s="2">
        <v>41513</v>
      </c>
      <c r="K441">
        <v>1</v>
      </c>
      <c r="L441">
        <v>1.143358079</v>
      </c>
      <c r="M441" t="s">
        <v>650</v>
      </c>
    </row>
    <row r="442" spans="1:13" x14ac:dyDescent="0.25">
      <c r="A442">
        <v>10</v>
      </c>
      <c r="B442" t="s">
        <v>16</v>
      </c>
      <c r="C442">
        <v>3</v>
      </c>
      <c r="D442" t="s">
        <v>25</v>
      </c>
      <c r="E442" t="s">
        <v>18</v>
      </c>
      <c r="F442" t="s">
        <v>218</v>
      </c>
      <c r="G442">
        <v>16</v>
      </c>
      <c r="H442">
        <v>5</v>
      </c>
      <c r="I442">
        <v>1</v>
      </c>
      <c r="J442" s="2">
        <v>41513</v>
      </c>
      <c r="K442">
        <v>1</v>
      </c>
      <c r="L442">
        <v>1.143358079</v>
      </c>
      <c r="M442" t="s">
        <v>650</v>
      </c>
    </row>
    <row r="443" spans="1:13" x14ac:dyDescent="0.25">
      <c r="A443">
        <v>10</v>
      </c>
      <c r="B443" t="s">
        <v>16</v>
      </c>
      <c r="C443">
        <v>3</v>
      </c>
      <c r="D443" t="s">
        <v>25</v>
      </c>
      <c r="E443" t="s">
        <v>18</v>
      </c>
      <c r="F443" t="s">
        <v>218</v>
      </c>
      <c r="G443">
        <v>16</v>
      </c>
      <c r="H443">
        <v>6</v>
      </c>
      <c r="I443">
        <v>1</v>
      </c>
      <c r="J443" s="2">
        <v>41513</v>
      </c>
      <c r="K443">
        <v>1</v>
      </c>
      <c r="L443">
        <v>1.143358079</v>
      </c>
      <c r="M443" t="s">
        <v>650</v>
      </c>
    </row>
    <row r="444" spans="1:13" x14ac:dyDescent="0.25">
      <c r="A444">
        <v>10</v>
      </c>
      <c r="B444" t="s">
        <v>16</v>
      </c>
      <c r="C444">
        <v>3</v>
      </c>
      <c r="D444" t="s">
        <v>25</v>
      </c>
      <c r="E444" t="s">
        <v>18</v>
      </c>
      <c r="F444" t="s">
        <v>218</v>
      </c>
      <c r="G444">
        <v>16</v>
      </c>
      <c r="H444">
        <v>7</v>
      </c>
      <c r="I444">
        <v>1</v>
      </c>
      <c r="J444" s="2">
        <v>41513</v>
      </c>
      <c r="K444">
        <v>1</v>
      </c>
      <c r="L444">
        <v>1.143358079</v>
      </c>
      <c r="M444" t="s">
        <v>650</v>
      </c>
    </row>
    <row r="445" spans="1:13" x14ac:dyDescent="0.25">
      <c r="A445">
        <v>10</v>
      </c>
      <c r="B445" t="s">
        <v>16</v>
      </c>
      <c r="C445">
        <v>3</v>
      </c>
      <c r="D445" t="s">
        <v>25</v>
      </c>
      <c r="E445" t="s">
        <v>18</v>
      </c>
      <c r="F445" t="s">
        <v>218</v>
      </c>
      <c r="G445">
        <v>16</v>
      </c>
      <c r="H445">
        <v>8</v>
      </c>
      <c r="I445">
        <v>1</v>
      </c>
      <c r="J445" s="2">
        <v>41513</v>
      </c>
      <c r="K445">
        <v>1</v>
      </c>
      <c r="L445">
        <v>1.143358079</v>
      </c>
      <c r="M445" t="s">
        <v>650</v>
      </c>
    </row>
    <row r="446" spans="1:13" x14ac:dyDescent="0.25">
      <c r="A446">
        <v>10</v>
      </c>
      <c r="B446" t="s">
        <v>16</v>
      </c>
      <c r="C446">
        <v>3</v>
      </c>
      <c r="D446" t="s">
        <v>25</v>
      </c>
      <c r="E446" t="s">
        <v>18</v>
      </c>
      <c r="F446" t="s">
        <v>218</v>
      </c>
      <c r="G446">
        <v>16</v>
      </c>
      <c r="H446">
        <v>9</v>
      </c>
      <c r="I446">
        <v>1</v>
      </c>
      <c r="J446" s="2">
        <v>41513</v>
      </c>
      <c r="K446">
        <v>1</v>
      </c>
      <c r="L446">
        <v>1.143358079</v>
      </c>
      <c r="M446" t="s">
        <v>650</v>
      </c>
    </row>
    <row r="447" spans="1:13" x14ac:dyDescent="0.25">
      <c r="A447">
        <v>10</v>
      </c>
      <c r="B447" t="s">
        <v>16</v>
      </c>
      <c r="C447">
        <v>3</v>
      </c>
      <c r="D447" t="s">
        <v>25</v>
      </c>
      <c r="E447" t="s">
        <v>18</v>
      </c>
      <c r="F447" t="s">
        <v>218</v>
      </c>
      <c r="G447">
        <v>16</v>
      </c>
      <c r="H447">
        <v>10</v>
      </c>
      <c r="I447">
        <v>1</v>
      </c>
      <c r="J447" s="2">
        <v>41513</v>
      </c>
      <c r="K447">
        <v>1</v>
      </c>
      <c r="L447">
        <v>1.143358079</v>
      </c>
      <c r="M447" t="s">
        <v>650</v>
      </c>
    </row>
    <row r="448" spans="1:13" x14ac:dyDescent="0.25">
      <c r="A448">
        <v>10</v>
      </c>
      <c r="B448" t="s">
        <v>16</v>
      </c>
      <c r="C448">
        <v>3</v>
      </c>
      <c r="D448" t="s">
        <v>25</v>
      </c>
      <c r="E448" t="s">
        <v>18</v>
      </c>
      <c r="F448" t="s">
        <v>218</v>
      </c>
      <c r="G448">
        <v>16</v>
      </c>
      <c r="H448">
        <v>11</v>
      </c>
      <c r="I448">
        <v>1</v>
      </c>
      <c r="J448" s="2">
        <v>41513</v>
      </c>
      <c r="K448">
        <v>1</v>
      </c>
      <c r="L448">
        <v>1.143358079</v>
      </c>
      <c r="M448" t="s">
        <v>650</v>
      </c>
    </row>
    <row r="449" spans="1:13" x14ac:dyDescent="0.25">
      <c r="A449">
        <v>10</v>
      </c>
      <c r="B449" t="s">
        <v>16</v>
      </c>
      <c r="C449">
        <v>3</v>
      </c>
      <c r="D449" t="s">
        <v>25</v>
      </c>
      <c r="E449" t="s">
        <v>18</v>
      </c>
      <c r="F449" t="s">
        <v>218</v>
      </c>
      <c r="G449">
        <v>16</v>
      </c>
      <c r="H449">
        <v>12</v>
      </c>
      <c r="I449">
        <v>1</v>
      </c>
      <c r="J449" s="2">
        <v>41513</v>
      </c>
      <c r="K449">
        <v>1</v>
      </c>
      <c r="L449">
        <v>1.143358079</v>
      </c>
      <c r="M449" t="s">
        <v>650</v>
      </c>
    </row>
    <row r="450" spans="1:13" x14ac:dyDescent="0.25">
      <c r="A450">
        <v>10</v>
      </c>
      <c r="B450" t="s">
        <v>16</v>
      </c>
      <c r="C450">
        <v>3</v>
      </c>
      <c r="D450" t="s">
        <v>25</v>
      </c>
      <c r="E450" t="s">
        <v>18</v>
      </c>
      <c r="F450" t="s">
        <v>218</v>
      </c>
      <c r="G450">
        <v>16</v>
      </c>
      <c r="H450">
        <v>13</v>
      </c>
      <c r="I450">
        <v>1</v>
      </c>
      <c r="J450" s="2">
        <v>41513</v>
      </c>
      <c r="K450">
        <v>1</v>
      </c>
      <c r="L450">
        <v>1.143358079</v>
      </c>
      <c r="M450" t="s">
        <v>650</v>
      </c>
    </row>
    <row r="451" spans="1:13" x14ac:dyDescent="0.25">
      <c r="A451">
        <v>10</v>
      </c>
      <c r="B451" t="s">
        <v>16</v>
      </c>
      <c r="C451">
        <v>3</v>
      </c>
      <c r="D451" t="s">
        <v>25</v>
      </c>
      <c r="E451" t="s">
        <v>18</v>
      </c>
      <c r="F451" t="s">
        <v>218</v>
      </c>
      <c r="G451">
        <v>16</v>
      </c>
      <c r="H451">
        <v>14</v>
      </c>
      <c r="I451">
        <v>1</v>
      </c>
      <c r="J451" s="2">
        <v>41513</v>
      </c>
      <c r="K451">
        <v>1</v>
      </c>
      <c r="L451">
        <v>1.143358079</v>
      </c>
      <c r="M451" t="s">
        <v>650</v>
      </c>
    </row>
    <row r="452" spans="1:13" x14ac:dyDescent="0.25">
      <c r="A452">
        <v>10</v>
      </c>
      <c r="B452" t="s">
        <v>16</v>
      </c>
      <c r="C452">
        <v>3</v>
      </c>
      <c r="D452" t="s">
        <v>25</v>
      </c>
      <c r="E452" t="s">
        <v>18</v>
      </c>
      <c r="F452" t="s">
        <v>218</v>
      </c>
      <c r="G452">
        <v>16</v>
      </c>
      <c r="H452">
        <v>15</v>
      </c>
      <c r="I452">
        <v>1</v>
      </c>
      <c r="J452" s="2">
        <v>41513</v>
      </c>
      <c r="K452">
        <v>1</v>
      </c>
      <c r="L452">
        <v>1.143358079</v>
      </c>
      <c r="M452" t="s">
        <v>650</v>
      </c>
    </row>
    <row r="453" spans="1:13" x14ac:dyDescent="0.25">
      <c r="A453">
        <v>10</v>
      </c>
      <c r="B453" t="s">
        <v>16</v>
      </c>
      <c r="C453">
        <v>3</v>
      </c>
      <c r="D453" t="s">
        <v>25</v>
      </c>
      <c r="E453" t="s">
        <v>18</v>
      </c>
      <c r="F453" t="s">
        <v>218</v>
      </c>
      <c r="G453">
        <v>16</v>
      </c>
      <c r="H453">
        <v>16</v>
      </c>
      <c r="I453">
        <v>1</v>
      </c>
      <c r="J453" s="2">
        <v>41513</v>
      </c>
      <c r="K453">
        <v>1</v>
      </c>
      <c r="L453">
        <v>1.143358079</v>
      </c>
      <c r="M453" t="s">
        <v>650</v>
      </c>
    </row>
    <row r="454" spans="1:13" x14ac:dyDescent="0.25">
      <c r="A454">
        <v>10</v>
      </c>
      <c r="B454" t="s">
        <v>29</v>
      </c>
      <c r="C454">
        <v>1</v>
      </c>
      <c r="D454" t="s">
        <v>105</v>
      </c>
      <c r="E454" t="s">
        <v>22</v>
      </c>
      <c r="F454" t="s">
        <v>218</v>
      </c>
      <c r="G454">
        <v>3</v>
      </c>
      <c r="H454">
        <v>1</v>
      </c>
      <c r="I454">
        <v>1</v>
      </c>
      <c r="J454" s="2">
        <v>41513</v>
      </c>
      <c r="K454">
        <v>1</v>
      </c>
      <c r="L454">
        <v>1.143358079</v>
      </c>
      <c r="M454" t="s">
        <v>650</v>
      </c>
    </row>
    <row r="455" spans="1:13" x14ac:dyDescent="0.25">
      <c r="A455">
        <v>10</v>
      </c>
      <c r="B455" t="s">
        <v>29</v>
      </c>
      <c r="C455">
        <v>1</v>
      </c>
      <c r="D455" t="s">
        <v>105</v>
      </c>
      <c r="E455" t="s">
        <v>22</v>
      </c>
      <c r="F455" t="s">
        <v>218</v>
      </c>
      <c r="G455">
        <v>3</v>
      </c>
      <c r="H455">
        <v>2</v>
      </c>
      <c r="I455">
        <v>1</v>
      </c>
      <c r="J455" s="2">
        <v>41513</v>
      </c>
      <c r="K455">
        <v>1</v>
      </c>
      <c r="L455">
        <v>1.143358079</v>
      </c>
      <c r="M455" t="s">
        <v>650</v>
      </c>
    </row>
    <row r="456" spans="1:13" x14ac:dyDescent="0.25">
      <c r="A456">
        <v>10</v>
      </c>
      <c r="B456" t="s">
        <v>29</v>
      </c>
      <c r="C456">
        <v>1</v>
      </c>
      <c r="D456" t="s">
        <v>105</v>
      </c>
      <c r="E456" t="s">
        <v>22</v>
      </c>
      <c r="F456" t="s">
        <v>218</v>
      </c>
      <c r="G456">
        <v>3</v>
      </c>
      <c r="H456">
        <v>3</v>
      </c>
      <c r="I456">
        <v>1</v>
      </c>
      <c r="J456" s="2">
        <v>41513</v>
      </c>
      <c r="K456">
        <v>1</v>
      </c>
      <c r="L456">
        <v>1.143358079</v>
      </c>
      <c r="M456" t="s">
        <v>650</v>
      </c>
    </row>
    <row r="457" spans="1:13" x14ac:dyDescent="0.25">
      <c r="A457">
        <v>10</v>
      </c>
      <c r="B457" t="s">
        <v>29</v>
      </c>
      <c r="C457">
        <v>1</v>
      </c>
      <c r="D457" t="s">
        <v>82</v>
      </c>
      <c r="E457" t="s">
        <v>18</v>
      </c>
      <c r="F457" t="s">
        <v>218</v>
      </c>
      <c r="G457">
        <v>7</v>
      </c>
      <c r="H457">
        <v>1</v>
      </c>
      <c r="I457">
        <v>1</v>
      </c>
      <c r="J457" s="2">
        <v>41513</v>
      </c>
      <c r="K457">
        <v>1</v>
      </c>
      <c r="L457">
        <v>1.143358079</v>
      </c>
      <c r="M457" t="s">
        <v>650</v>
      </c>
    </row>
    <row r="458" spans="1:13" x14ac:dyDescent="0.25">
      <c r="A458">
        <v>10</v>
      </c>
      <c r="B458" t="s">
        <v>29</v>
      </c>
      <c r="C458">
        <v>1</v>
      </c>
      <c r="D458" t="s">
        <v>82</v>
      </c>
      <c r="E458" t="s">
        <v>18</v>
      </c>
      <c r="F458" t="s">
        <v>218</v>
      </c>
      <c r="G458">
        <v>7</v>
      </c>
      <c r="H458">
        <v>2</v>
      </c>
      <c r="I458">
        <v>1</v>
      </c>
      <c r="J458" s="2">
        <v>41513</v>
      </c>
      <c r="K458">
        <v>1</v>
      </c>
      <c r="L458">
        <v>1.143358079</v>
      </c>
      <c r="M458" t="s">
        <v>650</v>
      </c>
    </row>
    <row r="459" spans="1:13" x14ac:dyDescent="0.25">
      <c r="A459">
        <v>10</v>
      </c>
      <c r="B459" t="s">
        <v>29</v>
      </c>
      <c r="C459">
        <v>1</v>
      </c>
      <c r="D459" t="s">
        <v>82</v>
      </c>
      <c r="E459" t="s">
        <v>18</v>
      </c>
      <c r="F459" t="s">
        <v>218</v>
      </c>
      <c r="G459">
        <v>7</v>
      </c>
      <c r="H459">
        <v>3</v>
      </c>
      <c r="I459">
        <v>1</v>
      </c>
      <c r="J459" s="2">
        <v>41513</v>
      </c>
      <c r="K459">
        <v>1</v>
      </c>
      <c r="L459">
        <v>1.143358079</v>
      </c>
      <c r="M459" t="s">
        <v>650</v>
      </c>
    </row>
    <row r="460" spans="1:13" x14ac:dyDescent="0.25">
      <c r="A460">
        <v>10</v>
      </c>
      <c r="B460" t="s">
        <v>29</v>
      </c>
      <c r="C460">
        <v>1</v>
      </c>
      <c r="D460" t="s">
        <v>82</v>
      </c>
      <c r="E460" t="s">
        <v>18</v>
      </c>
      <c r="F460" t="s">
        <v>218</v>
      </c>
      <c r="G460">
        <v>7</v>
      </c>
      <c r="H460">
        <v>4</v>
      </c>
      <c r="I460">
        <v>1</v>
      </c>
      <c r="J460" s="2">
        <v>41513</v>
      </c>
      <c r="K460">
        <v>1</v>
      </c>
      <c r="L460">
        <v>1.143358079</v>
      </c>
      <c r="M460" t="s">
        <v>650</v>
      </c>
    </row>
    <row r="461" spans="1:13" x14ac:dyDescent="0.25">
      <c r="A461">
        <v>10</v>
      </c>
      <c r="B461" t="s">
        <v>29</v>
      </c>
      <c r="C461">
        <v>1</v>
      </c>
      <c r="D461" t="s">
        <v>82</v>
      </c>
      <c r="E461" t="s">
        <v>18</v>
      </c>
      <c r="F461" t="s">
        <v>218</v>
      </c>
      <c r="G461">
        <v>7</v>
      </c>
      <c r="H461">
        <v>5</v>
      </c>
      <c r="I461">
        <v>1</v>
      </c>
      <c r="J461" s="2">
        <v>41513</v>
      </c>
      <c r="K461">
        <v>1</v>
      </c>
      <c r="L461">
        <v>1.143358079</v>
      </c>
      <c r="M461" t="s">
        <v>650</v>
      </c>
    </row>
    <row r="462" spans="1:13" x14ac:dyDescent="0.25">
      <c r="A462">
        <v>10</v>
      </c>
      <c r="B462" t="s">
        <v>29</v>
      </c>
      <c r="C462">
        <v>1</v>
      </c>
      <c r="D462" t="s">
        <v>82</v>
      </c>
      <c r="E462" t="s">
        <v>18</v>
      </c>
      <c r="F462" t="s">
        <v>218</v>
      </c>
      <c r="G462">
        <v>7</v>
      </c>
      <c r="H462">
        <v>6</v>
      </c>
      <c r="I462">
        <v>1</v>
      </c>
      <c r="J462" s="2">
        <v>41513</v>
      </c>
      <c r="K462">
        <v>1</v>
      </c>
      <c r="L462">
        <v>1.143358079</v>
      </c>
      <c r="M462" t="s">
        <v>650</v>
      </c>
    </row>
    <row r="463" spans="1:13" x14ac:dyDescent="0.25">
      <c r="A463">
        <v>10</v>
      </c>
      <c r="B463" t="s">
        <v>29</v>
      </c>
      <c r="C463">
        <v>1</v>
      </c>
      <c r="D463" t="s">
        <v>82</v>
      </c>
      <c r="E463" t="s">
        <v>18</v>
      </c>
      <c r="F463" t="s">
        <v>218</v>
      </c>
      <c r="G463">
        <v>7</v>
      </c>
      <c r="H463">
        <v>7</v>
      </c>
      <c r="I463">
        <v>1</v>
      </c>
      <c r="J463" s="2">
        <v>41513</v>
      </c>
      <c r="K463">
        <v>1</v>
      </c>
      <c r="L463">
        <v>1.143358079</v>
      </c>
      <c r="M463" t="s">
        <v>650</v>
      </c>
    </row>
    <row r="464" spans="1:13" x14ac:dyDescent="0.25">
      <c r="A464">
        <v>10</v>
      </c>
      <c r="B464" t="s">
        <v>29</v>
      </c>
      <c r="C464">
        <v>2</v>
      </c>
      <c r="D464" t="s">
        <v>56</v>
      </c>
      <c r="E464" t="s">
        <v>22</v>
      </c>
      <c r="F464" t="s">
        <v>218</v>
      </c>
      <c r="G464">
        <v>7</v>
      </c>
      <c r="H464">
        <v>1</v>
      </c>
      <c r="I464">
        <v>1</v>
      </c>
      <c r="J464" s="2">
        <v>41513</v>
      </c>
      <c r="K464">
        <v>1</v>
      </c>
      <c r="L464">
        <v>1.143358079</v>
      </c>
      <c r="M464" t="s">
        <v>650</v>
      </c>
    </row>
    <row r="465" spans="1:13" x14ac:dyDescent="0.25">
      <c r="A465">
        <v>10</v>
      </c>
      <c r="B465" t="s">
        <v>29</v>
      </c>
      <c r="C465">
        <v>2</v>
      </c>
      <c r="D465" t="s">
        <v>56</v>
      </c>
      <c r="E465" t="s">
        <v>22</v>
      </c>
      <c r="F465" t="s">
        <v>218</v>
      </c>
      <c r="G465">
        <v>7</v>
      </c>
      <c r="H465">
        <v>2</v>
      </c>
      <c r="I465">
        <v>1</v>
      </c>
      <c r="J465" s="2">
        <v>41513</v>
      </c>
      <c r="K465">
        <v>1</v>
      </c>
      <c r="L465">
        <v>1.143358079</v>
      </c>
      <c r="M465" t="s">
        <v>650</v>
      </c>
    </row>
    <row r="466" spans="1:13" x14ac:dyDescent="0.25">
      <c r="A466">
        <v>10</v>
      </c>
      <c r="B466" t="s">
        <v>29</v>
      </c>
      <c r="C466">
        <v>2</v>
      </c>
      <c r="D466" t="s">
        <v>56</v>
      </c>
      <c r="E466" t="s">
        <v>22</v>
      </c>
      <c r="F466" t="s">
        <v>218</v>
      </c>
      <c r="G466">
        <v>7</v>
      </c>
      <c r="H466">
        <v>3</v>
      </c>
      <c r="I466">
        <v>1</v>
      </c>
      <c r="J466" s="2">
        <v>41513</v>
      </c>
      <c r="K466">
        <v>1</v>
      </c>
      <c r="L466">
        <v>1.143358079</v>
      </c>
      <c r="M466" t="s">
        <v>650</v>
      </c>
    </row>
    <row r="467" spans="1:13" x14ac:dyDescent="0.25">
      <c r="A467">
        <v>10</v>
      </c>
      <c r="B467" t="s">
        <v>29</v>
      </c>
      <c r="C467">
        <v>2</v>
      </c>
      <c r="D467" t="s">
        <v>56</v>
      </c>
      <c r="E467" t="s">
        <v>22</v>
      </c>
      <c r="F467" t="s">
        <v>218</v>
      </c>
      <c r="G467">
        <v>7</v>
      </c>
      <c r="H467">
        <v>4</v>
      </c>
      <c r="I467">
        <v>1</v>
      </c>
      <c r="J467" s="2">
        <v>41513</v>
      </c>
      <c r="K467">
        <v>1</v>
      </c>
      <c r="L467">
        <v>1.143358079</v>
      </c>
      <c r="M467" t="s">
        <v>650</v>
      </c>
    </row>
    <row r="468" spans="1:13" x14ac:dyDescent="0.25">
      <c r="A468">
        <v>10</v>
      </c>
      <c r="B468" t="s">
        <v>29</v>
      </c>
      <c r="C468">
        <v>2</v>
      </c>
      <c r="D468" t="s">
        <v>56</v>
      </c>
      <c r="E468" t="s">
        <v>22</v>
      </c>
      <c r="F468" t="s">
        <v>218</v>
      </c>
      <c r="G468">
        <v>7</v>
      </c>
      <c r="H468">
        <v>5</v>
      </c>
      <c r="I468">
        <v>1</v>
      </c>
      <c r="J468" s="2">
        <v>41513</v>
      </c>
      <c r="K468">
        <v>1</v>
      </c>
      <c r="L468">
        <v>1.143358079</v>
      </c>
      <c r="M468" t="s">
        <v>650</v>
      </c>
    </row>
    <row r="469" spans="1:13" x14ac:dyDescent="0.25">
      <c r="A469">
        <v>10</v>
      </c>
      <c r="B469" t="s">
        <v>29</v>
      </c>
      <c r="C469">
        <v>2</v>
      </c>
      <c r="D469" t="s">
        <v>56</v>
      </c>
      <c r="E469" t="s">
        <v>22</v>
      </c>
      <c r="F469" t="s">
        <v>218</v>
      </c>
      <c r="G469">
        <v>7</v>
      </c>
      <c r="H469">
        <v>6</v>
      </c>
      <c r="I469">
        <v>1</v>
      </c>
      <c r="J469" s="2">
        <v>41513</v>
      </c>
      <c r="K469">
        <v>1</v>
      </c>
      <c r="L469">
        <v>1.143358079</v>
      </c>
      <c r="M469" t="s">
        <v>650</v>
      </c>
    </row>
    <row r="470" spans="1:13" x14ac:dyDescent="0.25">
      <c r="A470">
        <v>10</v>
      </c>
      <c r="B470" t="s">
        <v>29</v>
      </c>
      <c r="C470">
        <v>2</v>
      </c>
      <c r="D470" t="s">
        <v>56</v>
      </c>
      <c r="E470" t="s">
        <v>22</v>
      </c>
      <c r="F470" t="s">
        <v>218</v>
      </c>
      <c r="G470">
        <v>7</v>
      </c>
      <c r="H470">
        <v>7</v>
      </c>
      <c r="I470">
        <v>1</v>
      </c>
      <c r="J470" s="2">
        <v>41513</v>
      </c>
      <c r="K470">
        <v>1</v>
      </c>
      <c r="L470">
        <v>1.143358079</v>
      </c>
      <c r="M470" t="s">
        <v>650</v>
      </c>
    </row>
    <row r="471" spans="1:13" x14ac:dyDescent="0.25">
      <c r="A471">
        <v>10</v>
      </c>
      <c r="B471" t="s">
        <v>29</v>
      </c>
      <c r="C471">
        <v>2</v>
      </c>
      <c r="D471" t="s">
        <v>57</v>
      </c>
      <c r="E471" t="s">
        <v>18</v>
      </c>
      <c r="F471" t="s">
        <v>218</v>
      </c>
      <c r="G471">
        <v>12</v>
      </c>
      <c r="H471">
        <v>1</v>
      </c>
      <c r="I471">
        <v>1</v>
      </c>
      <c r="J471" s="2">
        <v>41513</v>
      </c>
      <c r="K471">
        <v>1</v>
      </c>
      <c r="L471">
        <v>1.143358079</v>
      </c>
      <c r="M471" t="s">
        <v>650</v>
      </c>
    </row>
    <row r="472" spans="1:13" x14ac:dyDescent="0.25">
      <c r="A472">
        <v>10</v>
      </c>
      <c r="B472" t="s">
        <v>29</v>
      </c>
      <c r="C472">
        <v>2</v>
      </c>
      <c r="D472" t="s">
        <v>57</v>
      </c>
      <c r="E472" t="s">
        <v>18</v>
      </c>
      <c r="F472" t="s">
        <v>218</v>
      </c>
      <c r="G472">
        <v>12</v>
      </c>
      <c r="H472">
        <v>2</v>
      </c>
      <c r="I472">
        <v>1</v>
      </c>
      <c r="J472" s="2">
        <v>41513</v>
      </c>
      <c r="K472">
        <v>1</v>
      </c>
      <c r="L472">
        <v>1.143358079</v>
      </c>
      <c r="M472" t="s">
        <v>650</v>
      </c>
    </row>
    <row r="473" spans="1:13" x14ac:dyDescent="0.25">
      <c r="A473">
        <v>10</v>
      </c>
      <c r="B473" t="s">
        <v>29</v>
      </c>
      <c r="C473">
        <v>2</v>
      </c>
      <c r="D473" t="s">
        <v>57</v>
      </c>
      <c r="E473" t="s">
        <v>18</v>
      </c>
      <c r="F473" t="s">
        <v>218</v>
      </c>
      <c r="G473">
        <v>12</v>
      </c>
      <c r="H473">
        <v>3</v>
      </c>
      <c r="I473">
        <v>1</v>
      </c>
      <c r="J473" s="2">
        <v>41513</v>
      </c>
      <c r="K473">
        <v>1</v>
      </c>
      <c r="L473">
        <v>1.143358079</v>
      </c>
      <c r="M473" t="s">
        <v>650</v>
      </c>
    </row>
    <row r="474" spans="1:13" x14ac:dyDescent="0.25">
      <c r="A474">
        <v>10</v>
      </c>
      <c r="B474" t="s">
        <v>29</v>
      </c>
      <c r="C474">
        <v>2</v>
      </c>
      <c r="D474" t="s">
        <v>57</v>
      </c>
      <c r="E474" t="s">
        <v>18</v>
      </c>
      <c r="F474" t="s">
        <v>218</v>
      </c>
      <c r="G474">
        <v>12</v>
      </c>
      <c r="H474">
        <v>4</v>
      </c>
      <c r="I474">
        <v>1</v>
      </c>
      <c r="J474" s="2">
        <v>41513</v>
      </c>
      <c r="K474">
        <v>1</v>
      </c>
      <c r="L474">
        <v>1.143358079</v>
      </c>
      <c r="M474" t="s">
        <v>650</v>
      </c>
    </row>
    <row r="475" spans="1:13" x14ac:dyDescent="0.25">
      <c r="A475">
        <v>10</v>
      </c>
      <c r="B475" t="s">
        <v>29</v>
      </c>
      <c r="C475">
        <v>2</v>
      </c>
      <c r="D475" t="s">
        <v>57</v>
      </c>
      <c r="E475" t="s">
        <v>18</v>
      </c>
      <c r="F475" t="s">
        <v>218</v>
      </c>
      <c r="G475">
        <v>12</v>
      </c>
      <c r="H475">
        <v>5</v>
      </c>
      <c r="I475">
        <v>1</v>
      </c>
      <c r="J475" s="2">
        <v>41513</v>
      </c>
      <c r="K475">
        <v>1</v>
      </c>
      <c r="L475">
        <v>1.143358079</v>
      </c>
      <c r="M475" t="s">
        <v>650</v>
      </c>
    </row>
    <row r="476" spans="1:13" x14ac:dyDescent="0.25">
      <c r="A476">
        <v>10</v>
      </c>
      <c r="B476" t="s">
        <v>29</v>
      </c>
      <c r="C476">
        <v>2</v>
      </c>
      <c r="D476" t="s">
        <v>57</v>
      </c>
      <c r="E476" t="s">
        <v>18</v>
      </c>
      <c r="F476" t="s">
        <v>218</v>
      </c>
      <c r="G476">
        <v>12</v>
      </c>
      <c r="H476">
        <v>6</v>
      </c>
      <c r="I476">
        <v>1</v>
      </c>
      <c r="J476" s="2">
        <v>41513</v>
      </c>
      <c r="K476">
        <v>1</v>
      </c>
      <c r="L476">
        <v>1.143358079</v>
      </c>
      <c r="M476" t="s">
        <v>650</v>
      </c>
    </row>
    <row r="477" spans="1:13" x14ac:dyDescent="0.25">
      <c r="A477">
        <v>10</v>
      </c>
      <c r="B477" t="s">
        <v>29</v>
      </c>
      <c r="C477">
        <v>2</v>
      </c>
      <c r="D477" t="s">
        <v>57</v>
      </c>
      <c r="E477" t="s">
        <v>18</v>
      </c>
      <c r="F477" t="s">
        <v>218</v>
      </c>
      <c r="G477">
        <v>12</v>
      </c>
      <c r="H477">
        <v>7</v>
      </c>
      <c r="I477">
        <v>1</v>
      </c>
      <c r="J477" s="2">
        <v>41513</v>
      </c>
      <c r="K477">
        <v>1</v>
      </c>
      <c r="L477">
        <v>1.143358079</v>
      </c>
      <c r="M477" t="s">
        <v>650</v>
      </c>
    </row>
    <row r="478" spans="1:13" x14ac:dyDescent="0.25">
      <c r="A478">
        <v>10</v>
      </c>
      <c r="B478" t="s">
        <v>29</v>
      </c>
      <c r="C478">
        <v>2</v>
      </c>
      <c r="D478" t="s">
        <v>57</v>
      </c>
      <c r="E478" t="s">
        <v>18</v>
      </c>
      <c r="F478" t="s">
        <v>218</v>
      </c>
      <c r="G478">
        <v>12</v>
      </c>
      <c r="H478">
        <v>8</v>
      </c>
      <c r="I478">
        <v>1</v>
      </c>
      <c r="J478" s="2">
        <v>41513</v>
      </c>
      <c r="K478">
        <v>1</v>
      </c>
      <c r="L478">
        <v>1.143358079</v>
      </c>
      <c r="M478" t="s">
        <v>650</v>
      </c>
    </row>
    <row r="479" spans="1:13" x14ac:dyDescent="0.25">
      <c r="A479">
        <v>10</v>
      </c>
      <c r="B479" t="s">
        <v>29</v>
      </c>
      <c r="C479">
        <v>2</v>
      </c>
      <c r="D479" t="s">
        <v>57</v>
      </c>
      <c r="E479" t="s">
        <v>18</v>
      </c>
      <c r="F479" t="s">
        <v>218</v>
      </c>
      <c r="G479">
        <v>12</v>
      </c>
      <c r="H479">
        <v>9</v>
      </c>
      <c r="I479">
        <v>1</v>
      </c>
      <c r="J479" s="2">
        <v>41513</v>
      </c>
      <c r="K479">
        <v>1</v>
      </c>
      <c r="L479">
        <v>1.143358079</v>
      </c>
      <c r="M479" t="s">
        <v>650</v>
      </c>
    </row>
    <row r="480" spans="1:13" x14ac:dyDescent="0.25">
      <c r="A480">
        <v>10</v>
      </c>
      <c r="B480" t="s">
        <v>29</v>
      </c>
      <c r="C480">
        <v>2</v>
      </c>
      <c r="D480" t="s">
        <v>57</v>
      </c>
      <c r="E480" t="s">
        <v>18</v>
      </c>
      <c r="F480" t="s">
        <v>218</v>
      </c>
      <c r="G480">
        <v>12</v>
      </c>
      <c r="H480">
        <v>10</v>
      </c>
      <c r="I480">
        <v>1</v>
      </c>
      <c r="J480" s="2">
        <v>41513</v>
      </c>
      <c r="K480">
        <v>1</v>
      </c>
      <c r="L480">
        <v>1.143358079</v>
      </c>
      <c r="M480" t="s">
        <v>650</v>
      </c>
    </row>
    <row r="481" spans="1:13" x14ac:dyDescent="0.25">
      <c r="A481">
        <v>10</v>
      </c>
      <c r="B481" t="s">
        <v>29</v>
      </c>
      <c r="C481">
        <v>2</v>
      </c>
      <c r="D481" t="s">
        <v>57</v>
      </c>
      <c r="E481" t="s">
        <v>18</v>
      </c>
      <c r="F481" t="s">
        <v>218</v>
      </c>
      <c r="G481">
        <v>12</v>
      </c>
      <c r="H481">
        <v>11</v>
      </c>
      <c r="I481">
        <v>1</v>
      </c>
      <c r="J481" s="2">
        <v>41513</v>
      </c>
      <c r="K481">
        <v>1</v>
      </c>
      <c r="L481">
        <v>1.143358079</v>
      </c>
      <c r="M481" t="s">
        <v>650</v>
      </c>
    </row>
    <row r="482" spans="1:13" x14ac:dyDescent="0.25">
      <c r="A482">
        <v>10</v>
      </c>
      <c r="B482" t="s">
        <v>29</v>
      </c>
      <c r="C482">
        <v>2</v>
      </c>
      <c r="D482" t="s">
        <v>57</v>
      </c>
      <c r="E482" t="s">
        <v>18</v>
      </c>
      <c r="F482" t="s">
        <v>218</v>
      </c>
      <c r="G482">
        <v>12</v>
      </c>
      <c r="H482">
        <v>12</v>
      </c>
      <c r="I482">
        <v>1</v>
      </c>
      <c r="J482" s="2">
        <v>41513</v>
      </c>
      <c r="K482">
        <v>1</v>
      </c>
      <c r="L482">
        <v>1.143358079</v>
      </c>
      <c r="M482" t="s">
        <v>650</v>
      </c>
    </row>
    <row r="483" spans="1:13" x14ac:dyDescent="0.25">
      <c r="A483">
        <v>11</v>
      </c>
      <c r="B483" t="s">
        <v>16</v>
      </c>
      <c r="C483">
        <v>1</v>
      </c>
      <c r="D483" t="s">
        <v>26</v>
      </c>
      <c r="E483" t="s">
        <v>22</v>
      </c>
      <c r="F483" t="s">
        <v>218</v>
      </c>
      <c r="G483">
        <v>16</v>
      </c>
      <c r="H483">
        <v>1</v>
      </c>
      <c r="I483">
        <v>1</v>
      </c>
      <c r="J483" s="2">
        <v>41513</v>
      </c>
      <c r="K483">
        <v>1</v>
      </c>
      <c r="L483">
        <v>1.143358079</v>
      </c>
      <c r="M483" t="s">
        <v>650</v>
      </c>
    </row>
    <row r="484" spans="1:13" x14ac:dyDescent="0.25">
      <c r="A484">
        <v>11</v>
      </c>
      <c r="B484" t="s">
        <v>16</v>
      </c>
      <c r="C484">
        <v>1</v>
      </c>
      <c r="D484" t="s">
        <v>26</v>
      </c>
      <c r="E484" t="s">
        <v>22</v>
      </c>
      <c r="F484" t="s">
        <v>218</v>
      </c>
      <c r="G484">
        <v>16</v>
      </c>
      <c r="H484">
        <v>2</v>
      </c>
      <c r="I484">
        <v>1</v>
      </c>
      <c r="J484" s="2">
        <v>41513</v>
      </c>
      <c r="K484">
        <v>1</v>
      </c>
      <c r="L484">
        <v>1.143358079</v>
      </c>
      <c r="M484" t="s">
        <v>650</v>
      </c>
    </row>
    <row r="485" spans="1:13" x14ac:dyDescent="0.25">
      <c r="A485">
        <v>11</v>
      </c>
      <c r="B485" t="s">
        <v>16</v>
      </c>
      <c r="C485">
        <v>1</v>
      </c>
      <c r="D485" t="s">
        <v>26</v>
      </c>
      <c r="E485" t="s">
        <v>22</v>
      </c>
      <c r="F485" t="s">
        <v>218</v>
      </c>
      <c r="G485">
        <v>16</v>
      </c>
      <c r="H485">
        <v>3</v>
      </c>
      <c r="I485">
        <v>1</v>
      </c>
      <c r="J485" s="2">
        <v>41513</v>
      </c>
      <c r="K485">
        <v>1</v>
      </c>
      <c r="L485">
        <v>1.143358079</v>
      </c>
      <c r="M485" t="s">
        <v>650</v>
      </c>
    </row>
    <row r="486" spans="1:13" x14ac:dyDescent="0.25">
      <c r="A486">
        <v>11</v>
      </c>
      <c r="B486" t="s">
        <v>16</v>
      </c>
      <c r="C486">
        <v>1</v>
      </c>
      <c r="D486" t="s">
        <v>26</v>
      </c>
      <c r="E486" t="s">
        <v>22</v>
      </c>
      <c r="F486" t="s">
        <v>218</v>
      </c>
      <c r="G486">
        <v>16</v>
      </c>
      <c r="H486">
        <v>4</v>
      </c>
      <c r="I486">
        <v>1</v>
      </c>
      <c r="J486" s="2">
        <v>41513</v>
      </c>
      <c r="K486">
        <v>1</v>
      </c>
      <c r="L486">
        <v>1.143358079</v>
      </c>
      <c r="M486" t="s">
        <v>650</v>
      </c>
    </row>
    <row r="487" spans="1:13" x14ac:dyDescent="0.25">
      <c r="A487">
        <v>11</v>
      </c>
      <c r="B487" t="s">
        <v>16</v>
      </c>
      <c r="C487">
        <v>1</v>
      </c>
      <c r="D487" t="s">
        <v>26</v>
      </c>
      <c r="E487" t="s">
        <v>22</v>
      </c>
      <c r="F487" t="s">
        <v>218</v>
      </c>
      <c r="G487">
        <v>16</v>
      </c>
      <c r="H487">
        <v>5</v>
      </c>
      <c r="I487">
        <v>1</v>
      </c>
      <c r="J487" s="2">
        <v>41513</v>
      </c>
      <c r="K487">
        <v>1</v>
      </c>
      <c r="L487">
        <v>1.143358079</v>
      </c>
      <c r="M487" t="s">
        <v>650</v>
      </c>
    </row>
    <row r="488" spans="1:13" x14ac:dyDescent="0.25">
      <c r="A488">
        <v>11</v>
      </c>
      <c r="B488" t="s">
        <v>16</v>
      </c>
      <c r="C488">
        <v>1</v>
      </c>
      <c r="D488" t="s">
        <v>26</v>
      </c>
      <c r="E488" t="s">
        <v>22</v>
      </c>
      <c r="F488" t="s">
        <v>218</v>
      </c>
      <c r="G488">
        <v>16</v>
      </c>
      <c r="H488">
        <v>6</v>
      </c>
      <c r="I488">
        <v>1</v>
      </c>
      <c r="J488" s="2">
        <v>41513</v>
      </c>
      <c r="K488">
        <v>1</v>
      </c>
      <c r="L488">
        <v>1.143358079</v>
      </c>
      <c r="M488" t="s">
        <v>650</v>
      </c>
    </row>
    <row r="489" spans="1:13" x14ac:dyDescent="0.25">
      <c r="A489">
        <v>11</v>
      </c>
      <c r="B489" t="s">
        <v>16</v>
      </c>
      <c r="C489">
        <v>1</v>
      </c>
      <c r="D489" t="s">
        <v>26</v>
      </c>
      <c r="E489" t="s">
        <v>22</v>
      </c>
      <c r="F489" t="s">
        <v>218</v>
      </c>
      <c r="G489">
        <v>16</v>
      </c>
      <c r="H489">
        <v>7</v>
      </c>
      <c r="I489">
        <v>1</v>
      </c>
      <c r="J489" s="2">
        <v>41513</v>
      </c>
      <c r="K489">
        <v>1</v>
      </c>
      <c r="L489">
        <v>1.143358079</v>
      </c>
      <c r="M489" t="s">
        <v>650</v>
      </c>
    </row>
    <row r="490" spans="1:13" x14ac:dyDescent="0.25">
      <c r="A490">
        <v>11</v>
      </c>
      <c r="B490" t="s">
        <v>16</v>
      </c>
      <c r="C490">
        <v>1</v>
      </c>
      <c r="D490" t="s">
        <v>26</v>
      </c>
      <c r="E490" t="s">
        <v>22</v>
      </c>
      <c r="F490" t="s">
        <v>218</v>
      </c>
      <c r="G490">
        <v>16</v>
      </c>
      <c r="H490">
        <v>8</v>
      </c>
      <c r="I490">
        <v>1</v>
      </c>
      <c r="J490" s="2">
        <v>41513</v>
      </c>
      <c r="K490">
        <v>1</v>
      </c>
      <c r="L490">
        <v>1.143358079</v>
      </c>
      <c r="M490" t="s">
        <v>650</v>
      </c>
    </row>
    <row r="491" spans="1:13" x14ac:dyDescent="0.25">
      <c r="A491">
        <v>11</v>
      </c>
      <c r="B491" t="s">
        <v>16</v>
      </c>
      <c r="C491">
        <v>1</v>
      </c>
      <c r="D491" t="s">
        <v>26</v>
      </c>
      <c r="E491" t="s">
        <v>22</v>
      </c>
      <c r="F491" t="s">
        <v>218</v>
      </c>
      <c r="G491">
        <v>16</v>
      </c>
      <c r="H491">
        <v>9</v>
      </c>
      <c r="I491">
        <v>1</v>
      </c>
      <c r="J491" s="2">
        <v>41513</v>
      </c>
      <c r="K491">
        <v>1</v>
      </c>
      <c r="L491">
        <v>1.143358079</v>
      </c>
      <c r="M491" t="s">
        <v>650</v>
      </c>
    </row>
    <row r="492" spans="1:13" x14ac:dyDescent="0.25">
      <c r="A492">
        <v>11</v>
      </c>
      <c r="B492" t="s">
        <v>16</v>
      </c>
      <c r="C492">
        <v>1</v>
      </c>
      <c r="D492" t="s">
        <v>26</v>
      </c>
      <c r="E492" t="s">
        <v>22</v>
      </c>
      <c r="F492" t="s">
        <v>218</v>
      </c>
      <c r="G492">
        <v>16</v>
      </c>
      <c r="H492">
        <v>10</v>
      </c>
      <c r="I492">
        <v>1</v>
      </c>
      <c r="J492" s="2">
        <v>41513</v>
      </c>
      <c r="K492">
        <v>1</v>
      </c>
      <c r="L492">
        <v>1.143358079</v>
      </c>
      <c r="M492" t="s">
        <v>650</v>
      </c>
    </row>
    <row r="493" spans="1:13" x14ac:dyDescent="0.25">
      <c r="A493">
        <v>11</v>
      </c>
      <c r="B493" t="s">
        <v>16</v>
      </c>
      <c r="C493">
        <v>1</v>
      </c>
      <c r="D493" t="s">
        <v>26</v>
      </c>
      <c r="E493" t="s">
        <v>22</v>
      </c>
      <c r="F493" t="s">
        <v>218</v>
      </c>
      <c r="G493">
        <v>16</v>
      </c>
      <c r="H493">
        <v>11</v>
      </c>
      <c r="I493">
        <v>1</v>
      </c>
      <c r="J493" s="2">
        <v>41513</v>
      </c>
      <c r="K493">
        <v>1</v>
      </c>
      <c r="L493">
        <v>1.143358079</v>
      </c>
      <c r="M493" t="s">
        <v>650</v>
      </c>
    </row>
    <row r="494" spans="1:13" x14ac:dyDescent="0.25">
      <c r="A494">
        <v>11</v>
      </c>
      <c r="B494" t="s">
        <v>16</v>
      </c>
      <c r="C494">
        <v>1</v>
      </c>
      <c r="D494" t="s">
        <v>26</v>
      </c>
      <c r="E494" t="s">
        <v>22</v>
      </c>
      <c r="F494" t="s">
        <v>218</v>
      </c>
      <c r="G494">
        <v>16</v>
      </c>
      <c r="H494">
        <v>12</v>
      </c>
      <c r="I494">
        <v>1</v>
      </c>
      <c r="J494" s="2">
        <v>41513</v>
      </c>
      <c r="K494">
        <v>1</v>
      </c>
      <c r="L494">
        <v>1.143358079</v>
      </c>
      <c r="M494" t="s">
        <v>650</v>
      </c>
    </row>
    <row r="495" spans="1:13" x14ac:dyDescent="0.25">
      <c r="A495">
        <v>11</v>
      </c>
      <c r="B495" t="s">
        <v>16</v>
      </c>
      <c r="C495">
        <v>1</v>
      </c>
      <c r="D495" t="s">
        <v>26</v>
      </c>
      <c r="E495" t="s">
        <v>22</v>
      </c>
      <c r="F495" t="s">
        <v>218</v>
      </c>
      <c r="G495">
        <v>16</v>
      </c>
      <c r="H495">
        <v>13</v>
      </c>
      <c r="I495">
        <v>1</v>
      </c>
      <c r="J495" s="2">
        <v>41513</v>
      </c>
      <c r="K495">
        <v>1</v>
      </c>
      <c r="L495">
        <v>1.143358079</v>
      </c>
      <c r="M495" t="s">
        <v>650</v>
      </c>
    </row>
    <row r="496" spans="1:13" x14ac:dyDescent="0.25">
      <c r="A496">
        <v>11</v>
      </c>
      <c r="B496" t="s">
        <v>16</v>
      </c>
      <c r="C496">
        <v>1</v>
      </c>
      <c r="D496" t="s">
        <v>26</v>
      </c>
      <c r="E496" t="s">
        <v>22</v>
      </c>
      <c r="F496" t="s">
        <v>218</v>
      </c>
      <c r="G496">
        <v>16</v>
      </c>
      <c r="H496">
        <v>14</v>
      </c>
      <c r="I496">
        <v>1</v>
      </c>
      <c r="J496" s="2">
        <v>41513</v>
      </c>
      <c r="K496">
        <v>1</v>
      </c>
      <c r="L496">
        <v>1.143358079</v>
      </c>
      <c r="M496" t="s">
        <v>650</v>
      </c>
    </row>
    <row r="497" spans="1:13" x14ac:dyDescent="0.25">
      <c r="A497">
        <v>11</v>
      </c>
      <c r="B497" t="s">
        <v>16</v>
      </c>
      <c r="C497">
        <v>1</v>
      </c>
      <c r="D497" t="s">
        <v>26</v>
      </c>
      <c r="E497" t="s">
        <v>22</v>
      </c>
      <c r="F497" t="s">
        <v>218</v>
      </c>
      <c r="G497">
        <v>16</v>
      </c>
      <c r="H497">
        <v>15</v>
      </c>
      <c r="I497">
        <v>1</v>
      </c>
      <c r="J497" s="2">
        <v>41513</v>
      </c>
      <c r="K497">
        <v>1</v>
      </c>
      <c r="L497">
        <v>1.143358079</v>
      </c>
      <c r="M497" t="s">
        <v>650</v>
      </c>
    </row>
    <row r="498" spans="1:13" x14ac:dyDescent="0.25">
      <c r="A498">
        <v>11</v>
      </c>
      <c r="B498" t="s">
        <v>16</v>
      </c>
      <c r="C498">
        <v>1</v>
      </c>
      <c r="D498" t="s">
        <v>26</v>
      </c>
      <c r="E498" t="s">
        <v>22</v>
      </c>
      <c r="F498" t="s">
        <v>218</v>
      </c>
      <c r="G498">
        <v>16</v>
      </c>
      <c r="H498">
        <v>16</v>
      </c>
      <c r="I498">
        <v>1</v>
      </c>
      <c r="J498" s="2">
        <v>41513</v>
      </c>
      <c r="K498">
        <v>1</v>
      </c>
      <c r="L498">
        <v>1.143358079</v>
      </c>
      <c r="M498" t="s">
        <v>650</v>
      </c>
    </row>
    <row r="499" spans="1:13" x14ac:dyDescent="0.25">
      <c r="A499">
        <v>11</v>
      </c>
      <c r="B499" t="s">
        <v>16</v>
      </c>
      <c r="C499">
        <v>1</v>
      </c>
      <c r="D499" t="s">
        <v>27</v>
      </c>
      <c r="E499" t="s">
        <v>18</v>
      </c>
      <c r="F499" t="s">
        <v>218</v>
      </c>
      <c r="G499">
        <v>6</v>
      </c>
      <c r="H499">
        <v>1</v>
      </c>
      <c r="I499">
        <v>1</v>
      </c>
      <c r="J499" s="2">
        <v>41513</v>
      </c>
      <c r="K499">
        <v>1</v>
      </c>
      <c r="L499">
        <v>1.143358079</v>
      </c>
      <c r="M499" t="s">
        <v>650</v>
      </c>
    </row>
    <row r="500" spans="1:13" x14ac:dyDescent="0.25">
      <c r="A500">
        <v>11</v>
      </c>
      <c r="B500" t="s">
        <v>16</v>
      </c>
      <c r="C500">
        <v>1</v>
      </c>
      <c r="D500" t="s">
        <v>27</v>
      </c>
      <c r="E500" t="s">
        <v>18</v>
      </c>
      <c r="F500" t="s">
        <v>218</v>
      </c>
      <c r="G500">
        <v>6</v>
      </c>
      <c r="H500">
        <v>2</v>
      </c>
      <c r="I500">
        <v>1</v>
      </c>
      <c r="J500" s="2">
        <v>41513</v>
      </c>
      <c r="K500">
        <v>1</v>
      </c>
      <c r="L500">
        <v>1.143358079</v>
      </c>
      <c r="M500" t="s">
        <v>650</v>
      </c>
    </row>
    <row r="501" spans="1:13" x14ac:dyDescent="0.25">
      <c r="A501">
        <v>11</v>
      </c>
      <c r="B501" t="s">
        <v>16</v>
      </c>
      <c r="C501">
        <v>1</v>
      </c>
      <c r="D501" t="s">
        <v>27</v>
      </c>
      <c r="E501" t="s">
        <v>18</v>
      </c>
      <c r="F501" t="s">
        <v>218</v>
      </c>
      <c r="G501">
        <v>6</v>
      </c>
      <c r="H501">
        <v>3</v>
      </c>
      <c r="I501">
        <v>1</v>
      </c>
      <c r="J501" s="2">
        <v>41513</v>
      </c>
      <c r="K501">
        <v>1</v>
      </c>
      <c r="L501">
        <v>1.143358079</v>
      </c>
      <c r="M501" t="s">
        <v>650</v>
      </c>
    </row>
    <row r="502" spans="1:13" x14ac:dyDescent="0.25">
      <c r="A502">
        <v>11</v>
      </c>
      <c r="B502" t="s">
        <v>16</v>
      </c>
      <c r="C502">
        <v>1</v>
      </c>
      <c r="D502" t="s">
        <v>27</v>
      </c>
      <c r="E502" t="s">
        <v>18</v>
      </c>
      <c r="F502" t="s">
        <v>218</v>
      </c>
      <c r="G502">
        <v>6</v>
      </c>
      <c r="H502">
        <v>4</v>
      </c>
      <c r="I502">
        <v>1</v>
      </c>
      <c r="J502" s="2">
        <v>41513</v>
      </c>
      <c r="K502">
        <v>1</v>
      </c>
      <c r="L502">
        <v>1.143358079</v>
      </c>
      <c r="M502" t="s">
        <v>650</v>
      </c>
    </row>
    <row r="503" spans="1:13" x14ac:dyDescent="0.25">
      <c r="A503">
        <v>11</v>
      </c>
      <c r="B503" t="s">
        <v>16</v>
      </c>
      <c r="C503">
        <v>1</v>
      </c>
      <c r="D503" t="s">
        <v>27</v>
      </c>
      <c r="E503" t="s">
        <v>18</v>
      </c>
      <c r="F503" t="s">
        <v>218</v>
      </c>
      <c r="G503">
        <v>6</v>
      </c>
      <c r="H503">
        <v>5</v>
      </c>
      <c r="I503">
        <v>1</v>
      </c>
      <c r="J503" s="2">
        <v>41513</v>
      </c>
      <c r="K503">
        <v>1</v>
      </c>
      <c r="L503">
        <v>1.143358079</v>
      </c>
      <c r="M503" t="s">
        <v>650</v>
      </c>
    </row>
    <row r="504" spans="1:13" x14ac:dyDescent="0.25">
      <c r="A504">
        <v>11</v>
      </c>
      <c r="B504" t="s">
        <v>16</v>
      </c>
      <c r="C504">
        <v>1</v>
      </c>
      <c r="D504" t="s">
        <v>27</v>
      </c>
      <c r="E504" t="s">
        <v>18</v>
      </c>
      <c r="F504" t="s">
        <v>218</v>
      </c>
      <c r="G504">
        <v>6</v>
      </c>
      <c r="H504">
        <v>6</v>
      </c>
      <c r="I504">
        <v>1</v>
      </c>
      <c r="J504" s="2">
        <v>41513</v>
      </c>
      <c r="K504">
        <v>1</v>
      </c>
      <c r="L504">
        <v>1.143358079</v>
      </c>
      <c r="M504" t="s">
        <v>650</v>
      </c>
    </row>
    <row r="505" spans="1:13" x14ac:dyDescent="0.25">
      <c r="A505">
        <v>11</v>
      </c>
      <c r="B505" t="s">
        <v>16</v>
      </c>
      <c r="C505">
        <v>2</v>
      </c>
      <c r="D505" t="s">
        <v>106</v>
      </c>
      <c r="E505" t="s">
        <v>22</v>
      </c>
      <c r="F505" t="s">
        <v>218</v>
      </c>
      <c r="G505">
        <v>14</v>
      </c>
      <c r="H505">
        <v>1</v>
      </c>
      <c r="I505">
        <v>1</v>
      </c>
      <c r="J505" s="2">
        <v>41513</v>
      </c>
      <c r="K505">
        <v>1</v>
      </c>
      <c r="L505">
        <v>1.143358079</v>
      </c>
      <c r="M505" t="s">
        <v>650</v>
      </c>
    </row>
    <row r="506" spans="1:13" x14ac:dyDescent="0.25">
      <c r="A506">
        <v>11</v>
      </c>
      <c r="B506" t="s">
        <v>16</v>
      </c>
      <c r="C506">
        <v>2</v>
      </c>
      <c r="D506" t="s">
        <v>106</v>
      </c>
      <c r="E506" t="s">
        <v>22</v>
      </c>
      <c r="F506" t="s">
        <v>218</v>
      </c>
      <c r="G506">
        <v>14</v>
      </c>
      <c r="H506">
        <v>2</v>
      </c>
      <c r="I506">
        <v>1</v>
      </c>
      <c r="J506" s="2">
        <v>41513</v>
      </c>
      <c r="K506">
        <v>1</v>
      </c>
      <c r="L506">
        <v>1.143358079</v>
      </c>
      <c r="M506" t="s">
        <v>650</v>
      </c>
    </row>
    <row r="507" spans="1:13" x14ac:dyDescent="0.25">
      <c r="A507">
        <v>11</v>
      </c>
      <c r="B507" t="s">
        <v>16</v>
      </c>
      <c r="C507">
        <v>2</v>
      </c>
      <c r="D507" t="s">
        <v>106</v>
      </c>
      <c r="E507" t="s">
        <v>22</v>
      </c>
      <c r="F507" t="s">
        <v>218</v>
      </c>
      <c r="G507">
        <v>14</v>
      </c>
      <c r="H507">
        <v>3</v>
      </c>
      <c r="I507">
        <v>1</v>
      </c>
      <c r="J507" s="2">
        <v>41513</v>
      </c>
      <c r="K507">
        <v>1</v>
      </c>
      <c r="L507">
        <v>1.143358079</v>
      </c>
      <c r="M507" t="s">
        <v>650</v>
      </c>
    </row>
    <row r="508" spans="1:13" x14ac:dyDescent="0.25">
      <c r="A508">
        <v>11</v>
      </c>
      <c r="B508" t="s">
        <v>16</v>
      </c>
      <c r="C508">
        <v>2</v>
      </c>
      <c r="D508" t="s">
        <v>106</v>
      </c>
      <c r="E508" t="s">
        <v>22</v>
      </c>
      <c r="F508" t="s">
        <v>218</v>
      </c>
      <c r="G508">
        <v>14</v>
      </c>
      <c r="H508">
        <v>4</v>
      </c>
      <c r="I508">
        <v>1</v>
      </c>
      <c r="J508" s="2">
        <v>41513</v>
      </c>
      <c r="K508">
        <v>1</v>
      </c>
      <c r="L508">
        <v>1.143358079</v>
      </c>
      <c r="M508" t="s">
        <v>650</v>
      </c>
    </row>
    <row r="509" spans="1:13" x14ac:dyDescent="0.25">
      <c r="A509">
        <v>11</v>
      </c>
      <c r="B509" t="s">
        <v>16</v>
      </c>
      <c r="C509">
        <v>2</v>
      </c>
      <c r="D509" t="s">
        <v>106</v>
      </c>
      <c r="E509" t="s">
        <v>22</v>
      </c>
      <c r="F509" t="s">
        <v>218</v>
      </c>
      <c r="G509">
        <v>14</v>
      </c>
      <c r="H509">
        <v>5</v>
      </c>
      <c r="I509">
        <v>1</v>
      </c>
      <c r="J509" s="2">
        <v>41513</v>
      </c>
      <c r="K509">
        <v>1</v>
      </c>
      <c r="L509">
        <v>1.143358079</v>
      </c>
      <c r="M509" t="s">
        <v>650</v>
      </c>
    </row>
    <row r="510" spans="1:13" x14ac:dyDescent="0.25">
      <c r="A510">
        <v>11</v>
      </c>
      <c r="B510" t="s">
        <v>16</v>
      </c>
      <c r="C510">
        <v>2</v>
      </c>
      <c r="D510" t="s">
        <v>106</v>
      </c>
      <c r="E510" t="s">
        <v>22</v>
      </c>
      <c r="F510" t="s">
        <v>218</v>
      </c>
      <c r="G510">
        <v>14</v>
      </c>
      <c r="H510">
        <v>6</v>
      </c>
      <c r="I510">
        <v>1</v>
      </c>
      <c r="J510" s="2">
        <v>41513</v>
      </c>
      <c r="K510">
        <v>1</v>
      </c>
      <c r="L510">
        <v>1.143358079</v>
      </c>
      <c r="M510" t="s">
        <v>650</v>
      </c>
    </row>
    <row r="511" spans="1:13" x14ac:dyDescent="0.25">
      <c r="A511">
        <v>11</v>
      </c>
      <c r="B511" t="s">
        <v>16</v>
      </c>
      <c r="C511">
        <v>2</v>
      </c>
      <c r="D511" t="s">
        <v>106</v>
      </c>
      <c r="E511" t="s">
        <v>22</v>
      </c>
      <c r="F511" t="s">
        <v>218</v>
      </c>
      <c r="G511">
        <v>14</v>
      </c>
      <c r="H511">
        <v>7</v>
      </c>
      <c r="I511">
        <v>1</v>
      </c>
      <c r="J511" s="2">
        <v>41513</v>
      </c>
      <c r="K511">
        <v>1</v>
      </c>
      <c r="L511">
        <v>1.143358079</v>
      </c>
      <c r="M511" t="s">
        <v>650</v>
      </c>
    </row>
    <row r="512" spans="1:13" x14ac:dyDescent="0.25">
      <c r="A512">
        <v>11</v>
      </c>
      <c r="B512" t="s">
        <v>16</v>
      </c>
      <c r="C512">
        <v>2</v>
      </c>
      <c r="D512" t="s">
        <v>106</v>
      </c>
      <c r="E512" t="s">
        <v>22</v>
      </c>
      <c r="F512" t="s">
        <v>218</v>
      </c>
      <c r="G512">
        <v>14</v>
      </c>
      <c r="H512">
        <v>8</v>
      </c>
      <c r="I512">
        <v>1</v>
      </c>
      <c r="J512" s="2">
        <v>41513</v>
      </c>
      <c r="K512">
        <v>1</v>
      </c>
      <c r="L512">
        <v>1.143358079</v>
      </c>
      <c r="M512" t="s">
        <v>650</v>
      </c>
    </row>
    <row r="513" spans="1:13" x14ac:dyDescent="0.25">
      <c r="A513">
        <v>11</v>
      </c>
      <c r="B513" t="s">
        <v>16</v>
      </c>
      <c r="C513">
        <v>2</v>
      </c>
      <c r="D513" t="s">
        <v>106</v>
      </c>
      <c r="E513" t="s">
        <v>22</v>
      </c>
      <c r="F513" t="s">
        <v>218</v>
      </c>
      <c r="G513">
        <v>14</v>
      </c>
      <c r="H513">
        <v>9</v>
      </c>
      <c r="I513">
        <v>1</v>
      </c>
      <c r="J513" s="2">
        <v>41513</v>
      </c>
      <c r="K513">
        <v>1</v>
      </c>
      <c r="L513">
        <v>1.143358079</v>
      </c>
      <c r="M513" t="s">
        <v>650</v>
      </c>
    </row>
    <row r="514" spans="1:13" x14ac:dyDescent="0.25">
      <c r="A514">
        <v>11</v>
      </c>
      <c r="B514" t="s">
        <v>16</v>
      </c>
      <c r="C514">
        <v>2</v>
      </c>
      <c r="D514" t="s">
        <v>106</v>
      </c>
      <c r="E514" t="s">
        <v>22</v>
      </c>
      <c r="F514" t="s">
        <v>218</v>
      </c>
      <c r="G514">
        <v>14</v>
      </c>
      <c r="H514">
        <v>10</v>
      </c>
      <c r="I514">
        <v>1</v>
      </c>
      <c r="J514" s="2">
        <v>41513</v>
      </c>
      <c r="K514">
        <v>1</v>
      </c>
      <c r="L514">
        <v>1.143358079</v>
      </c>
      <c r="M514" t="s">
        <v>650</v>
      </c>
    </row>
    <row r="515" spans="1:13" x14ac:dyDescent="0.25">
      <c r="A515">
        <v>11</v>
      </c>
      <c r="B515" t="s">
        <v>16</v>
      </c>
      <c r="C515">
        <v>2</v>
      </c>
      <c r="D515" t="s">
        <v>106</v>
      </c>
      <c r="E515" t="s">
        <v>22</v>
      </c>
      <c r="F515" t="s">
        <v>218</v>
      </c>
      <c r="G515">
        <v>14</v>
      </c>
      <c r="H515">
        <v>11</v>
      </c>
      <c r="I515">
        <v>1</v>
      </c>
      <c r="J515" s="2">
        <v>41513</v>
      </c>
      <c r="K515">
        <v>1</v>
      </c>
      <c r="L515">
        <v>1.143358079</v>
      </c>
      <c r="M515" t="s">
        <v>650</v>
      </c>
    </row>
    <row r="516" spans="1:13" x14ac:dyDescent="0.25">
      <c r="A516">
        <v>11</v>
      </c>
      <c r="B516" t="s">
        <v>16</v>
      </c>
      <c r="C516">
        <v>2</v>
      </c>
      <c r="D516" t="s">
        <v>106</v>
      </c>
      <c r="E516" t="s">
        <v>22</v>
      </c>
      <c r="F516" t="s">
        <v>218</v>
      </c>
      <c r="G516">
        <v>14</v>
      </c>
      <c r="H516">
        <v>12</v>
      </c>
      <c r="I516">
        <v>1</v>
      </c>
      <c r="J516" s="2">
        <v>41513</v>
      </c>
      <c r="K516">
        <v>1</v>
      </c>
      <c r="L516">
        <v>1.143358079</v>
      </c>
      <c r="M516" t="s">
        <v>650</v>
      </c>
    </row>
    <row r="517" spans="1:13" x14ac:dyDescent="0.25">
      <c r="A517">
        <v>11</v>
      </c>
      <c r="B517" t="s">
        <v>16</v>
      </c>
      <c r="C517">
        <v>2</v>
      </c>
      <c r="D517" t="s">
        <v>106</v>
      </c>
      <c r="E517" t="s">
        <v>22</v>
      </c>
      <c r="F517" t="s">
        <v>218</v>
      </c>
      <c r="G517">
        <v>14</v>
      </c>
      <c r="H517">
        <v>13</v>
      </c>
      <c r="I517">
        <v>1</v>
      </c>
      <c r="J517" s="2">
        <v>41513</v>
      </c>
      <c r="K517">
        <v>1</v>
      </c>
      <c r="L517">
        <v>1.143358079</v>
      </c>
      <c r="M517" t="s">
        <v>650</v>
      </c>
    </row>
    <row r="518" spans="1:13" x14ac:dyDescent="0.25">
      <c r="A518">
        <v>11</v>
      </c>
      <c r="B518" t="s">
        <v>16</v>
      </c>
      <c r="C518">
        <v>2</v>
      </c>
      <c r="D518" t="s">
        <v>106</v>
      </c>
      <c r="E518" t="s">
        <v>22</v>
      </c>
      <c r="F518" t="s">
        <v>218</v>
      </c>
      <c r="G518">
        <v>14</v>
      </c>
      <c r="H518">
        <v>14</v>
      </c>
      <c r="I518">
        <v>1</v>
      </c>
      <c r="J518" s="2">
        <v>41513</v>
      </c>
      <c r="K518">
        <v>1</v>
      </c>
      <c r="L518">
        <v>1.143358079</v>
      </c>
      <c r="M518" t="s">
        <v>650</v>
      </c>
    </row>
    <row r="519" spans="1:13" x14ac:dyDescent="0.25">
      <c r="A519">
        <v>11</v>
      </c>
      <c r="B519" t="s">
        <v>16</v>
      </c>
      <c r="C519">
        <v>2</v>
      </c>
      <c r="D519" t="s">
        <v>17</v>
      </c>
      <c r="E519" t="s">
        <v>18</v>
      </c>
      <c r="F519" t="s">
        <v>218</v>
      </c>
      <c r="G519">
        <v>15</v>
      </c>
      <c r="H519">
        <v>1</v>
      </c>
      <c r="I519">
        <v>1</v>
      </c>
      <c r="J519" s="2">
        <v>41513</v>
      </c>
      <c r="K519">
        <v>1</v>
      </c>
      <c r="L519">
        <v>1.143358079</v>
      </c>
      <c r="M519" t="s">
        <v>650</v>
      </c>
    </row>
    <row r="520" spans="1:13" x14ac:dyDescent="0.25">
      <c r="A520">
        <v>11</v>
      </c>
      <c r="B520" t="s">
        <v>16</v>
      </c>
      <c r="C520">
        <v>2</v>
      </c>
      <c r="D520" t="s">
        <v>17</v>
      </c>
      <c r="E520" t="s">
        <v>18</v>
      </c>
      <c r="F520" t="s">
        <v>218</v>
      </c>
      <c r="G520">
        <v>15</v>
      </c>
      <c r="H520">
        <v>2</v>
      </c>
      <c r="I520">
        <v>1</v>
      </c>
      <c r="J520" s="2">
        <v>41513</v>
      </c>
      <c r="K520">
        <v>1</v>
      </c>
      <c r="L520">
        <v>1.143358079</v>
      </c>
      <c r="M520" t="s">
        <v>650</v>
      </c>
    </row>
    <row r="521" spans="1:13" x14ac:dyDescent="0.25">
      <c r="A521">
        <v>11</v>
      </c>
      <c r="B521" t="s">
        <v>16</v>
      </c>
      <c r="C521">
        <v>2</v>
      </c>
      <c r="D521" t="s">
        <v>17</v>
      </c>
      <c r="E521" t="s">
        <v>18</v>
      </c>
      <c r="F521" t="s">
        <v>218</v>
      </c>
      <c r="G521">
        <v>15</v>
      </c>
      <c r="H521">
        <v>3</v>
      </c>
      <c r="I521">
        <v>1</v>
      </c>
      <c r="J521" s="2">
        <v>41513</v>
      </c>
      <c r="K521">
        <v>1</v>
      </c>
      <c r="L521">
        <v>1.143358079</v>
      </c>
      <c r="M521" t="s">
        <v>650</v>
      </c>
    </row>
    <row r="522" spans="1:13" x14ac:dyDescent="0.25">
      <c r="A522">
        <v>11</v>
      </c>
      <c r="B522" t="s">
        <v>16</v>
      </c>
      <c r="C522">
        <v>2</v>
      </c>
      <c r="D522" t="s">
        <v>17</v>
      </c>
      <c r="E522" t="s">
        <v>18</v>
      </c>
      <c r="F522" t="s">
        <v>218</v>
      </c>
      <c r="G522">
        <v>15</v>
      </c>
      <c r="H522">
        <v>4</v>
      </c>
      <c r="I522">
        <v>1</v>
      </c>
      <c r="J522" s="2">
        <v>41513</v>
      </c>
      <c r="K522">
        <v>1</v>
      </c>
      <c r="L522">
        <v>1.143358079</v>
      </c>
      <c r="M522" t="s">
        <v>650</v>
      </c>
    </row>
    <row r="523" spans="1:13" x14ac:dyDescent="0.25">
      <c r="A523">
        <v>11</v>
      </c>
      <c r="B523" t="s">
        <v>16</v>
      </c>
      <c r="C523">
        <v>2</v>
      </c>
      <c r="D523" t="s">
        <v>17</v>
      </c>
      <c r="E523" t="s">
        <v>18</v>
      </c>
      <c r="F523" t="s">
        <v>218</v>
      </c>
      <c r="G523">
        <v>15</v>
      </c>
      <c r="H523">
        <v>5</v>
      </c>
      <c r="I523">
        <v>1</v>
      </c>
      <c r="J523" s="2">
        <v>41513</v>
      </c>
      <c r="K523">
        <v>1</v>
      </c>
      <c r="L523">
        <v>1.143358079</v>
      </c>
      <c r="M523" t="s">
        <v>650</v>
      </c>
    </row>
    <row r="524" spans="1:13" x14ac:dyDescent="0.25">
      <c r="A524">
        <v>11</v>
      </c>
      <c r="B524" t="s">
        <v>16</v>
      </c>
      <c r="C524">
        <v>2</v>
      </c>
      <c r="D524" t="s">
        <v>17</v>
      </c>
      <c r="E524" t="s">
        <v>18</v>
      </c>
      <c r="F524" t="s">
        <v>218</v>
      </c>
      <c r="G524">
        <v>15</v>
      </c>
      <c r="H524">
        <v>6</v>
      </c>
      <c r="I524">
        <v>1</v>
      </c>
      <c r="J524" s="2">
        <v>41513</v>
      </c>
      <c r="K524">
        <v>1</v>
      </c>
      <c r="L524">
        <v>1.143358079</v>
      </c>
      <c r="M524" t="s">
        <v>650</v>
      </c>
    </row>
    <row r="525" spans="1:13" x14ac:dyDescent="0.25">
      <c r="A525">
        <v>11</v>
      </c>
      <c r="B525" t="s">
        <v>16</v>
      </c>
      <c r="C525">
        <v>2</v>
      </c>
      <c r="D525" t="s">
        <v>17</v>
      </c>
      <c r="E525" t="s">
        <v>18</v>
      </c>
      <c r="F525" t="s">
        <v>218</v>
      </c>
      <c r="G525">
        <v>15</v>
      </c>
      <c r="H525">
        <v>7</v>
      </c>
      <c r="I525">
        <v>1</v>
      </c>
      <c r="J525" s="2">
        <v>41513</v>
      </c>
      <c r="K525">
        <v>1</v>
      </c>
      <c r="L525">
        <v>1.143358079</v>
      </c>
      <c r="M525" t="s">
        <v>650</v>
      </c>
    </row>
    <row r="526" spans="1:13" x14ac:dyDescent="0.25">
      <c r="A526">
        <v>11</v>
      </c>
      <c r="B526" t="s">
        <v>16</v>
      </c>
      <c r="C526">
        <v>2</v>
      </c>
      <c r="D526" t="s">
        <v>17</v>
      </c>
      <c r="E526" t="s">
        <v>18</v>
      </c>
      <c r="F526" t="s">
        <v>218</v>
      </c>
      <c r="G526">
        <v>15</v>
      </c>
      <c r="H526">
        <v>8</v>
      </c>
      <c r="I526">
        <v>1</v>
      </c>
      <c r="J526" s="2">
        <v>41513</v>
      </c>
      <c r="K526">
        <v>1</v>
      </c>
      <c r="L526">
        <v>1.143358079</v>
      </c>
      <c r="M526" t="s">
        <v>650</v>
      </c>
    </row>
    <row r="527" spans="1:13" x14ac:dyDescent="0.25">
      <c r="A527">
        <v>11</v>
      </c>
      <c r="B527" t="s">
        <v>16</v>
      </c>
      <c r="C527">
        <v>2</v>
      </c>
      <c r="D527" t="s">
        <v>17</v>
      </c>
      <c r="E527" t="s">
        <v>18</v>
      </c>
      <c r="F527" t="s">
        <v>218</v>
      </c>
      <c r="G527">
        <v>15</v>
      </c>
      <c r="H527">
        <v>9</v>
      </c>
      <c r="I527">
        <v>1</v>
      </c>
      <c r="J527" s="2">
        <v>41513</v>
      </c>
      <c r="K527">
        <v>1</v>
      </c>
      <c r="L527">
        <v>1.143358079</v>
      </c>
      <c r="M527" t="s">
        <v>650</v>
      </c>
    </row>
    <row r="528" spans="1:13" x14ac:dyDescent="0.25">
      <c r="A528">
        <v>11</v>
      </c>
      <c r="B528" t="s">
        <v>16</v>
      </c>
      <c r="C528">
        <v>2</v>
      </c>
      <c r="D528" t="s">
        <v>17</v>
      </c>
      <c r="E528" t="s">
        <v>18</v>
      </c>
      <c r="F528" t="s">
        <v>218</v>
      </c>
      <c r="G528">
        <v>15</v>
      </c>
      <c r="H528">
        <v>10</v>
      </c>
      <c r="I528">
        <v>1</v>
      </c>
      <c r="J528" s="2">
        <v>41513</v>
      </c>
      <c r="K528">
        <v>1</v>
      </c>
      <c r="L528">
        <v>1.143358079</v>
      </c>
      <c r="M528" t="s">
        <v>650</v>
      </c>
    </row>
    <row r="529" spans="1:13" x14ac:dyDescent="0.25">
      <c r="A529">
        <v>11</v>
      </c>
      <c r="B529" t="s">
        <v>16</v>
      </c>
      <c r="C529">
        <v>2</v>
      </c>
      <c r="D529" t="s">
        <v>17</v>
      </c>
      <c r="E529" t="s">
        <v>18</v>
      </c>
      <c r="F529" t="s">
        <v>218</v>
      </c>
      <c r="G529">
        <v>15</v>
      </c>
      <c r="H529">
        <v>11</v>
      </c>
      <c r="I529">
        <v>1</v>
      </c>
      <c r="J529" s="2">
        <v>41513</v>
      </c>
      <c r="K529">
        <v>1</v>
      </c>
      <c r="L529">
        <v>1.143358079</v>
      </c>
      <c r="M529" t="s">
        <v>650</v>
      </c>
    </row>
    <row r="530" spans="1:13" x14ac:dyDescent="0.25">
      <c r="A530">
        <v>11</v>
      </c>
      <c r="B530" t="s">
        <v>16</v>
      </c>
      <c r="C530">
        <v>2</v>
      </c>
      <c r="D530" t="s">
        <v>17</v>
      </c>
      <c r="E530" t="s">
        <v>18</v>
      </c>
      <c r="F530" t="s">
        <v>218</v>
      </c>
      <c r="G530">
        <v>15</v>
      </c>
      <c r="H530">
        <v>12</v>
      </c>
      <c r="I530">
        <v>1</v>
      </c>
      <c r="J530" s="2">
        <v>41513</v>
      </c>
      <c r="K530">
        <v>1</v>
      </c>
      <c r="L530">
        <v>1.143358079</v>
      </c>
      <c r="M530" t="s">
        <v>650</v>
      </c>
    </row>
    <row r="531" spans="1:13" x14ac:dyDescent="0.25">
      <c r="A531">
        <v>11</v>
      </c>
      <c r="B531" t="s">
        <v>16</v>
      </c>
      <c r="C531">
        <v>2</v>
      </c>
      <c r="D531" t="s">
        <v>17</v>
      </c>
      <c r="E531" t="s">
        <v>18</v>
      </c>
      <c r="F531" t="s">
        <v>218</v>
      </c>
      <c r="G531">
        <v>15</v>
      </c>
      <c r="H531">
        <v>13</v>
      </c>
      <c r="I531">
        <v>1</v>
      </c>
      <c r="J531" s="2">
        <v>41513</v>
      </c>
      <c r="K531">
        <v>1</v>
      </c>
      <c r="L531">
        <v>1.143358079</v>
      </c>
      <c r="M531" t="s">
        <v>650</v>
      </c>
    </row>
    <row r="532" spans="1:13" x14ac:dyDescent="0.25">
      <c r="A532">
        <v>11</v>
      </c>
      <c r="B532" t="s">
        <v>16</v>
      </c>
      <c r="C532">
        <v>2</v>
      </c>
      <c r="D532" t="s">
        <v>17</v>
      </c>
      <c r="E532" t="s">
        <v>18</v>
      </c>
      <c r="F532" t="s">
        <v>218</v>
      </c>
      <c r="G532">
        <v>15</v>
      </c>
      <c r="H532">
        <v>14</v>
      </c>
      <c r="I532">
        <v>1</v>
      </c>
      <c r="J532" s="2">
        <v>41513</v>
      </c>
      <c r="K532">
        <v>1</v>
      </c>
      <c r="L532">
        <v>1.143358079</v>
      </c>
      <c r="M532" t="s">
        <v>650</v>
      </c>
    </row>
    <row r="533" spans="1:13" x14ac:dyDescent="0.25">
      <c r="A533">
        <v>11</v>
      </c>
      <c r="B533" t="s">
        <v>16</v>
      </c>
      <c r="C533">
        <v>2</v>
      </c>
      <c r="D533" t="s">
        <v>17</v>
      </c>
      <c r="E533" t="s">
        <v>18</v>
      </c>
      <c r="F533" t="s">
        <v>218</v>
      </c>
      <c r="G533">
        <v>15</v>
      </c>
      <c r="H533">
        <v>15</v>
      </c>
      <c r="I533">
        <v>1</v>
      </c>
      <c r="J533" s="2">
        <v>41513</v>
      </c>
      <c r="K533">
        <v>1</v>
      </c>
      <c r="L533">
        <v>1.143358079</v>
      </c>
      <c r="M533" t="s">
        <v>650</v>
      </c>
    </row>
    <row r="534" spans="1:13" x14ac:dyDescent="0.25">
      <c r="A534">
        <v>11</v>
      </c>
      <c r="B534" t="s">
        <v>16</v>
      </c>
      <c r="C534">
        <v>3</v>
      </c>
      <c r="D534" t="s">
        <v>86</v>
      </c>
      <c r="E534" t="s">
        <v>22</v>
      </c>
      <c r="F534" t="s">
        <v>218</v>
      </c>
      <c r="G534">
        <v>12</v>
      </c>
      <c r="H534">
        <v>1</v>
      </c>
      <c r="I534">
        <v>1</v>
      </c>
      <c r="J534" s="2">
        <v>41513</v>
      </c>
      <c r="K534">
        <v>1</v>
      </c>
      <c r="L534">
        <v>1.143358079</v>
      </c>
      <c r="M534" t="s">
        <v>650</v>
      </c>
    </row>
    <row r="535" spans="1:13" x14ac:dyDescent="0.25">
      <c r="A535">
        <v>11</v>
      </c>
      <c r="B535" t="s">
        <v>16</v>
      </c>
      <c r="C535">
        <v>3</v>
      </c>
      <c r="D535" t="s">
        <v>86</v>
      </c>
      <c r="E535" t="s">
        <v>22</v>
      </c>
      <c r="F535" t="s">
        <v>218</v>
      </c>
      <c r="G535">
        <v>12</v>
      </c>
      <c r="H535">
        <v>2</v>
      </c>
      <c r="I535">
        <v>1</v>
      </c>
      <c r="J535" s="2">
        <v>41513</v>
      </c>
      <c r="K535">
        <v>1</v>
      </c>
      <c r="L535">
        <v>1.143358079</v>
      </c>
      <c r="M535" t="s">
        <v>650</v>
      </c>
    </row>
    <row r="536" spans="1:13" x14ac:dyDescent="0.25">
      <c r="A536">
        <v>11</v>
      </c>
      <c r="B536" t="s">
        <v>16</v>
      </c>
      <c r="C536">
        <v>3</v>
      </c>
      <c r="D536" t="s">
        <v>86</v>
      </c>
      <c r="E536" t="s">
        <v>22</v>
      </c>
      <c r="F536" t="s">
        <v>218</v>
      </c>
      <c r="G536">
        <v>12</v>
      </c>
      <c r="H536">
        <v>3</v>
      </c>
      <c r="I536">
        <v>1</v>
      </c>
      <c r="J536" s="2">
        <v>41513</v>
      </c>
      <c r="K536">
        <v>1</v>
      </c>
      <c r="L536">
        <v>1.143358079</v>
      </c>
      <c r="M536" t="s">
        <v>650</v>
      </c>
    </row>
    <row r="537" spans="1:13" x14ac:dyDescent="0.25">
      <c r="A537">
        <v>11</v>
      </c>
      <c r="B537" t="s">
        <v>16</v>
      </c>
      <c r="C537">
        <v>3</v>
      </c>
      <c r="D537" t="s">
        <v>86</v>
      </c>
      <c r="E537" t="s">
        <v>22</v>
      </c>
      <c r="F537" t="s">
        <v>218</v>
      </c>
      <c r="G537">
        <v>12</v>
      </c>
      <c r="H537">
        <v>4</v>
      </c>
      <c r="I537">
        <v>1</v>
      </c>
      <c r="J537" s="2">
        <v>41513</v>
      </c>
      <c r="K537">
        <v>1</v>
      </c>
      <c r="L537">
        <v>1.143358079</v>
      </c>
      <c r="M537" t="s">
        <v>650</v>
      </c>
    </row>
    <row r="538" spans="1:13" x14ac:dyDescent="0.25">
      <c r="A538">
        <v>11</v>
      </c>
      <c r="B538" t="s">
        <v>16</v>
      </c>
      <c r="C538">
        <v>3</v>
      </c>
      <c r="D538" t="s">
        <v>86</v>
      </c>
      <c r="E538" t="s">
        <v>22</v>
      </c>
      <c r="F538" t="s">
        <v>218</v>
      </c>
      <c r="G538">
        <v>12</v>
      </c>
      <c r="H538">
        <v>5</v>
      </c>
      <c r="I538">
        <v>1</v>
      </c>
      <c r="J538" s="2">
        <v>41513</v>
      </c>
      <c r="K538">
        <v>1</v>
      </c>
      <c r="L538">
        <v>1.143358079</v>
      </c>
      <c r="M538" t="s">
        <v>650</v>
      </c>
    </row>
    <row r="539" spans="1:13" x14ac:dyDescent="0.25">
      <c r="A539">
        <v>11</v>
      </c>
      <c r="B539" t="s">
        <v>16</v>
      </c>
      <c r="C539">
        <v>3</v>
      </c>
      <c r="D539" t="s">
        <v>86</v>
      </c>
      <c r="E539" t="s">
        <v>22</v>
      </c>
      <c r="F539" t="s">
        <v>218</v>
      </c>
      <c r="G539">
        <v>12</v>
      </c>
      <c r="H539">
        <v>6</v>
      </c>
      <c r="I539">
        <v>1</v>
      </c>
      <c r="J539" s="2">
        <v>41513</v>
      </c>
      <c r="K539">
        <v>1</v>
      </c>
      <c r="L539">
        <v>1.143358079</v>
      </c>
      <c r="M539" t="s">
        <v>650</v>
      </c>
    </row>
    <row r="540" spans="1:13" x14ac:dyDescent="0.25">
      <c r="A540">
        <v>11</v>
      </c>
      <c r="B540" t="s">
        <v>16</v>
      </c>
      <c r="C540">
        <v>3</v>
      </c>
      <c r="D540" t="s">
        <v>86</v>
      </c>
      <c r="E540" t="s">
        <v>22</v>
      </c>
      <c r="F540" t="s">
        <v>218</v>
      </c>
      <c r="G540">
        <v>12</v>
      </c>
      <c r="H540">
        <v>7</v>
      </c>
      <c r="I540">
        <v>1</v>
      </c>
      <c r="J540" s="2">
        <v>41513</v>
      </c>
      <c r="K540">
        <v>1</v>
      </c>
      <c r="L540">
        <v>1.143358079</v>
      </c>
      <c r="M540" t="s">
        <v>650</v>
      </c>
    </row>
    <row r="541" spans="1:13" x14ac:dyDescent="0.25">
      <c r="A541">
        <v>11</v>
      </c>
      <c r="B541" t="s">
        <v>16</v>
      </c>
      <c r="C541">
        <v>3</v>
      </c>
      <c r="D541" t="s">
        <v>86</v>
      </c>
      <c r="E541" t="s">
        <v>22</v>
      </c>
      <c r="F541" t="s">
        <v>218</v>
      </c>
      <c r="G541">
        <v>12</v>
      </c>
      <c r="H541">
        <v>8</v>
      </c>
      <c r="I541">
        <v>1</v>
      </c>
      <c r="J541" s="2">
        <v>41513</v>
      </c>
      <c r="K541">
        <v>1</v>
      </c>
      <c r="L541">
        <v>1.143358079</v>
      </c>
      <c r="M541" t="s">
        <v>650</v>
      </c>
    </row>
    <row r="542" spans="1:13" x14ac:dyDescent="0.25">
      <c r="A542">
        <v>11</v>
      </c>
      <c r="B542" t="s">
        <v>16</v>
      </c>
      <c r="C542">
        <v>3</v>
      </c>
      <c r="D542" t="s">
        <v>86</v>
      </c>
      <c r="E542" t="s">
        <v>22</v>
      </c>
      <c r="F542" t="s">
        <v>218</v>
      </c>
      <c r="G542">
        <v>12</v>
      </c>
      <c r="H542">
        <v>9</v>
      </c>
      <c r="I542">
        <v>1</v>
      </c>
      <c r="J542" s="2">
        <v>41513</v>
      </c>
      <c r="K542">
        <v>1</v>
      </c>
      <c r="L542">
        <v>1.143358079</v>
      </c>
      <c r="M542" t="s">
        <v>650</v>
      </c>
    </row>
    <row r="543" spans="1:13" x14ac:dyDescent="0.25">
      <c r="A543">
        <v>11</v>
      </c>
      <c r="B543" t="s">
        <v>16</v>
      </c>
      <c r="C543">
        <v>3</v>
      </c>
      <c r="D543" t="s">
        <v>86</v>
      </c>
      <c r="E543" t="s">
        <v>22</v>
      </c>
      <c r="F543" t="s">
        <v>218</v>
      </c>
      <c r="G543">
        <v>12</v>
      </c>
      <c r="H543">
        <v>10</v>
      </c>
      <c r="I543">
        <v>1</v>
      </c>
      <c r="J543" s="2">
        <v>41513</v>
      </c>
      <c r="K543">
        <v>1</v>
      </c>
      <c r="L543">
        <v>1.143358079</v>
      </c>
      <c r="M543" t="s">
        <v>650</v>
      </c>
    </row>
    <row r="544" spans="1:13" x14ac:dyDescent="0.25">
      <c r="A544">
        <v>11</v>
      </c>
      <c r="B544" t="s">
        <v>16</v>
      </c>
      <c r="C544">
        <v>3</v>
      </c>
      <c r="D544" t="s">
        <v>86</v>
      </c>
      <c r="E544" t="s">
        <v>22</v>
      </c>
      <c r="F544" t="s">
        <v>218</v>
      </c>
      <c r="G544">
        <v>12</v>
      </c>
      <c r="H544">
        <v>11</v>
      </c>
      <c r="I544">
        <v>1</v>
      </c>
      <c r="J544" s="2">
        <v>41513</v>
      </c>
      <c r="K544">
        <v>1</v>
      </c>
      <c r="L544">
        <v>1.143358079</v>
      </c>
      <c r="M544" t="s">
        <v>650</v>
      </c>
    </row>
    <row r="545" spans="1:13" x14ac:dyDescent="0.25">
      <c r="A545">
        <v>11</v>
      </c>
      <c r="B545" t="s">
        <v>16</v>
      </c>
      <c r="C545">
        <v>3</v>
      </c>
      <c r="D545" t="s">
        <v>86</v>
      </c>
      <c r="E545" t="s">
        <v>22</v>
      </c>
      <c r="F545" t="s">
        <v>218</v>
      </c>
      <c r="G545">
        <v>12</v>
      </c>
      <c r="H545">
        <v>12</v>
      </c>
      <c r="I545">
        <v>1</v>
      </c>
      <c r="J545" s="2">
        <v>41513</v>
      </c>
      <c r="K545">
        <v>1</v>
      </c>
      <c r="L545">
        <v>1.143358079</v>
      </c>
      <c r="M545" t="s">
        <v>650</v>
      </c>
    </row>
    <row r="546" spans="1:13" x14ac:dyDescent="0.25">
      <c r="A546">
        <v>11</v>
      </c>
      <c r="B546" t="s">
        <v>16</v>
      </c>
      <c r="C546">
        <v>3</v>
      </c>
      <c r="D546" t="s">
        <v>28</v>
      </c>
      <c r="E546" t="s">
        <v>18</v>
      </c>
      <c r="F546" t="s">
        <v>218</v>
      </c>
      <c r="G546">
        <v>10</v>
      </c>
      <c r="H546">
        <v>1</v>
      </c>
      <c r="I546">
        <v>1</v>
      </c>
      <c r="J546" s="2">
        <v>41513</v>
      </c>
      <c r="K546">
        <v>1</v>
      </c>
      <c r="L546">
        <v>1.143358079</v>
      </c>
      <c r="M546" t="s">
        <v>650</v>
      </c>
    </row>
    <row r="547" spans="1:13" x14ac:dyDescent="0.25">
      <c r="A547">
        <v>11</v>
      </c>
      <c r="B547" t="s">
        <v>16</v>
      </c>
      <c r="C547">
        <v>3</v>
      </c>
      <c r="D547" t="s">
        <v>28</v>
      </c>
      <c r="E547" t="s">
        <v>18</v>
      </c>
      <c r="F547" t="s">
        <v>218</v>
      </c>
      <c r="G547">
        <v>10</v>
      </c>
      <c r="H547">
        <v>2</v>
      </c>
      <c r="I547">
        <v>1</v>
      </c>
      <c r="J547" s="2">
        <v>41513</v>
      </c>
      <c r="K547">
        <v>1</v>
      </c>
      <c r="L547">
        <v>1.143358079</v>
      </c>
      <c r="M547" t="s">
        <v>650</v>
      </c>
    </row>
    <row r="548" spans="1:13" x14ac:dyDescent="0.25">
      <c r="A548">
        <v>11</v>
      </c>
      <c r="B548" t="s">
        <v>16</v>
      </c>
      <c r="C548">
        <v>3</v>
      </c>
      <c r="D548" t="s">
        <v>28</v>
      </c>
      <c r="E548" t="s">
        <v>18</v>
      </c>
      <c r="F548" t="s">
        <v>218</v>
      </c>
      <c r="G548">
        <v>10</v>
      </c>
      <c r="H548">
        <v>3</v>
      </c>
      <c r="I548">
        <v>1</v>
      </c>
      <c r="J548" s="2">
        <v>41513</v>
      </c>
      <c r="K548">
        <v>1</v>
      </c>
      <c r="L548">
        <v>1.143358079</v>
      </c>
      <c r="M548" t="s">
        <v>650</v>
      </c>
    </row>
    <row r="549" spans="1:13" x14ac:dyDescent="0.25">
      <c r="A549">
        <v>11</v>
      </c>
      <c r="B549" t="s">
        <v>16</v>
      </c>
      <c r="C549">
        <v>3</v>
      </c>
      <c r="D549" t="s">
        <v>28</v>
      </c>
      <c r="E549" t="s">
        <v>18</v>
      </c>
      <c r="F549" t="s">
        <v>218</v>
      </c>
      <c r="G549">
        <v>10</v>
      </c>
      <c r="H549">
        <v>4</v>
      </c>
      <c r="I549">
        <v>1</v>
      </c>
      <c r="J549" s="2">
        <v>41513</v>
      </c>
      <c r="K549">
        <v>1</v>
      </c>
      <c r="L549">
        <v>1.143358079</v>
      </c>
      <c r="M549" t="s">
        <v>650</v>
      </c>
    </row>
    <row r="550" spans="1:13" x14ac:dyDescent="0.25">
      <c r="A550">
        <v>11</v>
      </c>
      <c r="B550" t="s">
        <v>16</v>
      </c>
      <c r="C550">
        <v>3</v>
      </c>
      <c r="D550" t="s">
        <v>28</v>
      </c>
      <c r="E550" t="s">
        <v>18</v>
      </c>
      <c r="F550" t="s">
        <v>218</v>
      </c>
      <c r="G550">
        <v>10</v>
      </c>
      <c r="H550">
        <v>5</v>
      </c>
      <c r="I550">
        <v>1</v>
      </c>
      <c r="J550" s="2">
        <v>41513</v>
      </c>
      <c r="K550">
        <v>1</v>
      </c>
      <c r="L550">
        <v>1.143358079</v>
      </c>
      <c r="M550" t="s">
        <v>650</v>
      </c>
    </row>
    <row r="551" spans="1:13" x14ac:dyDescent="0.25">
      <c r="A551">
        <v>11</v>
      </c>
      <c r="B551" t="s">
        <v>16</v>
      </c>
      <c r="C551">
        <v>3</v>
      </c>
      <c r="D551" t="s">
        <v>28</v>
      </c>
      <c r="E551" t="s">
        <v>18</v>
      </c>
      <c r="F551" t="s">
        <v>218</v>
      </c>
      <c r="G551">
        <v>10</v>
      </c>
      <c r="H551">
        <v>6</v>
      </c>
      <c r="I551">
        <v>1</v>
      </c>
      <c r="J551" s="2">
        <v>41513</v>
      </c>
      <c r="K551">
        <v>1</v>
      </c>
      <c r="L551">
        <v>1.143358079</v>
      </c>
      <c r="M551" t="s">
        <v>650</v>
      </c>
    </row>
    <row r="552" spans="1:13" x14ac:dyDescent="0.25">
      <c r="A552">
        <v>11</v>
      </c>
      <c r="B552" t="s">
        <v>16</v>
      </c>
      <c r="C552">
        <v>3</v>
      </c>
      <c r="D552" t="s">
        <v>28</v>
      </c>
      <c r="E552" t="s">
        <v>18</v>
      </c>
      <c r="F552" t="s">
        <v>218</v>
      </c>
      <c r="G552">
        <v>10</v>
      </c>
      <c r="H552">
        <v>7</v>
      </c>
      <c r="I552">
        <v>1</v>
      </c>
      <c r="J552" s="2">
        <v>41513</v>
      </c>
      <c r="K552">
        <v>1</v>
      </c>
      <c r="L552">
        <v>1.143358079</v>
      </c>
      <c r="M552" t="s">
        <v>650</v>
      </c>
    </row>
    <row r="553" spans="1:13" x14ac:dyDescent="0.25">
      <c r="A553">
        <v>11</v>
      </c>
      <c r="B553" t="s">
        <v>16</v>
      </c>
      <c r="C553">
        <v>3</v>
      </c>
      <c r="D553" t="s">
        <v>28</v>
      </c>
      <c r="E553" t="s">
        <v>18</v>
      </c>
      <c r="F553" t="s">
        <v>218</v>
      </c>
      <c r="G553">
        <v>10</v>
      </c>
      <c r="H553">
        <v>8</v>
      </c>
      <c r="I553">
        <v>1</v>
      </c>
      <c r="J553" s="2">
        <v>41513</v>
      </c>
      <c r="K553">
        <v>1</v>
      </c>
      <c r="L553">
        <v>1.143358079</v>
      </c>
      <c r="M553" t="s">
        <v>650</v>
      </c>
    </row>
    <row r="554" spans="1:13" x14ac:dyDescent="0.25">
      <c r="A554">
        <v>11</v>
      </c>
      <c r="B554" t="s">
        <v>16</v>
      </c>
      <c r="C554">
        <v>3</v>
      </c>
      <c r="D554" t="s">
        <v>28</v>
      </c>
      <c r="E554" t="s">
        <v>18</v>
      </c>
      <c r="F554" t="s">
        <v>218</v>
      </c>
      <c r="G554">
        <v>10</v>
      </c>
      <c r="H554">
        <v>9</v>
      </c>
      <c r="I554">
        <v>1</v>
      </c>
      <c r="J554" s="2">
        <v>41513</v>
      </c>
      <c r="K554">
        <v>1</v>
      </c>
      <c r="L554">
        <v>1.143358079</v>
      </c>
      <c r="M554" t="s">
        <v>650</v>
      </c>
    </row>
    <row r="555" spans="1:13" x14ac:dyDescent="0.25">
      <c r="A555">
        <v>11</v>
      </c>
      <c r="B555" t="s">
        <v>16</v>
      </c>
      <c r="C555">
        <v>3</v>
      </c>
      <c r="D555" t="s">
        <v>28</v>
      </c>
      <c r="E555" t="s">
        <v>18</v>
      </c>
      <c r="F555" t="s">
        <v>218</v>
      </c>
      <c r="G555">
        <v>10</v>
      </c>
      <c r="H555">
        <v>10</v>
      </c>
      <c r="I555">
        <v>1</v>
      </c>
      <c r="J555" s="2">
        <v>41513</v>
      </c>
      <c r="K555">
        <v>1</v>
      </c>
      <c r="L555">
        <v>1.143358079</v>
      </c>
      <c r="M555" t="s">
        <v>650</v>
      </c>
    </row>
    <row r="556" spans="1:13" x14ac:dyDescent="0.25">
      <c r="A556">
        <v>11</v>
      </c>
      <c r="B556" t="s">
        <v>16</v>
      </c>
      <c r="C556">
        <v>4</v>
      </c>
      <c r="D556" t="s">
        <v>87</v>
      </c>
      <c r="E556" t="s">
        <v>22</v>
      </c>
      <c r="F556" t="s">
        <v>218</v>
      </c>
      <c r="G556">
        <v>9</v>
      </c>
      <c r="H556">
        <v>1</v>
      </c>
      <c r="I556">
        <v>1</v>
      </c>
      <c r="J556" s="2">
        <v>41513</v>
      </c>
      <c r="K556">
        <v>1</v>
      </c>
      <c r="L556">
        <v>1.143358079</v>
      </c>
      <c r="M556" t="s">
        <v>650</v>
      </c>
    </row>
    <row r="557" spans="1:13" x14ac:dyDescent="0.25">
      <c r="A557">
        <v>11</v>
      </c>
      <c r="B557" t="s">
        <v>16</v>
      </c>
      <c r="C557">
        <v>4</v>
      </c>
      <c r="D557" t="s">
        <v>87</v>
      </c>
      <c r="E557" t="s">
        <v>22</v>
      </c>
      <c r="F557" t="s">
        <v>218</v>
      </c>
      <c r="G557">
        <v>9</v>
      </c>
      <c r="H557">
        <v>2</v>
      </c>
      <c r="I557">
        <v>1</v>
      </c>
      <c r="J557" s="2">
        <v>41513</v>
      </c>
      <c r="K557">
        <v>1</v>
      </c>
      <c r="L557">
        <v>1.143358079</v>
      </c>
      <c r="M557" t="s">
        <v>650</v>
      </c>
    </row>
    <row r="558" spans="1:13" x14ac:dyDescent="0.25">
      <c r="A558">
        <v>11</v>
      </c>
      <c r="B558" t="s">
        <v>16</v>
      </c>
      <c r="C558">
        <v>4</v>
      </c>
      <c r="D558" t="s">
        <v>87</v>
      </c>
      <c r="E558" t="s">
        <v>22</v>
      </c>
      <c r="F558" t="s">
        <v>218</v>
      </c>
      <c r="G558">
        <v>9</v>
      </c>
      <c r="H558">
        <v>3</v>
      </c>
      <c r="I558">
        <v>1</v>
      </c>
      <c r="J558" s="2">
        <v>41513</v>
      </c>
      <c r="K558">
        <v>1</v>
      </c>
      <c r="L558">
        <v>1.143358079</v>
      </c>
      <c r="M558" t="s">
        <v>650</v>
      </c>
    </row>
    <row r="559" spans="1:13" x14ac:dyDescent="0.25">
      <c r="A559">
        <v>11</v>
      </c>
      <c r="B559" t="s">
        <v>16</v>
      </c>
      <c r="C559">
        <v>4</v>
      </c>
      <c r="D559" t="s">
        <v>87</v>
      </c>
      <c r="E559" t="s">
        <v>22</v>
      </c>
      <c r="F559" t="s">
        <v>218</v>
      </c>
      <c r="G559">
        <v>9</v>
      </c>
      <c r="H559">
        <v>4</v>
      </c>
      <c r="I559">
        <v>1</v>
      </c>
      <c r="J559" s="2">
        <v>41513</v>
      </c>
      <c r="K559">
        <v>1</v>
      </c>
      <c r="L559">
        <v>1.143358079</v>
      </c>
      <c r="M559" t="s">
        <v>650</v>
      </c>
    </row>
    <row r="560" spans="1:13" x14ac:dyDescent="0.25">
      <c r="A560">
        <v>11</v>
      </c>
      <c r="B560" t="s">
        <v>16</v>
      </c>
      <c r="C560">
        <v>4</v>
      </c>
      <c r="D560" t="s">
        <v>87</v>
      </c>
      <c r="E560" t="s">
        <v>22</v>
      </c>
      <c r="F560" t="s">
        <v>218</v>
      </c>
      <c r="G560">
        <v>9</v>
      </c>
      <c r="H560">
        <v>5</v>
      </c>
      <c r="I560">
        <v>1</v>
      </c>
      <c r="J560" s="2">
        <v>41513</v>
      </c>
      <c r="K560">
        <v>1</v>
      </c>
      <c r="L560">
        <v>1.143358079</v>
      </c>
      <c r="M560" t="s">
        <v>650</v>
      </c>
    </row>
    <row r="561" spans="1:13" x14ac:dyDescent="0.25">
      <c r="A561">
        <v>11</v>
      </c>
      <c r="B561" t="s">
        <v>16</v>
      </c>
      <c r="C561">
        <v>4</v>
      </c>
      <c r="D561" t="s">
        <v>87</v>
      </c>
      <c r="E561" t="s">
        <v>22</v>
      </c>
      <c r="F561" t="s">
        <v>218</v>
      </c>
      <c r="G561">
        <v>9</v>
      </c>
      <c r="H561">
        <v>6</v>
      </c>
      <c r="I561">
        <v>1</v>
      </c>
      <c r="J561" s="2">
        <v>41513</v>
      </c>
      <c r="K561">
        <v>1</v>
      </c>
      <c r="L561">
        <v>1.143358079</v>
      </c>
      <c r="M561" t="s">
        <v>650</v>
      </c>
    </row>
    <row r="562" spans="1:13" x14ac:dyDescent="0.25">
      <c r="A562">
        <v>11</v>
      </c>
      <c r="B562" t="s">
        <v>16</v>
      </c>
      <c r="C562">
        <v>4</v>
      </c>
      <c r="D562" t="s">
        <v>87</v>
      </c>
      <c r="E562" t="s">
        <v>22</v>
      </c>
      <c r="F562" t="s">
        <v>218</v>
      </c>
      <c r="G562">
        <v>9</v>
      </c>
      <c r="H562">
        <v>7</v>
      </c>
      <c r="I562">
        <v>1</v>
      </c>
      <c r="J562" s="2">
        <v>41513</v>
      </c>
      <c r="K562">
        <v>1</v>
      </c>
      <c r="L562">
        <v>1.143358079</v>
      </c>
      <c r="M562" t="s">
        <v>650</v>
      </c>
    </row>
    <row r="563" spans="1:13" x14ac:dyDescent="0.25">
      <c r="A563">
        <v>11</v>
      </c>
      <c r="B563" t="s">
        <v>16</v>
      </c>
      <c r="C563">
        <v>4</v>
      </c>
      <c r="D563" t="s">
        <v>87</v>
      </c>
      <c r="E563" t="s">
        <v>22</v>
      </c>
      <c r="F563" t="s">
        <v>218</v>
      </c>
      <c r="G563">
        <v>9</v>
      </c>
      <c r="H563">
        <v>8</v>
      </c>
      <c r="I563">
        <v>1</v>
      </c>
      <c r="J563" s="2">
        <v>41513</v>
      </c>
      <c r="K563">
        <v>1</v>
      </c>
      <c r="L563">
        <v>1.143358079</v>
      </c>
      <c r="M563" t="s">
        <v>650</v>
      </c>
    </row>
    <row r="564" spans="1:13" x14ac:dyDescent="0.25">
      <c r="A564">
        <v>11</v>
      </c>
      <c r="B564" t="s">
        <v>16</v>
      </c>
      <c r="C564">
        <v>4</v>
      </c>
      <c r="D564" t="s">
        <v>87</v>
      </c>
      <c r="E564" t="s">
        <v>22</v>
      </c>
      <c r="F564" t="s">
        <v>218</v>
      </c>
      <c r="G564">
        <v>9</v>
      </c>
      <c r="H564">
        <v>9</v>
      </c>
      <c r="I564">
        <v>1</v>
      </c>
      <c r="J564" s="2">
        <v>41513</v>
      </c>
      <c r="K564">
        <v>1</v>
      </c>
      <c r="L564">
        <v>1.143358079</v>
      </c>
      <c r="M564" t="s">
        <v>650</v>
      </c>
    </row>
    <row r="565" spans="1:13" x14ac:dyDescent="0.25">
      <c r="A565">
        <v>11</v>
      </c>
      <c r="B565" t="s">
        <v>29</v>
      </c>
      <c r="C565">
        <v>1</v>
      </c>
      <c r="D565" t="s">
        <v>107</v>
      </c>
      <c r="E565" t="s">
        <v>22</v>
      </c>
      <c r="F565" t="s">
        <v>218</v>
      </c>
      <c r="G565">
        <v>5</v>
      </c>
      <c r="H565">
        <v>1</v>
      </c>
      <c r="I565">
        <v>1</v>
      </c>
      <c r="J565" s="2">
        <v>41513</v>
      </c>
      <c r="K565">
        <v>1</v>
      </c>
      <c r="L565">
        <v>1.143358079</v>
      </c>
      <c r="M565" t="s">
        <v>650</v>
      </c>
    </row>
    <row r="566" spans="1:13" x14ac:dyDescent="0.25">
      <c r="A566">
        <v>11</v>
      </c>
      <c r="B566" t="s">
        <v>29</v>
      </c>
      <c r="C566">
        <v>1</v>
      </c>
      <c r="D566" t="s">
        <v>107</v>
      </c>
      <c r="E566" t="s">
        <v>22</v>
      </c>
      <c r="F566" t="s">
        <v>218</v>
      </c>
      <c r="G566">
        <v>5</v>
      </c>
      <c r="H566">
        <v>2</v>
      </c>
      <c r="I566">
        <v>1</v>
      </c>
      <c r="J566" s="2">
        <v>41513</v>
      </c>
      <c r="K566">
        <v>1</v>
      </c>
      <c r="L566">
        <v>1.143358079</v>
      </c>
      <c r="M566" t="s">
        <v>650</v>
      </c>
    </row>
    <row r="567" spans="1:13" x14ac:dyDescent="0.25">
      <c r="A567">
        <v>11</v>
      </c>
      <c r="B567" t="s">
        <v>29</v>
      </c>
      <c r="C567">
        <v>1</v>
      </c>
      <c r="D567" t="s">
        <v>107</v>
      </c>
      <c r="E567" t="s">
        <v>22</v>
      </c>
      <c r="F567" t="s">
        <v>218</v>
      </c>
      <c r="G567">
        <v>5</v>
      </c>
      <c r="H567">
        <v>3</v>
      </c>
      <c r="I567">
        <v>1</v>
      </c>
      <c r="J567" s="2">
        <v>41513</v>
      </c>
      <c r="K567">
        <v>1</v>
      </c>
      <c r="L567">
        <v>1.143358079</v>
      </c>
      <c r="M567" t="s">
        <v>650</v>
      </c>
    </row>
    <row r="568" spans="1:13" x14ac:dyDescent="0.25">
      <c r="A568">
        <v>11</v>
      </c>
      <c r="B568" t="s">
        <v>29</v>
      </c>
      <c r="C568">
        <v>1</v>
      </c>
      <c r="D568" t="s">
        <v>107</v>
      </c>
      <c r="E568" t="s">
        <v>22</v>
      </c>
      <c r="F568" t="s">
        <v>218</v>
      </c>
      <c r="G568">
        <v>5</v>
      </c>
      <c r="H568">
        <v>4</v>
      </c>
      <c r="I568">
        <v>1</v>
      </c>
      <c r="J568" s="2">
        <v>41513</v>
      </c>
      <c r="K568">
        <v>1</v>
      </c>
      <c r="L568">
        <v>1.143358079</v>
      </c>
      <c r="M568" t="s">
        <v>650</v>
      </c>
    </row>
    <row r="569" spans="1:13" x14ac:dyDescent="0.25">
      <c r="A569">
        <v>11</v>
      </c>
      <c r="B569" t="s">
        <v>29</v>
      </c>
      <c r="C569">
        <v>1</v>
      </c>
      <c r="D569" t="s">
        <v>107</v>
      </c>
      <c r="E569" t="s">
        <v>22</v>
      </c>
      <c r="F569" t="s">
        <v>218</v>
      </c>
      <c r="G569">
        <v>5</v>
      </c>
      <c r="H569">
        <v>5</v>
      </c>
      <c r="I569">
        <v>1</v>
      </c>
      <c r="J569" s="2">
        <v>41513</v>
      </c>
      <c r="K569">
        <v>1</v>
      </c>
      <c r="L569">
        <v>1.143358079</v>
      </c>
      <c r="M569" t="s">
        <v>650</v>
      </c>
    </row>
    <row r="570" spans="1:13" x14ac:dyDescent="0.25">
      <c r="A570">
        <v>11</v>
      </c>
      <c r="B570" t="s">
        <v>29</v>
      </c>
      <c r="C570">
        <v>1</v>
      </c>
      <c r="D570" t="s">
        <v>61</v>
      </c>
      <c r="E570" t="s">
        <v>18</v>
      </c>
      <c r="F570" t="s">
        <v>218</v>
      </c>
      <c r="G570">
        <v>3</v>
      </c>
      <c r="H570">
        <v>1</v>
      </c>
      <c r="I570">
        <v>1</v>
      </c>
      <c r="J570" s="2">
        <v>41513</v>
      </c>
      <c r="K570">
        <v>1</v>
      </c>
      <c r="L570">
        <v>1.143358079</v>
      </c>
      <c r="M570" t="s">
        <v>650</v>
      </c>
    </row>
    <row r="571" spans="1:13" x14ac:dyDescent="0.25">
      <c r="A571">
        <v>11</v>
      </c>
      <c r="B571" t="s">
        <v>29</v>
      </c>
      <c r="C571">
        <v>1</v>
      </c>
      <c r="D571" t="s">
        <v>61</v>
      </c>
      <c r="E571" t="s">
        <v>18</v>
      </c>
      <c r="F571" t="s">
        <v>218</v>
      </c>
      <c r="G571">
        <v>3</v>
      </c>
      <c r="H571">
        <v>2</v>
      </c>
      <c r="I571">
        <v>1</v>
      </c>
      <c r="J571" s="2">
        <v>41513</v>
      </c>
      <c r="K571">
        <v>1</v>
      </c>
      <c r="L571">
        <v>1.143358079</v>
      </c>
      <c r="M571" t="s">
        <v>650</v>
      </c>
    </row>
    <row r="572" spans="1:13" x14ac:dyDescent="0.25">
      <c r="A572">
        <v>11</v>
      </c>
      <c r="B572" t="s">
        <v>29</v>
      </c>
      <c r="C572">
        <v>1</v>
      </c>
      <c r="D572" t="s">
        <v>61</v>
      </c>
      <c r="E572" t="s">
        <v>18</v>
      </c>
      <c r="F572" t="s">
        <v>218</v>
      </c>
      <c r="G572">
        <v>3</v>
      </c>
      <c r="H572">
        <v>3</v>
      </c>
      <c r="I572">
        <v>1</v>
      </c>
      <c r="J572" s="2">
        <v>41513</v>
      </c>
      <c r="K572">
        <v>1</v>
      </c>
      <c r="L572">
        <v>1.143358079</v>
      </c>
      <c r="M572" t="s">
        <v>650</v>
      </c>
    </row>
    <row r="573" spans="1:13" x14ac:dyDescent="0.25">
      <c r="A573">
        <v>11</v>
      </c>
      <c r="B573" t="s">
        <v>29</v>
      </c>
      <c r="C573">
        <v>2</v>
      </c>
      <c r="D573" t="s">
        <v>30</v>
      </c>
      <c r="E573" t="s">
        <v>22</v>
      </c>
      <c r="F573" t="s">
        <v>218</v>
      </c>
      <c r="G573">
        <v>5</v>
      </c>
      <c r="H573">
        <v>1</v>
      </c>
      <c r="I573">
        <v>1</v>
      </c>
      <c r="J573" s="2">
        <v>41513</v>
      </c>
      <c r="K573">
        <v>1</v>
      </c>
      <c r="L573">
        <v>1.143358079</v>
      </c>
      <c r="M573" t="s">
        <v>650</v>
      </c>
    </row>
    <row r="574" spans="1:13" x14ac:dyDescent="0.25">
      <c r="A574">
        <v>11</v>
      </c>
      <c r="B574" t="s">
        <v>29</v>
      </c>
      <c r="C574">
        <v>2</v>
      </c>
      <c r="D574" t="s">
        <v>30</v>
      </c>
      <c r="E574" t="s">
        <v>22</v>
      </c>
      <c r="F574" t="s">
        <v>218</v>
      </c>
      <c r="G574">
        <v>5</v>
      </c>
      <c r="H574">
        <v>2</v>
      </c>
      <c r="I574">
        <v>1</v>
      </c>
      <c r="J574" s="2">
        <v>41513</v>
      </c>
      <c r="K574">
        <v>1</v>
      </c>
      <c r="L574">
        <v>1.143358079</v>
      </c>
      <c r="M574" t="s">
        <v>650</v>
      </c>
    </row>
    <row r="575" spans="1:13" x14ac:dyDescent="0.25">
      <c r="A575">
        <v>11</v>
      </c>
      <c r="B575" t="s">
        <v>29</v>
      </c>
      <c r="C575">
        <v>2</v>
      </c>
      <c r="D575" t="s">
        <v>30</v>
      </c>
      <c r="E575" t="s">
        <v>22</v>
      </c>
      <c r="F575" t="s">
        <v>218</v>
      </c>
      <c r="G575">
        <v>5</v>
      </c>
      <c r="H575">
        <v>3</v>
      </c>
      <c r="I575">
        <v>1</v>
      </c>
      <c r="J575" s="2">
        <v>41513</v>
      </c>
      <c r="K575">
        <v>1</v>
      </c>
      <c r="L575">
        <v>1.143358079</v>
      </c>
      <c r="M575" t="s">
        <v>650</v>
      </c>
    </row>
    <row r="576" spans="1:13" x14ac:dyDescent="0.25">
      <c r="A576">
        <v>11</v>
      </c>
      <c r="B576" t="s">
        <v>29</v>
      </c>
      <c r="C576">
        <v>2</v>
      </c>
      <c r="D576" t="s">
        <v>30</v>
      </c>
      <c r="E576" t="s">
        <v>22</v>
      </c>
      <c r="F576" t="s">
        <v>218</v>
      </c>
      <c r="G576">
        <v>5</v>
      </c>
      <c r="H576">
        <v>4</v>
      </c>
      <c r="I576">
        <v>1</v>
      </c>
      <c r="J576" s="2">
        <v>41513</v>
      </c>
      <c r="K576">
        <v>1</v>
      </c>
      <c r="L576">
        <v>1.143358079</v>
      </c>
      <c r="M576" t="s">
        <v>650</v>
      </c>
    </row>
    <row r="577" spans="1:13" x14ac:dyDescent="0.25">
      <c r="A577">
        <v>11</v>
      </c>
      <c r="B577" t="s">
        <v>29</v>
      </c>
      <c r="C577">
        <v>2</v>
      </c>
      <c r="D577" t="s">
        <v>30</v>
      </c>
      <c r="E577" t="s">
        <v>22</v>
      </c>
      <c r="F577" t="s">
        <v>218</v>
      </c>
      <c r="G577">
        <v>5</v>
      </c>
      <c r="H577">
        <v>5</v>
      </c>
      <c r="I577">
        <v>1</v>
      </c>
      <c r="J577" s="2">
        <v>41513</v>
      </c>
      <c r="K577">
        <v>1</v>
      </c>
      <c r="L577">
        <v>1.143358079</v>
      </c>
      <c r="M577" t="s">
        <v>650</v>
      </c>
    </row>
    <row r="578" spans="1:13" x14ac:dyDescent="0.25">
      <c r="A578">
        <v>11</v>
      </c>
      <c r="B578" t="s">
        <v>29</v>
      </c>
      <c r="C578">
        <v>2</v>
      </c>
      <c r="D578" t="s">
        <v>31</v>
      </c>
      <c r="E578" t="s">
        <v>18</v>
      </c>
      <c r="F578" t="s">
        <v>218</v>
      </c>
      <c r="G578">
        <v>1</v>
      </c>
      <c r="H578">
        <v>1</v>
      </c>
      <c r="I578">
        <v>1</v>
      </c>
      <c r="J578" s="2">
        <v>41513</v>
      </c>
      <c r="K578">
        <v>1</v>
      </c>
      <c r="L578">
        <v>1.143358079</v>
      </c>
      <c r="M578" t="s">
        <v>650</v>
      </c>
    </row>
    <row r="579" spans="1:13" x14ac:dyDescent="0.25">
      <c r="A579">
        <v>11</v>
      </c>
      <c r="B579" t="s">
        <v>29</v>
      </c>
      <c r="C579">
        <v>3</v>
      </c>
      <c r="D579" t="s">
        <v>130</v>
      </c>
      <c r="E579" t="s">
        <v>22</v>
      </c>
      <c r="F579" t="s">
        <v>218</v>
      </c>
      <c r="G579">
        <v>4</v>
      </c>
      <c r="H579">
        <v>1</v>
      </c>
      <c r="I579">
        <v>1</v>
      </c>
      <c r="J579" s="2">
        <v>41513</v>
      </c>
      <c r="K579">
        <v>1</v>
      </c>
      <c r="L579">
        <v>1.143358079</v>
      </c>
      <c r="M579" t="s">
        <v>650</v>
      </c>
    </row>
    <row r="580" spans="1:13" x14ac:dyDescent="0.25">
      <c r="A580">
        <v>11</v>
      </c>
      <c r="B580" t="s">
        <v>29</v>
      </c>
      <c r="C580">
        <v>3</v>
      </c>
      <c r="D580" t="s">
        <v>130</v>
      </c>
      <c r="E580" t="s">
        <v>22</v>
      </c>
      <c r="F580" t="s">
        <v>218</v>
      </c>
      <c r="G580">
        <v>4</v>
      </c>
      <c r="H580">
        <v>2</v>
      </c>
      <c r="I580">
        <v>1</v>
      </c>
      <c r="J580" s="2">
        <v>41513</v>
      </c>
      <c r="K580">
        <v>1</v>
      </c>
      <c r="L580">
        <v>1.143358079</v>
      </c>
      <c r="M580" t="s">
        <v>650</v>
      </c>
    </row>
    <row r="581" spans="1:13" x14ac:dyDescent="0.25">
      <c r="A581">
        <v>11</v>
      </c>
      <c r="B581" t="s">
        <v>29</v>
      </c>
      <c r="C581">
        <v>3</v>
      </c>
      <c r="D581" t="s">
        <v>130</v>
      </c>
      <c r="E581" t="s">
        <v>22</v>
      </c>
      <c r="F581" t="s">
        <v>218</v>
      </c>
      <c r="G581">
        <v>4</v>
      </c>
      <c r="H581">
        <v>3</v>
      </c>
      <c r="I581">
        <v>1</v>
      </c>
      <c r="J581" s="2">
        <v>41513</v>
      </c>
      <c r="K581">
        <v>1</v>
      </c>
      <c r="L581">
        <v>1.143358079</v>
      </c>
      <c r="M581" t="s">
        <v>650</v>
      </c>
    </row>
    <row r="582" spans="1:13" x14ac:dyDescent="0.25">
      <c r="A582">
        <v>11</v>
      </c>
      <c r="B582" t="s">
        <v>29</v>
      </c>
      <c r="C582">
        <v>3</v>
      </c>
      <c r="D582" t="s">
        <v>130</v>
      </c>
      <c r="E582" t="s">
        <v>22</v>
      </c>
      <c r="F582" t="s">
        <v>218</v>
      </c>
      <c r="G582">
        <v>4</v>
      </c>
      <c r="H582">
        <v>4</v>
      </c>
      <c r="I582">
        <v>1</v>
      </c>
      <c r="J582" s="2">
        <v>41513</v>
      </c>
      <c r="K582">
        <v>1</v>
      </c>
      <c r="L582">
        <v>1.143358079</v>
      </c>
      <c r="M582" t="s">
        <v>650</v>
      </c>
    </row>
    <row r="583" spans="1:13" x14ac:dyDescent="0.25">
      <c r="A583">
        <v>13</v>
      </c>
      <c r="B583" t="s">
        <v>16</v>
      </c>
      <c r="C583">
        <v>1</v>
      </c>
      <c r="D583" t="s">
        <v>33</v>
      </c>
      <c r="E583" t="s">
        <v>22</v>
      </c>
      <c r="F583" t="s">
        <v>218</v>
      </c>
      <c r="G583">
        <v>3</v>
      </c>
      <c r="H583">
        <v>1</v>
      </c>
      <c r="I583">
        <v>1</v>
      </c>
      <c r="J583" s="2">
        <v>41513</v>
      </c>
      <c r="K583">
        <v>1</v>
      </c>
      <c r="L583">
        <v>1.143358079</v>
      </c>
      <c r="M583" t="s">
        <v>650</v>
      </c>
    </row>
    <row r="584" spans="1:13" x14ac:dyDescent="0.25">
      <c r="A584">
        <v>13</v>
      </c>
      <c r="B584" t="s">
        <v>16</v>
      </c>
      <c r="C584">
        <v>1</v>
      </c>
      <c r="D584" t="s">
        <v>33</v>
      </c>
      <c r="E584" t="s">
        <v>22</v>
      </c>
      <c r="F584" t="s">
        <v>218</v>
      </c>
      <c r="G584">
        <v>3</v>
      </c>
      <c r="H584">
        <v>2</v>
      </c>
      <c r="I584">
        <v>1</v>
      </c>
      <c r="J584" s="2">
        <v>41513</v>
      </c>
      <c r="K584">
        <v>1</v>
      </c>
      <c r="L584">
        <v>1.143358079</v>
      </c>
      <c r="M584" t="s">
        <v>650</v>
      </c>
    </row>
    <row r="585" spans="1:13" x14ac:dyDescent="0.25">
      <c r="A585">
        <v>13</v>
      </c>
      <c r="B585" t="s">
        <v>16</v>
      </c>
      <c r="C585">
        <v>1</v>
      </c>
      <c r="D585" t="s">
        <v>33</v>
      </c>
      <c r="E585" t="s">
        <v>22</v>
      </c>
      <c r="F585" t="s">
        <v>218</v>
      </c>
      <c r="G585">
        <v>3</v>
      </c>
      <c r="H585">
        <v>3</v>
      </c>
      <c r="I585">
        <v>1</v>
      </c>
      <c r="J585" s="2">
        <v>41513</v>
      </c>
      <c r="K585">
        <v>1</v>
      </c>
      <c r="L585">
        <v>1.143358079</v>
      </c>
      <c r="M585" t="s">
        <v>650</v>
      </c>
    </row>
    <row r="586" spans="1:13" x14ac:dyDescent="0.25">
      <c r="A586">
        <v>13</v>
      </c>
      <c r="B586" t="s">
        <v>16</v>
      </c>
      <c r="C586">
        <v>3</v>
      </c>
      <c r="D586" t="s">
        <v>63</v>
      </c>
      <c r="E586" t="s">
        <v>22</v>
      </c>
      <c r="F586" t="s">
        <v>218</v>
      </c>
      <c r="G586">
        <v>10</v>
      </c>
      <c r="H586">
        <v>1</v>
      </c>
      <c r="I586">
        <v>1</v>
      </c>
      <c r="J586" s="2">
        <v>41513</v>
      </c>
      <c r="K586">
        <v>1</v>
      </c>
      <c r="L586">
        <v>1.143358079</v>
      </c>
      <c r="M586" t="s">
        <v>650</v>
      </c>
    </row>
    <row r="587" spans="1:13" x14ac:dyDescent="0.25">
      <c r="A587">
        <v>13</v>
      </c>
      <c r="B587" t="s">
        <v>16</v>
      </c>
      <c r="C587">
        <v>3</v>
      </c>
      <c r="D587" t="s">
        <v>63</v>
      </c>
      <c r="E587" t="s">
        <v>22</v>
      </c>
      <c r="F587" t="s">
        <v>218</v>
      </c>
      <c r="G587">
        <v>10</v>
      </c>
      <c r="H587">
        <v>2</v>
      </c>
      <c r="I587">
        <v>1</v>
      </c>
      <c r="J587" s="2">
        <v>41513</v>
      </c>
      <c r="K587">
        <v>1</v>
      </c>
      <c r="L587">
        <v>1.143358079</v>
      </c>
      <c r="M587" t="s">
        <v>650</v>
      </c>
    </row>
    <row r="588" spans="1:13" x14ac:dyDescent="0.25">
      <c r="A588">
        <v>13</v>
      </c>
      <c r="B588" t="s">
        <v>16</v>
      </c>
      <c r="C588">
        <v>3</v>
      </c>
      <c r="D588" t="s">
        <v>63</v>
      </c>
      <c r="E588" t="s">
        <v>22</v>
      </c>
      <c r="F588" t="s">
        <v>218</v>
      </c>
      <c r="G588">
        <v>10</v>
      </c>
      <c r="H588">
        <v>3</v>
      </c>
      <c r="I588">
        <v>1</v>
      </c>
      <c r="J588" s="2">
        <v>41513</v>
      </c>
      <c r="K588">
        <v>1</v>
      </c>
      <c r="L588">
        <v>1.143358079</v>
      </c>
      <c r="M588" t="s">
        <v>650</v>
      </c>
    </row>
    <row r="589" spans="1:13" x14ac:dyDescent="0.25">
      <c r="A589">
        <v>13</v>
      </c>
      <c r="B589" t="s">
        <v>16</v>
      </c>
      <c r="C589">
        <v>3</v>
      </c>
      <c r="D589" t="s">
        <v>63</v>
      </c>
      <c r="E589" t="s">
        <v>22</v>
      </c>
      <c r="F589" t="s">
        <v>218</v>
      </c>
      <c r="G589">
        <v>10</v>
      </c>
      <c r="H589">
        <v>4</v>
      </c>
      <c r="I589">
        <v>1</v>
      </c>
      <c r="J589" s="2">
        <v>41513</v>
      </c>
      <c r="K589">
        <v>1</v>
      </c>
      <c r="L589">
        <v>1.143358079</v>
      </c>
      <c r="M589" t="s">
        <v>650</v>
      </c>
    </row>
    <row r="590" spans="1:13" x14ac:dyDescent="0.25">
      <c r="A590">
        <v>13</v>
      </c>
      <c r="B590" t="s">
        <v>16</v>
      </c>
      <c r="C590">
        <v>3</v>
      </c>
      <c r="D590" t="s">
        <v>63</v>
      </c>
      <c r="E590" t="s">
        <v>22</v>
      </c>
      <c r="F590" t="s">
        <v>218</v>
      </c>
      <c r="G590">
        <v>10</v>
      </c>
      <c r="H590">
        <v>5</v>
      </c>
      <c r="I590">
        <v>1</v>
      </c>
      <c r="J590" s="2">
        <v>41513</v>
      </c>
      <c r="K590">
        <v>1</v>
      </c>
      <c r="L590">
        <v>1.143358079</v>
      </c>
      <c r="M590" t="s">
        <v>650</v>
      </c>
    </row>
    <row r="591" spans="1:13" x14ac:dyDescent="0.25">
      <c r="A591">
        <v>13</v>
      </c>
      <c r="B591" t="s">
        <v>16</v>
      </c>
      <c r="C591">
        <v>3</v>
      </c>
      <c r="D591" t="s">
        <v>63</v>
      </c>
      <c r="E591" t="s">
        <v>22</v>
      </c>
      <c r="F591" t="s">
        <v>218</v>
      </c>
      <c r="G591">
        <v>10</v>
      </c>
      <c r="H591">
        <v>6</v>
      </c>
      <c r="I591">
        <v>1</v>
      </c>
      <c r="J591" s="2">
        <v>41513</v>
      </c>
      <c r="K591">
        <v>1</v>
      </c>
      <c r="L591">
        <v>1.143358079</v>
      </c>
      <c r="M591" t="s">
        <v>650</v>
      </c>
    </row>
    <row r="592" spans="1:13" x14ac:dyDescent="0.25">
      <c r="A592">
        <v>13</v>
      </c>
      <c r="B592" t="s">
        <v>16</v>
      </c>
      <c r="C592">
        <v>3</v>
      </c>
      <c r="D592" t="s">
        <v>63</v>
      </c>
      <c r="E592" t="s">
        <v>22</v>
      </c>
      <c r="F592" t="s">
        <v>218</v>
      </c>
      <c r="G592">
        <v>10</v>
      </c>
      <c r="H592">
        <v>7</v>
      </c>
      <c r="I592">
        <v>1</v>
      </c>
      <c r="J592" s="2">
        <v>41513</v>
      </c>
      <c r="K592">
        <v>1</v>
      </c>
      <c r="L592">
        <v>1.143358079</v>
      </c>
      <c r="M592" t="s">
        <v>650</v>
      </c>
    </row>
    <row r="593" spans="1:13" x14ac:dyDescent="0.25">
      <c r="A593">
        <v>13</v>
      </c>
      <c r="B593" t="s">
        <v>16</v>
      </c>
      <c r="C593">
        <v>3</v>
      </c>
      <c r="D593" t="s">
        <v>63</v>
      </c>
      <c r="E593" t="s">
        <v>22</v>
      </c>
      <c r="F593" t="s">
        <v>218</v>
      </c>
      <c r="G593">
        <v>10</v>
      </c>
      <c r="H593">
        <v>8</v>
      </c>
      <c r="I593">
        <v>1</v>
      </c>
      <c r="J593" s="2">
        <v>41513</v>
      </c>
      <c r="K593">
        <v>1</v>
      </c>
      <c r="L593">
        <v>1.143358079</v>
      </c>
      <c r="M593" t="s">
        <v>650</v>
      </c>
    </row>
    <row r="594" spans="1:13" x14ac:dyDescent="0.25">
      <c r="A594">
        <v>13</v>
      </c>
      <c r="B594" t="s">
        <v>16</v>
      </c>
      <c r="C594">
        <v>3</v>
      </c>
      <c r="D594" t="s">
        <v>63</v>
      </c>
      <c r="E594" t="s">
        <v>22</v>
      </c>
      <c r="F594" t="s">
        <v>218</v>
      </c>
      <c r="G594">
        <v>10</v>
      </c>
      <c r="H594">
        <v>9</v>
      </c>
      <c r="I594">
        <v>1</v>
      </c>
      <c r="J594" s="2">
        <v>41513</v>
      </c>
      <c r="K594">
        <v>1</v>
      </c>
      <c r="L594">
        <v>1.143358079</v>
      </c>
      <c r="M594" t="s">
        <v>650</v>
      </c>
    </row>
    <row r="595" spans="1:13" x14ac:dyDescent="0.25">
      <c r="A595">
        <v>13</v>
      </c>
      <c r="B595" t="s">
        <v>16</v>
      </c>
      <c r="C595">
        <v>3</v>
      </c>
      <c r="D595" t="s">
        <v>63</v>
      </c>
      <c r="E595" t="s">
        <v>22</v>
      </c>
      <c r="F595" t="s">
        <v>218</v>
      </c>
      <c r="G595">
        <v>10</v>
      </c>
      <c r="H595">
        <v>10</v>
      </c>
      <c r="I595">
        <v>1</v>
      </c>
      <c r="J595" s="2">
        <v>41513</v>
      </c>
      <c r="K595">
        <v>1</v>
      </c>
      <c r="L595">
        <v>1.143358079</v>
      </c>
      <c r="M595" t="s">
        <v>650</v>
      </c>
    </row>
    <row r="596" spans="1:13" x14ac:dyDescent="0.25">
      <c r="A596">
        <v>13</v>
      </c>
      <c r="B596" t="s">
        <v>16</v>
      </c>
      <c r="C596">
        <v>3</v>
      </c>
      <c r="D596" t="s">
        <v>36</v>
      </c>
      <c r="E596" t="s">
        <v>18</v>
      </c>
      <c r="F596" t="s">
        <v>218</v>
      </c>
      <c r="G596">
        <v>6</v>
      </c>
      <c r="H596">
        <v>1</v>
      </c>
      <c r="I596">
        <v>1</v>
      </c>
      <c r="J596" s="2">
        <v>41513</v>
      </c>
      <c r="K596">
        <v>1</v>
      </c>
      <c r="L596">
        <v>1.143358079</v>
      </c>
      <c r="M596" t="s">
        <v>650</v>
      </c>
    </row>
    <row r="597" spans="1:13" x14ac:dyDescent="0.25">
      <c r="A597">
        <v>13</v>
      </c>
      <c r="B597" t="s">
        <v>16</v>
      </c>
      <c r="C597">
        <v>3</v>
      </c>
      <c r="D597" t="s">
        <v>36</v>
      </c>
      <c r="E597" t="s">
        <v>18</v>
      </c>
      <c r="F597" t="s">
        <v>218</v>
      </c>
      <c r="G597">
        <v>6</v>
      </c>
      <c r="H597">
        <v>2</v>
      </c>
      <c r="I597">
        <v>1</v>
      </c>
      <c r="J597" s="2">
        <v>41513</v>
      </c>
      <c r="K597">
        <v>1</v>
      </c>
      <c r="L597">
        <v>1.143358079</v>
      </c>
      <c r="M597" t="s">
        <v>650</v>
      </c>
    </row>
    <row r="598" spans="1:13" x14ac:dyDescent="0.25">
      <c r="A598">
        <v>13</v>
      </c>
      <c r="B598" t="s">
        <v>16</v>
      </c>
      <c r="C598">
        <v>3</v>
      </c>
      <c r="D598" t="s">
        <v>36</v>
      </c>
      <c r="E598" t="s">
        <v>18</v>
      </c>
      <c r="F598" t="s">
        <v>218</v>
      </c>
      <c r="G598">
        <v>6</v>
      </c>
      <c r="H598">
        <v>3</v>
      </c>
      <c r="I598">
        <v>1</v>
      </c>
      <c r="J598" s="2">
        <v>41513</v>
      </c>
      <c r="K598">
        <v>1</v>
      </c>
      <c r="L598">
        <v>1.143358079</v>
      </c>
      <c r="M598" t="s">
        <v>650</v>
      </c>
    </row>
    <row r="599" spans="1:13" x14ac:dyDescent="0.25">
      <c r="A599">
        <v>13</v>
      </c>
      <c r="B599" t="s">
        <v>16</v>
      </c>
      <c r="C599">
        <v>3</v>
      </c>
      <c r="D599" t="s">
        <v>36</v>
      </c>
      <c r="E599" t="s">
        <v>18</v>
      </c>
      <c r="F599" t="s">
        <v>218</v>
      </c>
      <c r="G599">
        <v>6</v>
      </c>
      <c r="H599">
        <v>4</v>
      </c>
      <c r="I599">
        <v>1</v>
      </c>
      <c r="J599" s="2">
        <v>41513</v>
      </c>
      <c r="K599">
        <v>1</v>
      </c>
      <c r="L599">
        <v>1.143358079</v>
      </c>
      <c r="M599" t="s">
        <v>650</v>
      </c>
    </row>
    <row r="600" spans="1:13" x14ac:dyDescent="0.25">
      <c r="A600">
        <v>13</v>
      </c>
      <c r="B600" t="s">
        <v>16</v>
      </c>
      <c r="C600">
        <v>3</v>
      </c>
      <c r="D600" t="s">
        <v>36</v>
      </c>
      <c r="E600" t="s">
        <v>18</v>
      </c>
      <c r="F600" t="s">
        <v>218</v>
      </c>
      <c r="G600">
        <v>6</v>
      </c>
      <c r="H600">
        <v>5</v>
      </c>
      <c r="I600">
        <v>1</v>
      </c>
      <c r="J600" s="2">
        <v>41513</v>
      </c>
      <c r="K600">
        <v>1</v>
      </c>
      <c r="L600">
        <v>1.143358079</v>
      </c>
      <c r="M600" t="s">
        <v>650</v>
      </c>
    </row>
    <row r="601" spans="1:13" x14ac:dyDescent="0.25">
      <c r="A601">
        <v>13</v>
      </c>
      <c r="B601" t="s">
        <v>16</v>
      </c>
      <c r="C601">
        <v>3</v>
      </c>
      <c r="D601" t="s">
        <v>36</v>
      </c>
      <c r="E601" t="s">
        <v>18</v>
      </c>
      <c r="F601" t="s">
        <v>218</v>
      </c>
      <c r="G601">
        <v>6</v>
      </c>
      <c r="H601">
        <v>6</v>
      </c>
      <c r="I601">
        <v>1</v>
      </c>
      <c r="J601" s="2">
        <v>41513</v>
      </c>
      <c r="K601">
        <v>1</v>
      </c>
      <c r="L601">
        <v>1.143358079</v>
      </c>
      <c r="M601" t="s">
        <v>650</v>
      </c>
    </row>
    <row r="602" spans="1:13" x14ac:dyDescent="0.25">
      <c r="A602">
        <v>13</v>
      </c>
      <c r="B602" t="s">
        <v>16</v>
      </c>
      <c r="C602">
        <v>4</v>
      </c>
      <c r="D602" t="s">
        <v>64</v>
      </c>
      <c r="E602" t="s">
        <v>22</v>
      </c>
      <c r="F602" t="s">
        <v>218</v>
      </c>
      <c r="G602">
        <v>20</v>
      </c>
      <c r="H602">
        <v>1</v>
      </c>
      <c r="I602">
        <v>1</v>
      </c>
      <c r="J602" s="2">
        <v>41513</v>
      </c>
      <c r="K602">
        <v>1</v>
      </c>
      <c r="L602">
        <v>1.143358079</v>
      </c>
      <c r="M602" t="s">
        <v>650</v>
      </c>
    </row>
    <row r="603" spans="1:13" x14ac:dyDescent="0.25">
      <c r="A603">
        <v>13</v>
      </c>
      <c r="B603" t="s">
        <v>16</v>
      </c>
      <c r="C603">
        <v>4</v>
      </c>
      <c r="D603" t="s">
        <v>64</v>
      </c>
      <c r="E603" t="s">
        <v>22</v>
      </c>
      <c r="F603" t="s">
        <v>218</v>
      </c>
      <c r="G603">
        <v>20</v>
      </c>
      <c r="H603">
        <v>2</v>
      </c>
      <c r="I603">
        <v>1</v>
      </c>
      <c r="J603" s="2">
        <v>41513</v>
      </c>
      <c r="K603">
        <v>1</v>
      </c>
      <c r="L603">
        <v>1.143358079</v>
      </c>
      <c r="M603" t="s">
        <v>650</v>
      </c>
    </row>
    <row r="604" spans="1:13" x14ac:dyDescent="0.25">
      <c r="A604">
        <v>13</v>
      </c>
      <c r="B604" t="s">
        <v>16</v>
      </c>
      <c r="C604">
        <v>4</v>
      </c>
      <c r="D604" t="s">
        <v>64</v>
      </c>
      <c r="E604" t="s">
        <v>22</v>
      </c>
      <c r="F604" t="s">
        <v>218</v>
      </c>
      <c r="G604">
        <v>20</v>
      </c>
      <c r="H604">
        <v>3</v>
      </c>
      <c r="I604">
        <v>1</v>
      </c>
      <c r="J604" s="2">
        <v>41513</v>
      </c>
      <c r="K604">
        <v>1</v>
      </c>
      <c r="L604">
        <v>1.143358079</v>
      </c>
      <c r="M604" t="s">
        <v>650</v>
      </c>
    </row>
    <row r="605" spans="1:13" x14ac:dyDescent="0.25">
      <c r="A605">
        <v>13</v>
      </c>
      <c r="B605" t="s">
        <v>16</v>
      </c>
      <c r="C605">
        <v>4</v>
      </c>
      <c r="D605" t="s">
        <v>64</v>
      </c>
      <c r="E605" t="s">
        <v>22</v>
      </c>
      <c r="F605" t="s">
        <v>218</v>
      </c>
      <c r="G605">
        <v>20</v>
      </c>
      <c r="H605">
        <v>4</v>
      </c>
      <c r="I605">
        <v>1</v>
      </c>
      <c r="J605" s="2">
        <v>41513</v>
      </c>
      <c r="K605">
        <v>1</v>
      </c>
      <c r="L605">
        <v>1.143358079</v>
      </c>
      <c r="M605" t="s">
        <v>650</v>
      </c>
    </row>
    <row r="606" spans="1:13" x14ac:dyDescent="0.25">
      <c r="A606">
        <v>13</v>
      </c>
      <c r="B606" t="s">
        <v>16</v>
      </c>
      <c r="C606">
        <v>4</v>
      </c>
      <c r="D606" t="s">
        <v>64</v>
      </c>
      <c r="E606" t="s">
        <v>22</v>
      </c>
      <c r="F606" t="s">
        <v>218</v>
      </c>
      <c r="G606">
        <v>20</v>
      </c>
      <c r="H606">
        <v>5</v>
      </c>
      <c r="I606">
        <v>1</v>
      </c>
      <c r="J606" s="2">
        <v>41513</v>
      </c>
      <c r="K606">
        <v>1</v>
      </c>
      <c r="L606">
        <v>1.143358079</v>
      </c>
      <c r="M606" t="s">
        <v>650</v>
      </c>
    </row>
    <row r="607" spans="1:13" x14ac:dyDescent="0.25">
      <c r="A607">
        <v>13</v>
      </c>
      <c r="B607" t="s">
        <v>16</v>
      </c>
      <c r="C607">
        <v>4</v>
      </c>
      <c r="D607" t="s">
        <v>64</v>
      </c>
      <c r="E607" t="s">
        <v>22</v>
      </c>
      <c r="F607" t="s">
        <v>218</v>
      </c>
      <c r="G607">
        <v>20</v>
      </c>
      <c r="H607">
        <v>6</v>
      </c>
      <c r="I607">
        <v>1</v>
      </c>
      <c r="J607" s="2">
        <v>41513</v>
      </c>
      <c r="K607">
        <v>1</v>
      </c>
      <c r="L607">
        <v>1.143358079</v>
      </c>
      <c r="M607" t="s">
        <v>650</v>
      </c>
    </row>
    <row r="608" spans="1:13" x14ac:dyDescent="0.25">
      <c r="A608">
        <v>13</v>
      </c>
      <c r="B608" t="s">
        <v>16</v>
      </c>
      <c r="C608">
        <v>4</v>
      </c>
      <c r="D608" t="s">
        <v>64</v>
      </c>
      <c r="E608" t="s">
        <v>22</v>
      </c>
      <c r="F608" t="s">
        <v>218</v>
      </c>
      <c r="G608">
        <v>20</v>
      </c>
      <c r="H608">
        <v>7</v>
      </c>
      <c r="I608">
        <v>1</v>
      </c>
      <c r="J608" s="2">
        <v>41513</v>
      </c>
      <c r="K608">
        <v>1</v>
      </c>
      <c r="L608">
        <v>1.143358079</v>
      </c>
      <c r="M608" t="s">
        <v>650</v>
      </c>
    </row>
    <row r="609" spans="1:13" x14ac:dyDescent="0.25">
      <c r="A609">
        <v>13</v>
      </c>
      <c r="B609" t="s">
        <v>16</v>
      </c>
      <c r="C609">
        <v>4</v>
      </c>
      <c r="D609" t="s">
        <v>64</v>
      </c>
      <c r="E609" t="s">
        <v>22</v>
      </c>
      <c r="F609" t="s">
        <v>218</v>
      </c>
      <c r="G609">
        <v>20</v>
      </c>
      <c r="H609">
        <v>8</v>
      </c>
      <c r="I609">
        <v>1</v>
      </c>
      <c r="J609" s="2">
        <v>41513</v>
      </c>
      <c r="K609">
        <v>1</v>
      </c>
      <c r="L609">
        <v>1.143358079</v>
      </c>
      <c r="M609" t="s">
        <v>650</v>
      </c>
    </row>
    <row r="610" spans="1:13" x14ac:dyDescent="0.25">
      <c r="A610">
        <v>13</v>
      </c>
      <c r="B610" t="s">
        <v>16</v>
      </c>
      <c r="C610">
        <v>4</v>
      </c>
      <c r="D610" t="s">
        <v>64</v>
      </c>
      <c r="E610" t="s">
        <v>22</v>
      </c>
      <c r="F610" t="s">
        <v>218</v>
      </c>
      <c r="G610">
        <v>20</v>
      </c>
      <c r="H610">
        <v>9</v>
      </c>
      <c r="I610">
        <v>1</v>
      </c>
      <c r="J610" s="2">
        <v>41513</v>
      </c>
      <c r="K610">
        <v>1</v>
      </c>
      <c r="L610">
        <v>1.143358079</v>
      </c>
      <c r="M610" t="s">
        <v>650</v>
      </c>
    </row>
    <row r="611" spans="1:13" x14ac:dyDescent="0.25">
      <c r="A611">
        <v>13</v>
      </c>
      <c r="B611" t="s">
        <v>16</v>
      </c>
      <c r="C611">
        <v>4</v>
      </c>
      <c r="D611" t="s">
        <v>64</v>
      </c>
      <c r="E611" t="s">
        <v>22</v>
      </c>
      <c r="F611" t="s">
        <v>218</v>
      </c>
      <c r="G611">
        <v>20</v>
      </c>
      <c r="H611">
        <v>10</v>
      </c>
      <c r="I611">
        <v>1</v>
      </c>
      <c r="J611" s="2">
        <v>41513</v>
      </c>
      <c r="K611">
        <v>1</v>
      </c>
      <c r="L611">
        <v>1.143358079</v>
      </c>
      <c r="M611" t="s">
        <v>650</v>
      </c>
    </row>
    <row r="612" spans="1:13" x14ac:dyDescent="0.25">
      <c r="A612">
        <v>13</v>
      </c>
      <c r="B612" t="s">
        <v>16</v>
      </c>
      <c r="C612">
        <v>4</v>
      </c>
      <c r="D612" t="s">
        <v>64</v>
      </c>
      <c r="E612" t="s">
        <v>22</v>
      </c>
      <c r="F612" t="s">
        <v>218</v>
      </c>
      <c r="G612">
        <v>20</v>
      </c>
      <c r="H612">
        <v>11</v>
      </c>
      <c r="I612">
        <v>1</v>
      </c>
      <c r="J612" s="2">
        <v>41513</v>
      </c>
      <c r="K612">
        <v>1</v>
      </c>
      <c r="L612">
        <v>1.143358079</v>
      </c>
      <c r="M612" t="s">
        <v>650</v>
      </c>
    </row>
    <row r="613" spans="1:13" x14ac:dyDescent="0.25">
      <c r="A613">
        <v>13</v>
      </c>
      <c r="B613" t="s">
        <v>16</v>
      </c>
      <c r="C613">
        <v>4</v>
      </c>
      <c r="D613" t="s">
        <v>64</v>
      </c>
      <c r="E613" t="s">
        <v>22</v>
      </c>
      <c r="F613" t="s">
        <v>218</v>
      </c>
      <c r="G613">
        <v>20</v>
      </c>
      <c r="H613">
        <v>12</v>
      </c>
      <c r="I613">
        <v>1</v>
      </c>
      <c r="J613" s="2">
        <v>41513</v>
      </c>
      <c r="K613">
        <v>1</v>
      </c>
      <c r="L613">
        <v>1.143358079</v>
      </c>
      <c r="M613" t="s">
        <v>650</v>
      </c>
    </row>
    <row r="614" spans="1:13" x14ac:dyDescent="0.25">
      <c r="A614">
        <v>13</v>
      </c>
      <c r="B614" t="s">
        <v>16</v>
      </c>
      <c r="C614">
        <v>4</v>
      </c>
      <c r="D614" t="s">
        <v>64</v>
      </c>
      <c r="E614" t="s">
        <v>22</v>
      </c>
      <c r="F614" t="s">
        <v>218</v>
      </c>
      <c r="G614">
        <v>20</v>
      </c>
      <c r="H614">
        <v>13</v>
      </c>
      <c r="I614">
        <v>1</v>
      </c>
      <c r="J614" s="2">
        <v>41513</v>
      </c>
      <c r="K614">
        <v>1</v>
      </c>
      <c r="L614">
        <v>1.143358079</v>
      </c>
      <c r="M614" t="s">
        <v>650</v>
      </c>
    </row>
    <row r="615" spans="1:13" x14ac:dyDescent="0.25">
      <c r="A615">
        <v>13</v>
      </c>
      <c r="B615" t="s">
        <v>16</v>
      </c>
      <c r="C615">
        <v>4</v>
      </c>
      <c r="D615" t="s">
        <v>64</v>
      </c>
      <c r="E615" t="s">
        <v>22</v>
      </c>
      <c r="F615" t="s">
        <v>218</v>
      </c>
      <c r="G615">
        <v>20</v>
      </c>
      <c r="H615">
        <v>14</v>
      </c>
      <c r="I615">
        <v>1</v>
      </c>
      <c r="J615" s="2">
        <v>41513</v>
      </c>
      <c r="K615">
        <v>1</v>
      </c>
      <c r="L615">
        <v>1.143358079</v>
      </c>
      <c r="M615" t="s">
        <v>650</v>
      </c>
    </row>
    <row r="616" spans="1:13" x14ac:dyDescent="0.25">
      <c r="A616">
        <v>13</v>
      </c>
      <c r="B616" t="s">
        <v>16</v>
      </c>
      <c r="C616">
        <v>4</v>
      </c>
      <c r="D616" t="s">
        <v>64</v>
      </c>
      <c r="E616" t="s">
        <v>22</v>
      </c>
      <c r="F616" t="s">
        <v>218</v>
      </c>
      <c r="G616">
        <v>20</v>
      </c>
      <c r="H616">
        <v>15</v>
      </c>
      <c r="I616">
        <v>1</v>
      </c>
      <c r="J616" s="2">
        <v>41513</v>
      </c>
      <c r="K616">
        <v>1</v>
      </c>
      <c r="L616">
        <v>1.143358079</v>
      </c>
      <c r="M616" t="s">
        <v>650</v>
      </c>
    </row>
    <row r="617" spans="1:13" x14ac:dyDescent="0.25">
      <c r="A617">
        <v>13</v>
      </c>
      <c r="B617" t="s">
        <v>16</v>
      </c>
      <c r="C617">
        <v>4</v>
      </c>
      <c r="D617" t="s">
        <v>64</v>
      </c>
      <c r="E617" t="s">
        <v>22</v>
      </c>
      <c r="F617" t="s">
        <v>218</v>
      </c>
      <c r="G617">
        <v>20</v>
      </c>
      <c r="H617">
        <v>16</v>
      </c>
      <c r="I617">
        <v>1</v>
      </c>
      <c r="J617" s="2">
        <v>41513</v>
      </c>
      <c r="K617">
        <v>1</v>
      </c>
      <c r="L617">
        <v>1.143358079</v>
      </c>
      <c r="M617" t="s">
        <v>650</v>
      </c>
    </row>
    <row r="618" spans="1:13" x14ac:dyDescent="0.25">
      <c r="A618">
        <v>13</v>
      </c>
      <c r="B618" t="s">
        <v>16</v>
      </c>
      <c r="C618">
        <v>4</v>
      </c>
      <c r="D618" t="s">
        <v>64</v>
      </c>
      <c r="E618" t="s">
        <v>22</v>
      </c>
      <c r="F618" t="s">
        <v>218</v>
      </c>
      <c r="G618">
        <v>20</v>
      </c>
      <c r="H618">
        <v>17</v>
      </c>
      <c r="I618">
        <v>1</v>
      </c>
      <c r="J618" s="2">
        <v>41513</v>
      </c>
      <c r="K618">
        <v>1</v>
      </c>
      <c r="L618">
        <v>1.143358079</v>
      </c>
      <c r="M618" t="s">
        <v>650</v>
      </c>
    </row>
    <row r="619" spans="1:13" x14ac:dyDescent="0.25">
      <c r="A619">
        <v>13</v>
      </c>
      <c r="B619" t="s">
        <v>16</v>
      </c>
      <c r="C619">
        <v>4</v>
      </c>
      <c r="D619" t="s">
        <v>64</v>
      </c>
      <c r="E619" t="s">
        <v>22</v>
      </c>
      <c r="F619" t="s">
        <v>218</v>
      </c>
      <c r="G619">
        <v>20</v>
      </c>
      <c r="H619">
        <v>18</v>
      </c>
      <c r="I619">
        <v>1</v>
      </c>
      <c r="J619" s="2">
        <v>41513</v>
      </c>
      <c r="K619">
        <v>1</v>
      </c>
      <c r="L619">
        <v>1.143358079</v>
      </c>
      <c r="M619" t="s">
        <v>650</v>
      </c>
    </row>
    <row r="620" spans="1:13" x14ac:dyDescent="0.25">
      <c r="A620">
        <v>13</v>
      </c>
      <c r="B620" t="s">
        <v>16</v>
      </c>
      <c r="C620">
        <v>4</v>
      </c>
      <c r="D620" t="s">
        <v>64</v>
      </c>
      <c r="E620" t="s">
        <v>22</v>
      </c>
      <c r="F620" t="s">
        <v>218</v>
      </c>
      <c r="G620">
        <v>20</v>
      </c>
      <c r="H620">
        <v>19</v>
      </c>
      <c r="I620">
        <v>1</v>
      </c>
      <c r="J620" s="2">
        <v>41513</v>
      </c>
      <c r="K620">
        <v>1</v>
      </c>
      <c r="L620">
        <v>1.143358079</v>
      </c>
      <c r="M620" t="s">
        <v>650</v>
      </c>
    </row>
    <row r="621" spans="1:13" x14ac:dyDescent="0.25">
      <c r="A621">
        <v>13</v>
      </c>
      <c r="B621" t="s">
        <v>16</v>
      </c>
      <c r="C621">
        <v>4</v>
      </c>
      <c r="D621" t="s">
        <v>64</v>
      </c>
      <c r="E621" t="s">
        <v>22</v>
      </c>
      <c r="F621" t="s">
        <v>218</v>
      </c>
      <c r="G621">
        <v>20</v>
      </c>
      <c r="H621">
        <v>20</v>
      </c>
      <c r="I621">
        <v>1</v>
      </c>
      <c r="J621" s="2">
        <v>41513</v>
      </c>
      <c r="K621">
        <v>1</v>
      </c>
      <c r="L621">
        <v>1.143358079</v>
      </c>
      <c r="M621" t="s">
        <v>650</v>
      </c>
    </row>
    <row r="622" spans="1:13" x14ac:dyDescent="0.25">
      <c r="A622">
        <v>13</v>
      </c>
      <c r="B622" t="s">
        <v>16</v>
      </c>
      <c r="C622">
        <v>4</v>
      </c>
      <c r="D622" t="s">
        <v>65</v>
      </c>
      <c r="E622" t="s">
        <v>18</v>
      </c>
      <c r="F622" t="s">
        <v>218</v>
      </c>
      <c r="G622">
        <v>3</v>
      </c>
      <c r="H622">
        <v>1</v>
      </c>
      <c r="I622">
        <v>1</v>
      </c>
      <c r="J622" s="2">
        <v>41513</v>
      </c>
      <c r="K622">
        <v>1</v>
      </c>
      <c r="L622">
        <v>1.143358079</v>
      </c>
      <c r="M622" t="s">
        <v>650</v>
      </c>
    </row>
    <row r="623" spans="1:13" x14ac:dyDescent="0.25">
      <c r="A623">
        <v>13</v>
      </c>
      <c r="B623" t="s">
        <v>16</v>
      </c>
      <c r="C623">
        <v>4</v>
      </c>
      <c r="D623" t="s">
        <v>65</v>
      </c>
      <c r="E623" t="s">
        <v>18</v>
      </c>
      <c r="F623" t="s">
        <v>218</v>
      </c>
      <c r="G623">
        <v>3</v>
      </c>
      <c r="H623">
        <v>2</v>
      </c>
      <c r="I623">
        <v>1</v>
      </c>
      <c r="J623" s="2">
        <v>41513</v>
      </c>
      <c r="K623">
        <v>1</v>
      </c>
      <c r="L623">
        <v>1.143358079</v>
      </c>
      <c r="M623" t="s">
        <v>650</v>
      </c>
    </row>
    <row r="624" spans="1:13" x14ac:dyDescent="0.25">
      <c r="A624">
        <v>13</v>
      </c>
      <c r="B624" t="s">
        <v>16</v>
      </c>
      <c r="C624">
        <v>4</v>
      </c>
      <c r="D624" t="s">
        <v>65</v>
      </c>
      <c r="E624" t="s">
        <v>18</v>
      </c>
      <c r="F624" t="s">
        <v>218</v>
      </c>
      <c r="G624">
        <v>3</v>
      </c>
      <c r="H624">
        <v>3</v>
      </c>
      <c r="I624">
        <v>1</v>
      </c>
      <c r="J624" s="2">
        <v>41513</v>
      </c>
      <c r="K624">
        <v>1</v>
      </c>
      <c r="L624">
        <v>1.143358079</v>
      </c>
      <c r="M624" t="s">
        <v>650</v>
      </c>
    </row>
    <row r="625" spans="1:13" x14ac:dyDescent="0.25">
      <c r="A625">
        <v>13</v>
      </c>
      <c r="B625" t="s">
        <v>16</v>
      </c>
      <c r="C625">
        <v>5</v>
      </c>
      <c r="D625" t="s">
        <v>37</v>
      </c>
      <c r="E625" t="s">
        <v>18</v>
      </c>
      <c r="F625" t="s">
        <v>218</v>
      </c>
      <c r="G625">
        <v>4</v>
      </c>
      <c r="H625">
        <v>1</v>
      </c>
      <c r="I625">
        <v>1</v>
      </c>
      <c r="J625" s="2">
        <v>41513</v>
      </c>
      <c r="K625">
        <v>1</v>
      </c>
      <c r="L625">
        <v>1.143358079</v>
      </c>
      <c r="M625" t="s">
        <v>650</v>
      </c>
    </row>
    <row r="626" spans="1:13" x14ac:dyDescent="0.25">
      <c r="A626">
        <v>13</v>
      </c>
      <c r="B626" t="s">
        <v>16</v>
      </c>
      <c r="C626">
        <v>5</v>
      </c>
      <c r="D626" t="s">
        <v>37</v>
      </c>
      <c r="E626" t="s">
        <v>18</v>
      </c>
      <c r="F626" t="s">
        <v>218</v>
      </c>
      <c r="G626">
        <v>4</v>
      </c>
      <c r="H626">
        <v>2</v>
      </c>
      <c r="I626">
        <v>1</v>
      </c>
      <c r="J626" s="2">
        <v>41513</v>
      </c>
      <c r="K626">
        <v>1</v>
      </c>
      <c r="L626">
        <v>1.143358079</v>
      </c>
      <c r="M626" t="s">
        <v>650</v>
      </c>
    </row>
    <row r="627" spans="1:13" x14ac:dyDescent="0.25">
      <c r="A627">
        <v>13</v>
      </c>
      <c r="B627" t="s">
        <v>16</v>
      </c>
      <c r="C627">
        <v>5</v>
      </c>
      <c r="D627" t="s">
        <v>37</v>
      </c>
      <c r="E627" t="s">
        <v>18</v>
      </c>
      <c r="F627" t="s">
        <v>218</v>
      </c>
      <c r="G627">
        <v>4</v>
      </c>
      <c r="H627">
        <v>3</v>
      </c>
      <c r="I627">
        <v>1</v>
      </c>
      <c r="J627" s="2">
        <v>41513</v>
      </c>
      <c r="K627">
        <v>1</v>
      </c>
      <c r="L627">
        <v>1.143358079</v>
      </c>
      <c r="M627" t="s">
        <v>650</v>
      </c>
    </row>
    <row r="628" spans="1:13" x14ac:dyDescent="0.25">
      <c r="A628">
        <v>13</v>
      </c>
      <c r="B628" t="s">
        <v>16</v>
      </c>
      <c r="C628">
        <v>5</v>
      </c>
      <c r="D628" t="s">
        <v>37</v>
      </c>
      <c r="E628" t="s">
        <v>18</v>
      </c>
      <c r="F628" t="s">
        <v>218</v>
      </c>
      <c r="G628">
        <v>4</v>
      </c>
      <c r="H628">
        <v>4</v>
      </c>
      <c r="I628">
        <v>1</v>
      </c>
      <c r="J628" s="2">
        <v>41513</v>
      </c>
      <c r="K628">
        <v>1</v>
      </c>
      <c r="L628">
        <v>1.143358079</v>
      </c>
      <c r="M628" t="s">
        <v>650</v>
      </c>
    </row>
    <row r="629" spans="1:13" x14ac:dyDescent="0.25">
      <c r="A629">
        <v>13</v>
      </c>
      <c r="B629" t="s">
        <v>29</v>
      </c>
      <c r="C629">
        <v>1</v>
      </c>
      <c r="D629" t="s">
        <v>66</v>
      </c>
      <c r="E629" t="s">
        <v>22</v>
      </c>
      <c r="F629" t="s">
        <v>218</v>
      </c>
      <c r="G629">
        <v>2</v>
      </c>
      <c r="H629">
        <v>1</v>
      </c>
      <c r="I629">
        <v>1</v>
      </c>
      <c r="J629" s="2">
        <v>41513</v>
      </c>
      <c r="K629">
        <v>1</v>
      </c>
      <c r="L629">
        <v>1.143358079</v>
      </c>
      <c r="M629" t="s">
        <v>650</v>
      </c>
    </row>
    <row r="630" spans="1:13" x14ac:dyDescent="0.25">
      <c r="A630">
        <v>13</v>
      </c>
      <c r="B630" t="s">
        <v>29</v>
      </c>
      <c r="C630">
        <v>1</v>
      </c>
      <c r="D630" t="s">
        <v>66</v>
      </c>
      <c r="E630" t="s">
        <v>22</v>
      </c>
      <c r="F630" t="s">
        <v>218</v>
      </c>
      <c r="G630">
        <v>2</v>
      </c>
      <c r="H630">
        <v>2</v>
      </c>
      <c r="I630">
        <v>1</v>
      </c>
      <c r="J630" s="2">
        <v>41513</v>
      </c>
      <c r="K630">
        <v>1</v>
      </c>
      <c r="L630">
        <v>1.143358079</v>
      </c>
      <c r="M630" t="s">
        <v>650</v>
      </c>
    </row>
    <row r="631" spans="1:13" x14ac:dyDescent="0.25">
      <c r="A631">
        <v>13</v>
      </c>
      <c r="B631" t="s">
        <v>29</v>
      </c>
      <c r="C631">
        <v>1</v>
      </c>
      <c r="D631" t="s">
        <v>67</v>
      </c>
      <c r="E631" t="s">
        <v>18</v>
      </c>
      <c r="F631" t="s">
        <v>218</v>
      </c>
      <c r="G631">
        <v>5</v>
      </c>
      <c r="H631">
        <v>1</v>
      </c>
      <c r="I631">
        <v>1</v>
      </c>
      <c r="J631" s="2">
        <v>41513</v>
      </c>
      <c r="K631">
        <v>1</v>
      </c>
      <c r="L631">
        <v>1.143358079</v>
      </c>
      <c r="M631" t="s">
        <v>650</v>
      </c>
    </row>
    <row r="632" spans="1:13" x14ac:dyDescent="0.25">
      <c r="A632">
        <v>13</v>
      </c>
      <c r="B632" t="s">
        <v>29</v>
      </c>
      <c r="C632">
        <v>1</v>
      </c>
      <c r="D632" t="s">
        <v>67</v>
      </c>
      <c r="E632" t="s">
        <v>18</v>
      </c>
      <c r="F632" t="s">
        <v>218</v>
      </c>
      <c r="G632">
        <v>5</v>
      </c>
      <c r="H632">
        <v>2</v>
      </c>
      <c r="I632">
        <v>1</v>
      </c>
      <c r="J632" s="2">
        <v>41513</v>
      </c>
      <c r="K632">
        <v>1</v>
      </c>
      <c r="L632">
        <v>1.143358079</v>
      </c>
      <c r="M632" t="s">
        <v>650</v>
      </c>
    </row>
    <row r="633" spans="1:13" x14ac:dyDescent="0.25">
      <c r="A633">
        <v>13</v>
      </c>
      <c r="B633" t="s">
        <v>29</v>
      </c>
      <c r="C633">
        <v>1</v>
      </c>
      <c r="D633" t="s">
        <v>67</v>
      </c>
      <c r="E633" t="s">
        <v>18</v>
      </c>
      <c r="F633" t="s">
        <v>218</v>
      </c>
      <c r="G633">
        <v>5</v>
      </c>
      <c r="H633">
        <v>3</v>
      </c>
      <c r="I633">
        <v>1</v>
      </c>
      <c r="J633" s="2">
        <v>41513</v>
      </c>
      <c r="K633">
        <v>1</v>
      </c>
      <c r="L633">
        <v>1.143358079</v>
      </c>
      <c r="M633" t="s">
        <v>650</v>
      </c>
    </row>
    <row r="634" spans="1:13" x14ac:dyDescent="0.25">
      <c r="A634">
        <v>13</v>
      </c>
      <c r="B634" t="s">
        <v>29</v>
      </c>
      <c r="C634">
        <v>1</v>
      </c>
      <c r="D634" t="s">
        <v>67</v>
      </c>
      <c r="E634" t="s">
        <v>18</v>
      </c>
      <c r="F634" t="s">
        <v>218</v>
      </c>
      <c r="G634">
        <v>5</v>
      </c>
      <c r="H634">
        <v>4</v>
      </c>
      <c r="I634">
        <v>1</v>
      </c>
      <c r="J634" s="2">
        <v>41513</v>
      </c>
      <c r="K634">
        <v>1</v>
      </c>
      <c r="L634">
        <v>1.143358079</v>
      </c>
      <c r="M634" t="s">
        <v>650</v>
      </c>
    </row>
    <row r="635" spans="1:13" x14ac:dyDescent="0.25">
      <c r="A635">
        <v>13</v>
      </c>
      <c r="B635" t="s">
        <v>29</v>
      </c>
      <c r="C635">
        <v>1</v>
      </c>
      <c r="D635" t="s">
        <v>67</v>
      </c>
      <c r="E635" t="s">
        <v>18</v>
      </c>
      <c r="F635" t="s">
        <v>218</v>
      </c>
      <c r="G635">
        <v>5</v>
      </c>
      <c r="H635">
        <v>5</v>
      </c>
      <c r="I635">
        <v>1</v>
      </c>
      <c r="J635" s="2">
        <v>41513</v>
      </c>
      <c r="K635">
        <v>1</v>
      </c>
      <c r="L635">
        <v>1.143358079</v>
      </c>
      <c r="M635" t="s">
        <v>650</v>
      </c>
    </row>
    <row r="636" spans="1:13" x14ac:dyDescent="0.25">
      <c r="A636">
        <v>13</v>
      </c>
      <c r="B636" t="s">
        <v>29</v>
      </c>
      <c r="C636">
        <v>2</v>
      </c>
      <c r="D636" t="s">
        <v>160</v>
      </c>
      <c r="E636" t="s">
        <v>22</v>
      </c>
      <c r="F636" t="s">
        <v>218</v>
      </c>
      <c r="G636">
        <v>5</v>
      </c>
      <c r="H636">
        <v>1</v>
      </c>
      <c r="I636">
        <v>1</v>
      </c>
      <c r="J636" s="2">
        <v>41513</v>
      </c>
      <c r="K636">
        <v>1</v>
      </c>
      <c r="L636">
        <v>1.143358079</v>
      </c>
      <c r="M636" t="s">
        <v>650</v>
      </c>
    </row>
    <row r="637" spans="1:13" x14ac:dyDescent="0.25">
      <c r="A637">
        <v>13</v>
      </c>
      <c r="B637" t="s">
        <v>29</v>
      </c>
      <c r="C637">
        <v>2</v>
      </c>
      <c r="D637" t="s">
        <v>160</v>
      </c>
      <c r="E637" t="s">
        <v>22</v>
      </c>
      <c r="F637" t="s">
        <v>218</v>
      </c>
      <c r="G637">
        <v>5</v>
      </c>
      <c r="H637">
        <v>2</v>
      </c>
      <c r="I637">
        <v>1</v>
      </c>
      <c r="J637" s="2">
        <v>41513</v>
      </c>
      <c r="K637">
        <v>1</v>
      </c>
      <c r="L637">
        <v>1.143358079</v>
      </c>
      <c r="M637" t="s">
        <v>650</v>
      </c>
    </row>
    <row r="638" spans="1:13" x14ac:dyDescent="0.25">
      <c r="A638">
        <v>13</v>
      </c>
      <c r="B638" t="s">
        <v>29</v>
      </c>
      <c r="C638">
        <v>2</v>
      </c>
      <c r="D638" t="s">
        <v>160</v>
      </c>
      <c r="E638" t="s">
        <v>22</v>
      </c>
      <c r="F638" t="s">
        <v>218</v>
      </c>
      <c r="G638">
        <v>5</v>
      </c>
      <c r="H638">
        <v>3</v>
      </c>
      <c r="I638">
        <v>1</v>
      </c>
      <c r="J638" s="2">
        <v>41513</v>
      </c>
      <c r="K638">
        <v>1</v>
      </c>
      <c r="L638">
        <v>1.143358079</v>
      </c>
      <c r="M638" t="s">
        <v>650</v>
      </c>
    </row>
    <row r="639" spans="1:13" x14ac:dyDescent="0.25">
      <c r="A639">
        <v>13</v>
      </c>
      <c r="B639" t="s">
        <v>29</v>
      </c>
      <c r="C639">
        <v>2</v>
      </c>
      <c r="D639" t="s">
        <v>160</v>
      </c>
      <c r="E639" t="s">
        <v>22</v>
      </c>
      <c r="F639" t="s">
        <v>218</v>
      </c>
      <c r="G639">
        <v>5</v>
      </c>
      <c r="H639">
        <v>4</v>
      </c>
      <c r="I639">
        <v>1</v>
      </c>
      <c r="J639" s="2">
        <v>41513</v>
      </c>
      <c r="K639">
        <v>1</v>
      </c>
      <c r="L639">
        <v>1.143358079</v>
      </c>
      <c r="M639" t="s">
        <v>650</v>
      </c>
    </row>
    <row r="640" spans="1:13" x14ac:dyDescent="0.25">
      <c r="A640">
        <v>13</v>
      </c>
      <c r="B640" t="s">
        <v>29</v>
      </c>
      <c r="C640">
        <v>2</v>
      </c>
      <c r="D640" t="s">
        <v>160</v>
      </c>
      <c r="E640" t="s">
        <v>22</v>
      </c>
      <c r="F640" t="s">
        <v>218</v>
      </c>
      <c r="G640">
        <v>5</v>
      </c>
      <c r="H640">
        <v>5</v>
      </c>
      <c r="I640">
        <v>1</v>
      </c>
      <c r="J640" s="2">
        <v>41513</v>
      </c>
      <c r="K640">
        <v>1</v>
      </c>
      <c r="L640">
        <v>1.143358079</v>
      </c>
      <c r="M640" t="s">
        <v>650</v>
      </c>
    </row>
    <row r="641" spans="1:13" x14ac:dyDescent="0.25">
      <c r="A641">
        <v>13</v>
      </c>
      <c r="B641" t="s">
        <v>29</v>
      </c>
      <c r="C641">
        <v>3</v>
      </c>
      <c r="D641" t="s">
        <v>140</v>
      </c>
      <c r="E641" t="s">
        <v>22</v>
      </c>
      <c r="F641" t="s">
        <v>218</v>
      </c>
      <c r="G641">
        <v>7</v>
      </c>
      <c r="H641">
        <v>1</v>
      </c>
      <c r="I641">
        <v>1</v>
      </c>
      <c r="J641" s="2">
        <v>41513</v>
      </c>
      <c r="K641">
        <v>1</v>
      </c>
      <c r="L641">
        <v>1.143358079</v>
      </c>
      <c r="M641" t="s">
        <v>650</v>
      </c>
    </row>
    <row r="642" spans="1:13" x14ac:dyDescent="0.25">
      <c r="A642">
        <v>13</v>
      </c>
      <c r="B642" t="s">
        <v>29</v>
      </c>
      <c r="C642">
        <v>3</v>
      </c>
      <c r="D642" t="s">
        <v>140</v>
      </c>
      <c r="E642" t="s">
        <v>22</v>
      </c>
      <c r="F642" t="s">
        <v>218</v>
      </c>
      <c r="G642">
        <v>7</v>
      </c>
      <c r="H642">
        <v>2</v>
      </c>
      <c r="I642">
        <v>1</v>
      </c>
      <c r="J642" s="2">
        <v>41513</v>
      </c>
      <c r="K642">
        <v>1</v>
      </c>
      <c r="L642">
        <v>1.143358079</v>
      </c>
      <c r="M642" t="s">
        <v>650</v>
      </c>
    </row>
    <row r="643" spans="1:13" x14ac:dyDescent="0.25">
      <c r="A643">
        <v>13</v>
      </c>
      <c r="B643" t="s">
        <v>29</v>
      </c>
      <c r="C643">
        <v>3</v>
      </c>
      <c r="D643" t="s">
        <v>140</v>
      </c>
      <c r="E643" t="s">
        <v>22</v>
      </c>
      <c r="F643" t="s">
        <v>218</v>
      </c>
      <c r="G643">
        <v>7</v>
      </c>
      <c r="H643">
        <v>3</v>
      </c>
      <c r="I643">
        <v>1</v>
      </c>
      <c r="J643" s="2">
        <v>41513</v>
      </c>
      <c r="K643">
        <v>1</v>
      </c>
      <c r="L643">
        <v>1.143358079</v>
      </c>
      <c r="M643" t="s">
        <v>650</v>
      </c>
    </row>
    <row r="644" spans="1:13" x14ac:dyDescent="0.25">
      <c r="A644">
        <v>13</v>
      </c>
      <c r="B644" t="s">
        <v>29</v>
      </c>
      <c r="C644">
        <v>3</v>
      </c>
      <c r="D644" t="s">
        <v>140</v>
      </c>
      <c r="E644" t="s">
        <v>22</v>
      </c>
      <c r="F644" t="s">
        <v>218</v>
      </c>
      <c r="G644">
        <v>7</v>
      </c>
      <c r="H644">
        <v>4</v>
      </c>
      <c r="I644">
        <v>1</v>
      </c>
      <c r="J644" s="2">
        <v>41513</v>
      </c>
      <c r="K644">
        <v>1</v>
      </c>
      <c r="L644">
        <v>1.143358079</v>
      </c>
      <c r="M644" t="s">
        <v>650</v>
      </c>
    </row>
    <row r="645" spans="1:13" x14ac:dyDescent="0.25">
      <c r="A645">
        <v>13</v>
      </c>
      <c r="B645" t="s">
        <v>29</v>
      </c>
      <c r="C645">
        <v>3</v>
      </c>
      <c r="D645" t="s">
        <v>140</v>
      </c>
      <c r="E645" t="s">
        <v>22</v>
      </c>
      <c r="F645" t="s">
        <v>218</v>
      </c>
      <c r="G645">
        <v>7</v>
      </c>
      <c r="H645">
        <v>5</v>
      </c>
      <c r="I645">
        <v>1</v>
      </c>
      <c r="J645" s="2">
        <v>41513</v>
      </c>
      <c r="K645">
        <v>1</v>
      </c>
      <c r="L645">
        <v>1.143358079</v>
      </c>
      <c r="M645" t="s">
        <v>650</v>
      </c>
    </row>
    <row r="646" spans="1:13" x14ac:dyDescent="0.25">
      <c r="A646">
        <v>13</v>
      </c>
      <c r="B646" t="s">
        <v>29</v>
      </c>
      <c r="C646">
        <v>3</v>
      </c>
      <c r="D646" t="s">
        <v>140</v>
      </c>
      <c r="E646" t="s">
        <v>22</v>
      </c>
      <c r="F646" t="s">
        <v>218</v>
      </c>
      <c r="G646">
        <v>7</v>
      </c>
      <c r="H646">
        <v>6</v>
      </c>
      <c r="I646">
        <v>1</v>
      </c>
      <c r="J646" s="2">
        <v>41513</v>
      </c>
      <c r="K646">
        <v>1</v>
      </c>
      <c r="L646">
        <v>1.143358079</v>
      </c>
      <c r="M646" t="s">
        <v>650</v>
      </c>
    </row>
    <row r="647" spans="1:13" x14ac:dyDescent="0.25">
      <c r="A647">
        <v>13</v>
      </c>
      <c r="B647" t="s">
        <v>29</v>
      </c>
      <c r="C647">
        <v>3</v>
      </c>
      <c r="D647" t="s">
        <v>140</v>
      </c>
      <c r="E647" t="s">
        <v>22</v>
      </c>
      <c r="F647" t="s">
        <v>218</v>
      </c>
      <c r="G647">
        <v>7</v>
      </c>
      <c r="H647">
        <v>7</v>
      </c>
      <c r="I647">
        <v>1</v>
      </c>
      <c r="J647" s="2">
        <v>41513</v>
      </c>
      <c r="K647">
        <v>1</v>
      </c>
      <c r="L647">
        <v>1.143358079</v>
      </c>
      <c r="M647" t="s">
        <v>650</v>
      </c>
    </row>
    <row r="648" spans="1:13" x14ac:dyDescent="0.25">
      <c r="A648">
        <v>13</v>
      </c>
      <c r="B648" t="s">
        <v>29</v>
      </c>
      <c r="C648">
        <v>3</v>
      </c>
      <c r="D648" t="s">
        <v>69</v>
      </c>
      <c r="E648" t="s">
        <v>18</v>
      </c>
      <c r="F648" t="s">
        <v>218</v>
      </c>
      <c r="G648">
        <v>4</v>
      </c>
      <c r="H648">
        <v>1</v>
      </c>
      <c r="I648">
        <v>1</v>
      </c>
      <c r="J648" s="2">
        <v>41513</v>
      </c>
      <c r="K648">
        <v>1</v>
      </c>
      <c r="L648">
        <v>1.143358079</v>
      </c>
      <c r="M648" t="s">
        <v>650</v>
      </c>
    </row>
    <row r="649" spans="1:13" x14ac:dyDescent="0.25">
      <c r="A649">
        <v>13</v>
      </c>
      <c r="B649" t="s">
        <v>29</v>
      </c>
      <c r="C649">
        <v>3</v>
      </c>
      <c r="D649" t="s">
        <v>69</v>
      </c>
      <c r="E649" t="s">
        <v>18</v>
      </c>
      <c r="F649" t="s">
        <v>218</v>
      </c>
      <c r="G649">
        <v>4</v>
      </c>
      <c r="H649">
        <v>2</v>
      </c>
      <c r="I649">
        <v>1</v>
      </c>
      <c r="J649" s="2">
        <v>41513</v>
      </c>
      <c r="K649">
        <v>1</v>
      </c>
      <c r="L649">
        <v>1.143358079</v>
      </c>
      <c r="M649" t="s">
        <v>650</v>
      </c>
    </row>
    <row r="650" spans="1:13" x14ac:dyDescent="0.25">
      <c r="A650">
        <v>13</v>
      </c>
      <c r="B650" t="s">
        <v>29</v>
      </c>
      <c r="C650">
        <v>3</v>
      </c>
      <c r="D650" t="s">
        <v>69</v>
      </c>
      <c r="E650" t="s">
        <v>18</v>
      </c>
      <c r="F650" t="s">
        <v>218</v>
      </c>
      <c r="G650">
        <v>4</v>
      </c>
      <c r="H650">
        <v>3</v>
      </c>
      <c r="I650">
        <v>1</v>
      </c>
      <c r="J650" s="2">
        <v>41513</v>
      </c>
      <c r="K650">
        <v>1</v>
      </c>
      <c r="L650">
        <v>1.143358079</v>
      </c>
      <c r="M650" t="s">
        <v>650</v>
      </c>
    </row>
    <row r="651" spans="1:13" x14ac:dyDescent="0.25">
      <c r="A651">
        <v>13</v>
      </c>
      <c r="B651" t="s">
        <v>29</v>
      </c>
      <c r="C651">
        <v>3</v>
      </c>
      <c r="D651" t="s">
        <v>69</v>
      </c>
      <c r="E651" t="s">
        <v>18</v>
      </c>
      <c r="F651" t="s">
        <v>218</v>
      </c>
      <c r="G651">
        <v>4</v>
      </c>
      <c r="H651">
        <v>4</v>
      </c>
      <c r="I651">
        <v>1</v>
      </c>
      <c r="J651" s="2">
        <v>41513</v>
      </c>
      <c r="K651">
        <v>1</v>
      </c>
      <c r="L651">
        <v>1.143358079</v>
      </c>
      <c r="M651" t="s">
        <v>650</v>
      </c>
    </row>
    <row r="652" spans="1:13" x14ac:dyDescent="0.25">
      <c r="A652">
        <v>13</v>
      </c>
      <c r="B652" t="s">
        <v>29</v>
      </c>
      <c r="C652">
        <v>4</v>
      </c>
      <c r="D652" t="s">
        <v>38</v>
      </c>
      <c r="E652" t="s">
        <v>22</v>
      </c>
      <c r="F652" t="s">
        <v>218</v>
      </c>
      <c r="G652">
        <v>4</v>
      </c>
      <c r="H652">
        <v>1</v>
      </c>
      <c r="I652">
        <v>1</v>
      </c>
      <c r="J652" s="2">
        <v>41513</v>
      </c>
      <c r="K652">
        <v>1</v>
      </c>
      <c r="L652">
        <v>1.143358079</v>
      </c>
      <c r="M652" t="s">
        <v>650</v>
      </c>
    </row>
    <row r="653" spans="1:13" x14ac:dyDescent="0.25">
      <c r="A653">
        <v>13</v>
      </c>
      <c r="B653" t="s">
        <v>29</v>
      </c>
      <c r="C653">
        <v>4</v>
      </c>
      <c r="D653" t="s">
        <v>38</v>
      </c>
      <c r="E653" t="s">
        <v>22</v>
      </c>
      <c r="F653" t="s">
        <v>218</v>
      </c>
      <c r="G653">
        <v>4</v>
      </c>
      <c r="H653">
        <v>2</v>
      </c>
      <c r="I653">
        <v>1</v>
      </c>
      <c r="J653" s="2">
        <v>41513</v>
      </c>
      <c r="K653">
        <v>1</v>
      </c>
      <c r="L653">
        <v>1.143358079</v>
      </c>
      <c r="M653" t="s">
        <v>650</v>
      </c>
    </row>
    <row r="654" spans="1:13" x14ac:dyDescent="0.25">
      <c r="A654">
        <v>13</v>
      </c>
      <c r="B654" t="s">
        <v>29</v>
      </c>
      <c r="C654">
        <v>4</v>
      </c>
      <c r="D654" t="s">
        <v>38</v>
      </c>
      <c r="E654" t="s">
        <v>22</v>
      </c>
      <c r="F654" t="s">
        <v>218</v>
      </c>
      <c r="G654">
        <v>4</v>
      </c>
      <c r="H654">
        <v>3</v>
      </c>
      <c r="I654">
        <v>1</v>
      </c>
      <c r="J654" s="2">
        <v>41513</v>
      </c>
      <c r="K654">
        <v>1</v>
      </c>
      <c r="L654">
        <v>1.143358079</v>
      </c>
      <c r="M654" t="s">
        <v>650</v>
      </c>
    </row>
    <row r="655" spans="1:13" x14ac:dyDescent="0.25">
      <c r="A655">
        <v>13</v>
      </c>
      <c r="B655" t="s">
        <v>29</v>
      </c>
      <c r="C655">
        <v>4</v>
      </c>
      <c r="D655" t="s">
        <v>38</v>
      </c>
      <c r="E655" t="s">
        <v>22</v>
      </c>
      <c r="F655" t="s">
        <v>218</v>
      </c>
      <c r="G655">
        <v>4</v>
      </c>
      <c r="H655">
        <v>4</v>
      </c>
      <c r="I655">
        <v>1</v>
      </c>
      <c r="J655" s="2">
        <v>41513</v>
      </c>
      <c r="K655">
        <v>1</v>
      </c>
      <c r="L655">
        <v>1.143358079</v>
      </c>
      <c r="M655" t="s">
        <v>650</v>
      </c>
    </row>
    <row r="656" spans="1:13" x14ac:dyDescent="0.25">
      <c r="A656">
        <v>13</v>
      </c>
      <c r="B656" t="s">
        <v>29</v>
      </c>
      <c r="C656">
        <v>4</v>
      </c>
      <c r="D656" t="s">
        <v>144</v>
      </c>
      <c r="E656" t="s">
        <v>18</v>
      </c>
      <c r="F656" t="s">
        <v>218</v>
      </c>
      <c r="G656">
        <v>8</v>
      </c>
      <c r="H656">
        <v>1</v>
      </c>
      <c r="I656">
        <v>1</v>
      </c>
      <c r="J656" s="2">
        <v>41513</v>
      </c>
      <c r="K656">
        <v>1</v>
      </c>
      <c r="L656">
        <v>1.143358079</v>
      </c>
      <c r="M656" t="s">
        <v>650</v>
      </c>
    </row>
    <row r="657" spans="1:13" x14ac:dyDescent="0.25">
      <c r="A657">
        <v>13</v>
      </c>
      <c r="B657" t="s">
        <v>29</v>
      </c>
      <c r="C657">
        <v>4</v>
      </c>
      <c r="D657" t="s">
        <v>144</v>
      </c>
      <c r="E657" t="s">
        <v>18</v>
      </c>
      <c r="F657" t="s">
        <v>218</v>
      </c>
      <c r="G657">
        <v>8</v>
      </c>
      <c r="H657">
        <v>2</v>
      </c>
      <c r="I657">
        <v>1</v>
      </c>
      <c r="J657" s="2">
        <v>41513</v>
      </c>
      <c r="K657">
        <v>1</v>
      </c>
      <c r="L657">
        <v>1.143358079</v>
      </c>
      <c r="M657" t="s">
        <v>650</v>
      </c>
    </row>
    <row r="658" spans="1:13" x14ac:dyDescent="0.25">
      <c r="A658">
        <v>13</v>
      </c>
      <c r="B658" t="s">
        <v>29</v>
      </c>
      <c r="C658">
        <v>4</v>
      </c>
      <c r="D658" t="s">
        <v>144</v>
      </c>
      <c r="E658" t="s">
        <v>18</v>
      </c>
      <c r="F658" t="s">
        <v>218</v>
      </c>
      <c r="G658">
        <v>8</v>
      </c>
      <c r="H658">
        <v>3</v>
      </c>
      <c r="I658">
        <v>1</v>
      </c>
      <c r="J658" s="2">
        <v>41513</v>
      </c>
      <c r="K658">
        <v>1</v>
      </c>
      <c r="L658">
        <v>1.143358079</v>
      </c>
      <c r="M658" t="s">
        <v>650</v>
      </c>
    </row>
    <row r="659" spans="1:13" x14ac:dyDescent="0.25">
      <c r="A659">
        <v>13</v>
      </c>
      <c r="B659" t="s">
        <v>29</v>
      </c>
      <c r="C659">
        <v>4</v>
      </c>
      <c r="D659" t="s">
        <v>144</v>
      </c>
      <c r="E659" t="s">
        <v>18</v>
      </c>
      <c r="F659" t="s">
        <v>218</v>
      </c>
      <c r="G659">
        <v>8</v>
      </c>
      <c r="H659">
        <v>4</v>
      </c>
      <c r="I659">
        <v>1</v>
      </c>
      <c r="J659" s="2">
        <v>41513</v>
      </c>
      <c r="K659">
        <v>1</v>
      </c>
      <c r="L659">
        <v>1.143358079</v>
      </c>
      <c r="M659" t="s">
        <v>650</v>
      </c>
    </row>
    <row r="660" spans="1:13" x14ac:dyDescent="0.25">
      <c r="A660">
        <v>13</v>
      </c>
      <c r="B660" t="s">
        <v>29</v>
      </c>
      <c r="C660">
        <v>4</v>
      </c>
      <c r="D660" t="s">
        <v>144</v>
      </c>
      <c r="E660" t="s">
        <v>18</v>
      </c>
      <c r="F660" t="s">
        <v>218</v>
      </c>
      <c r="G660">
        <v>8</v>
      </c>
      <c r="H660">
        <v>5</v>
      </c>
      <c r="I660">
        <v>1</v>
      </c>
      <c r="J660" s="2">
        <v>41513</v>
      </c>
      <c r="K660">
        <v>1</v>
      </c>
      <c r="L660">
        <v>1.143358079</v>
      </c>
      <c r="M660" t="s">
        <v>650</v>
      </c>
    </row>
    <row r="661" spans="1:13" x14ac:dyDescent="0.25">
      <c r="A661">
        <v>13</v>
      </c>
      <c r="B661" t="s">
        <v>29</v>
      </c>
      <c r="C661">
        <v>4</v>
      </c>
      <c r="D661" t="s">
        <v>144</v>
      </c>
      <c r="E661" t="s">
        <v>18</v>
      </c>
      <c r="F661" t="s">
        <v>218</v>
      </c>
      <c r="G661">
        <v>8</v>
      </c>
      <c r="H661">
        <v>6</v>
      </c>
      <c r="I661">
        <v>1</v>
      </c>
      <c r="J661" s="2">
        <v>41513</v>
      </c>
      <c r="K661">
        <v>1</v>
      </c>
      <c r="L661">
        <v>1.143358079</v>
      </c>
      <c r="M661" t="s">
        <v>650</v>
      </c>
    </row>
    <row r="662" spans="1:13" x14ac:dyDescent="0.25">
      <c r="A662">
        <v>13</v>
      </c>
      <c r="B662" t="s">
        <v>29</v>
      </c>
      <c r="C662">
        <v>4</v>
      </c>
      <c r="D662" t="s">
        <v>144</v>
      </c>
      <c r="E662" t="s">
        <v>18</v>
      </c>
      <c r="F662" t="s">
        <v>218</v>
      </c>
      <c r="G662">
        <v>8</v>
      </c>
      <c r="H662">
        <v>7</v>
      </c>
      <c r="I662">
        <v>1</v>
      </c>
      <c r="J662" s="2">
        <v>41513</v>
      </c>
      <c r="K662">
        <v>1</v>
      </c>
      <c r="L662">
        <v>1.143358079</v>
      </c>
      <c r="M662" t="s">
        <v>650</v>
      </c>
    </row>
    <row r="663" spans="1:13" x14ac:dyDescent="0.25">
      <c r="A663">
        <v>13</v>
      </c>
      <c r="B663" t="s">
        <v>29</v>
      </c>
      <c r="C663">
        <v>4</v>
      </c>
      <c r="D663" t="s">
        <v>144</v>
      </c>
      <c r="E663" t="s">
        <v>18</v>
      </c>
      <c r="F663" t="s">
        <v>218</v>
      </c>
      <c r="G663">
        <v>8</v>
      </c>
      <c r="H663">
        <v>8</v>
      </c>
      <c r="I663">
        <v>1</v>
      </c>
      <c r="J663" s="2">
        <v>41513</v>
      </c>
      <c r="K663">
        <v>1</v>
      </c>
      <c r="L663">
        <v>1.143358079</v>
      </c>
      <c r="M663" t="s">
        <v>650</v>
      </c>
    </row>
    <row r="664" spans="1:13" x14ac:dyDescent="0.25">
      <c r="A664">
        <v>13</v>
      </c>
      <c r="B664" t="s">
        <v>29</v>
      </c>
      <c r="C664">
        <v>5</v>
      </c>
      <c r="D664" t="s">
        <v>39</v>
      </c>
      <c r="E664" t="s">
        <v>22</v>
      </c>
      <c r="F664" t="s">
        <v>218</v>
      </c>
      <c r="G664">
        <v>2</v>
      </c>
      <c r="H664">
        <v>1</v>
      </c>
      <c r="I664">
        <v>1</v>
      </c>
      <c r="J664" s="2">
        <v>41513</v>
      </c>
      <c r="K664">
        <v>1</v>
      </c>
      <c r="L664">
        <v>1.143358079</v>
      </c>
      <c r="M664" t="s">
        <v>650</v>
      </c>
    </row>
    <row r="665" spans="1:13" x14ac:dyDescent="0.25">
      <c r="A665">
        <v>13</v>
      </c>
      <c r="B665" t="s">
        <v>29</v>
      </c>
      <c r="C665">
        <v>5</v>
      </c>
      <c r="D665" t="s">
        <v>39</v>
      </c>
      <c r="E665" t="s">
        <v>22</v>
      </c>
      <c r="F665" t="s">
        <v>218</v>
      </c>
      <c r="G665">
        <v>2</v>
      </c>
      <c r="H665">
        <v>2</v>
      </c>
      <c r="I665">
        <v>1</v>
      </c>
      <c r="J665" s="2">
        <v>41513</v>
      </c>
      <c r="K665">
        <v>1</v>
      </c>
      <c r="L665">
        <v>1.143358079</v>
      </c>
      <c r="M665" t="s">
        <v>650</v>
      </c>
    </row>
    <row r="666" spans="1:13" x14ac:dyDescent="0.25">
      <c r="A666">
        <v>14</v>
      </c>
      <c r="B666" t="s">
        <v>16</v>
      </c>
      <c r="C666">
        <v>1</v>
      </c>
      <c r="D666" t="s">
        <v>136</v>
      </c>
      <c r="E666" t="s">
        <v>22</v>
      </c>
      <c r="F666" t="s">
        <v>218</v>
      </c>
      <c r="G666">
        <v>2</v>
      </c>
      <c r="H666">
        <v>1</v>
      </c>
      <c r="I666">
        <v>1</v>
      </c>
      <c r="J666" s="2">
        <v>41513</v>
      </c>
      <c r="K666">
        <v>1</v>
      </c>
      <c r="L666">
        <v>1.143358079</v>
      </c>
      <c r="M666" t="s">
        <v>650</v>
      </c>
    </row>
    <row r="667" spans="1:13" x14ac:dyDescent="0.25">
      <c r="A667">
        <v>14</v>
      </c>
      <c r="B667" t="s">
        <v>16</v>
      </c>
      <c r="C667">
        <v>1</v>
      </c>
      <c r="D667" t="s">
        <v>136</v>
      </c>
      <c r="E667" t="s">
        <v>22</v>
      </c>
      <c r="F667" t="s">
        <v>218</v>
      </c>
      <c r="G667">
        <v>2</v>
      </c>
      <c r="H667">
        <v>2</v>
      </c>
      <c r="I667">
        <v>1</v>
      </c>
      <c r="J667" s="2">
        <v>41513</v>
      </c>
      <c r="K667">
        <v>1</v>
      </c>
      <c r="L667">
        <v>1.143358079</v>
      </c>
      <c r="M667" t="s">
        <v>650</v>
      </c>
    </row>
    <row r="668" spans="1:13" x14ac:dyDescent="0.25">
      <c r="A668">
        <v>14</v>
      </c>
      <c r="B668" t="s">
        <v>16</v>
      </c>
      <c r="C668">
        <v>2</v>
      </c>
      <c r="D668" t="s">
        <v>94</v>
      </c>
      <c r="E668" t="s">
        <v>18</v>
      </c>
      <c r="F668" t="s">
        <v>218</v>
      </c>
      <c r="G668">
        <v>1</v>
      </c>
      <c r="H668">
        <v>1</v>
      </c>
      <c r="I668">
        <v>1</v>
      </c>
      <c r="J668" s="2">
        <v>41513</v>
      </c>
      <c r="K668">
        <v>1</v>
      </c>
      <c r="L668">
        <v>1.143358079</v>
      </c>
      <c r="M668" t="s">
        <v>650</v>
      </c>
    </row>
    <row r="669" spans="1:13" x14ac:dyDescent="0.25">
      <c r="A669">
        <v>14</v>
      </c>
      <c r="B669" t="s">
        <v>16</v>
      </c>
      <c r="C669">
        <v>3</v>
      </c>
      <c r="D669" t="s">
        <v>42</v>
      </c>
      <c r="E669" t="s">
        <v>18</v>
      </c>
      <c r="F669" t="s">
        <v>218</v>
      </c>
      <c r="G669">
        <v>1</v>
      </c>
      <c r="H669">
        <v>1</v>
      </c>
      <c r="I669">
        <v>1</v>
      </c>
      <c r="J669" s="2">
        <v>41513</v>
      </c>
      <c r="K669">
        <v>1</v>
      </c>
      <c r="L669">
        <v>1.143358079</v>
      </c>
      <c r="M669" t="s">
        <v>650</v>
      </c>
    </row>
    <row r="670" spans="1:13" x14ac:dyDescent="0.25">
      <c r="A670">
        <v>14</v>
      </c>
      <c r="B670" t="s">
        <v>29</v>
      </c>
      <c r="C670">
        <v>1</v>
      </c>
      <c r="D670" t="s">
        <v>70</v>
      </c>
      <c r="E670" t="s">
        <v>18</v>
      </c>
      <c r="F670" t="s">
        <v>218</v>
      </c>
      <c r="G670">
        <v>6</v>
      </c>
      <c r="H670">
        <v>1</v>
      </c>
      <c r="I670">
        <v>1</v>
      </c>
      <c r="J670" s="2">
        <v>41513</v>
      </c>
      <c r="K670">
        <v>1</v>
      </c>
      <c r="L670">
        <v>1.143358079</v>
      </c>
      <c r="M670" t="s">
        <v>650</v>
      </c>
    </row>
    <row r="671" spans="1:13" x14ac:dyDescent="0.25">
      <c r="A671">
        <v>14</v>
      </c>
      <c r="B671" t="s">
        <v>29</v>
      </c>
      <c r="C671">
        <v>1</v>
      </c>
      <c r="D671" t="s">
        <v>70</v>
      </c>
      <c r="E671" t="s">
        <v>18</v>
      </c>
      <c r="F671" t="s">
        <v>218</v>
      </c>
      <c r="G671">
        <v>6</v>
      </c>
      <c r="H671">
        <v>2</v>
      </c>
      <c r="I671">
        <v>1</v>
      </c>
      <c r="J671" s="2">
        <v>41513</v>
      </c>
      <c r="K671">
        <v>1</v>
      </c>
      <c r="L671">
        <v>1.143358079</v>
      </c>
      <c r="M671" t="s">
        <v>650</v>
      </c>
    </row>
    <row r="672" spans="1:13" x14ac:dyDescent="0.25">
      <c r="A672">
        <v>14</v>
      </c>
      <c r="B672" t="s">
        <v>29</v>
      </c>
      <c r="C672">
        <v>1</v>
      </c>
      <c r="D672" t="s">
        <v>70</v>
      </c>
      <c r="E672" t="s">
        <v>18</v>
      </c>
      <c r="F672" t="s">
        <v>218</v>
      </c>
      <c r="G672">
        <v>6</v>
      </c>
      <c r="H672">
        <v>3</v>
      </c>
      <c r="I672">
        <v>1</v>
      </c>
      <c r="J672" s="2">
        <v>41513</v>
      </c>
      <c r="K672">
        <v>1</v>
      </c>
      <c r="L672">
        <v>1.143358079</v>
      </c>
      <c r="M672" t="s">
        <v>650</v>
      </c>
    </row>
    <row r="673" spans="1:13" x14ac:dyDescent="0.25">
      <c r="A673">
        <v>14</v>
      </c>
      <c r="B673" t="s">
        <v>29</v>
      </c>
      <c r="C673">
        <v>1</v>
      </c>
      <c r="D673" t="s">
        <v>70</v>
      </c>
      <c r="E673" t="s">
        <v>18</v>
      </c>
      <c r="F673" t="s">
        <v>218</v>
      </c>
      <c r="G673">
        <v>6</v>
      </c>
      <c r="H673">
        <v>4</v>
      </c>
      <c r="I673">
        <v>1</v>
      </c>
      <c r="J673" s="2">
        <v>41513</v>
      </c>
      <c r="K673">
        <v>1</v>
      </c>
      <c r="L673">
        <v>1.143358079</v>
      </c>
      <c r="M673" t="s">
        <v>650</v>
      </c>
    </row>
    <row r="674" spans="1:13" x14ac:dyDescent="0.25">
      <c r="A674">
        <v>14</v>
      </c>
      <c r="B674" t="s">
        <v>29</v>
      </c>
      <c r="C674">
        <v>1</v>
      </c>
      <c r="D674" t="s">
        <v>70</v>
      </c>
      <c r="E674" t="s">
        <v>18</v>
      </c>
      <c r="F674" t="s">
        <v>218</v>
      </c>
      <c r="G674">
        <v>6</v>
      </c>
      <c r="H674">
        <v>5</v>
      </c>
      <c r="I674">
        <v>1</v>
      </c>
      <c r="J674" s="2">
        <v>41513</v>
      </c>
      <c r="K674">
        <v>1</v>
      </c>
      <c r="L674">
        <v>1.143358079</v>
      </c>
      <c r="M674" t="s">
        <v>650</v>
      </c>
    </row>
    <row r="675" spans="1:13" x14ac:dyDescent="0.25">
      <c r="A675">
        <v>14</v>
      </c>
      <c r="B675" t="s">
        <v>29</v>
      </c>
      <c r="C675">
        <v>1</v>
      </c>
      <c r="D675" t="s">
        <v>70</v>
      </c>
      <c r="E675" t="s">
        <v>18</v>
      </c>
      <c r="F675" t="s">
        <v>218</v>
      </c>
      <c r="G675">
        <v>6</v>
      </c>
      <c r="H675">
        <v>6</v>
      </c>
      <c r="I675">
        <v>1</v>
      </c>
      <c r="J675" s="2">
        <v>41513</v>
      </c>
      <c r="K675">
        <v>1</v>
      </c>
      <c r="L675">
        <v>1.143358079</v>
      </c>
      <c r="M675" t="s">
        <v>650</v>
      </c>
    </row>
    <row r="676" spans="1:13" x14ac:dyDescent="0.25">
      <c r="A676">
        <v>14</v>
      </c>
      <c r="B676" t="s">
        <v>29</v>
      </c>
      <c r="C676">
        <v>2</v>
      </c>
      <c r="D676" t="s">
        <v>72</v>
      </c>
      <c r="E676" t="s">
        <v>18</v>
      </c>
      <c r="F676" t="s">
        <v>218</v>
      </c>
      <c r="G676">
        <v>2</v>
      </c>
      <c r="H676">
        <v>1</v>
      </c>
      <c r="I676">
        <v>1</v>
      </c>
      <c r="J676" s="2">
        <v>41513</v>
      </c>
      <c r="K676">
        <v>1</v>
      </c>
      <c r="L676">
        <v>1.143358079</v>
      </c>
      <c r="M676" t="s">
        <v>650</v>
      </c>
    </row>
    <row r="677" spans="1:13" x14ac:dyDescent="0.25">
      <c r="A677">
        <v>14</v>
      </c>
      <c r="B677" t="s">
        <v>29</v>
      </c>
      <c r="C677">
        <v>2</v>
      </c>
      <c r="D677" t="s">
        <v>72</v>
      </c>
      <c r="E677" t="s">
        <v>18</v>
      </c>
      <c r="F677" t="s">
        <v>218</v>
      </c>
      <c r="G677">
        <v>2</v>
      </c>
      <c r="H677">
        <v>2</v>
      </c>
      <c r="I677">
        <v>1</v>
      </c>
      <c r="J677" s="2">
        <v>41513</v>
      </c>
      <c r="K677">
        <v>1</v>
      </c>
      <c r="L677">
        <v>1.143358079</v>
      </c>
      <c r="M677" t="s">
        <v>650</v>
      </c>
    </row>
    <row r="678" spans="1:13" x14ac:dyDescent="0.25">
      <c r="A678">
        <v>14</v>
      </c>
      <c r="B678" t="s">
        <v>29</v>
      </c>
      <c r="C678">
        <v>3</v>
      </c>
      <c r="D678" t="s">
        <v>73</v>
      </c>
      <c r="E678" t="s">
        <v>22</v>
      </c>
      <c r="F678" t="s">
        <v>218</v>
      </c>
      <c r="G678">
        <v>7</v>
      </c>
      <c r="H678">
        <v>1</v>
      </c>
      <c r="I678">
        <v>1</v>
      </c>
      <c r="J678" s="2">
        <v>41513</v>
      </c>
      <c r="K678">
        <v>1</v>
      </c>
      <c r="L678">
        <v>1.143358079</v>
      </c>
      <c r="M678" t="s">
        <v>650</v>
      </c>
    </row>
    <row r="679" spans="1:13" x14ac:dyDescent="0.25">
      <c r="A679">
        <v>14</v>
      </c>
      <c r="B679" t="s">
        <v>29</v>
      </c>
      <c r="C679">
        <v>3</v>
      </c>
      <c r="D679" t="s">
        <v>73</v>
      </c>
      <c r="E679" t="s">
        <v>22</v>
      </c>
      <c r="F679" t="s">
        <v>218</v>
      </c>
      <c r="G679">
        <v>7</v>
      </c>
      <c r="H679">
        <v>2</v>
      </c>
      <c r="I679">
        <v>1</v>
      </c>
      <c r="J679" s="2">
        <v>41513</v>
      </c>
      <c r="K679">
        <v>1</v>
      </c>
      <c r="L679">
        <v>1.143358079</v>
      </c>
      <c r="M679" t="s">
        <v>650</v>
      </c>
    </row>
    <row r="680" spans="1:13" x14ac:dyDescent="0.25">
      <c r="A680">
        <v>14</v>
      </c>
      <c r="B680" t="s">
        <v>29</v>
      </c>
      <c r="C680">
        <v>3</v>
      </c>
      <c r="D680" t="s">
        <v>73</v>
      </c>
      <c r="E680" t="s">
        <v>22</v>
      </c>
      <c r="F680" t="s">
        <v>218</v>
      </c>
      <c r="G680">
        <v>7</v>
      </c>
      <c r="H680">
        <v>3</v>
      </c>
      <c r="I680">
        <v>1</v>
      </c>
      <c r="J680" s="2">
        <v>41513</v>
      </c>
      <c r="K680">
        <v>1</v>
      </c>
      <c r="L680">
        <v>1.143358079</v>
      </c>
      <c r="M680" t="s">
        <v>650</v>
      </c>
    </row>
    <row r="681" spans="1:13" x14ac:dyDescent="0.25">
      <c r="A681">
        <v>14</v>
      </c>
      <c r="B681" t="s">
        <v>29</v>
      </c>
      <c r="C681">
        <v>3</v>
      </c>
      <c r="D681" t="s">
        <v>73</v>
      </c>
      <c r="E681" t="s">
        <v>22</v>
      </c>
      <c r="F681" t="s">
        <v>218</v>
      </c>
      <c r="G681">
        <v>7</v>
      </c>
      <c r="H681">
        <v>4</v>
      </c>
      <c r="I681">
        <v>1</v>
      </c>
      <c r="J681" s="2">
        <v>41513</v>
      </c>
      <c r="K681">
        <v>1</v>
      </c>
      <c r="L681">
        <v>1.143358079</v>
      </c>
      <c r="M681" t="s">
        <v>650</v>
      </c>
    </row>
    <row r="682" spans="1:13" x14ac:dyDescent="0.25">
      <c r="A682">
        <v>14</v>
      </c>
      <c r="B682" t="s">
        <v>29</v>
      </c>
      <c r="C682">
        <v>3</v>
      </c>
      <c r="D682" t="s">
        <v>73</v>
      </c>
      <c r="E682" t="s">
        <v>22</v>
      </c>
      <c r="F682" t="s">
        <v>218</v>
      </c>
      <c r="G682">
        <v>7</v>
      </c>
      <c r="H682">
        <v>5</v>
      </c>
      <c r="I682">
        <v>1</v>
      </c>
      <c r="J682" s="2">
        <v>41513</v>
      </c>
      <c r="K682">
        <v>1</v>
      </c>
      <c r="L682">
        <v>1.143358079</v>
      </c>
      <c r="M682" t="s">
        <v>650</v>
      </c>
    </row>
    <row r="683" spans="1:13" x14ac:dyDescent="0.25">
      <c r="A683">
        <v>14</v>
      </c>
      <c r="B683" t="s">
        <v>29</v>
      </c>
      <c r="C683">
        <v>3</v>
      </c>
      <c r="D683" t="s">
        <v>73</v>
      </c>
      <c r="E683" t="s">
        <v>22</v>
      </c>
      <c r="F683" t="s">
        <v>218</v>
      </c>
      <c r="G683">
        <v>7</v>
      </c>
      <c r="H683">
        <v>6</v>
      </c>
      <c r="I683">
        <v>1</v>
      </c>
      <c r="J683" s="2">
        <v>41513</v>
      </c>
      <c r="K683">
        <v>1</v>
      </c>
      <c r="L683">
        <v>1.143358079</v>
      </c>
      <c r="M683" t="s">
        <v>650</v>
      </c>
    </row>
    <row r="684" spans="1:13" x14ac:dyDescent="0.25">
      <c r="A684">
        <v>14</v>
      </c>
      <c r="B684" t="s">
        <v>29</v>
      </c>
      <c r="C684">
        <v>3</v>
      </c>
      <c r="D684" t="s">
        <v>74</v>
      </c>
      <c r="E684" t="s">
        <v>18</v>
      </c>
      <c r="F684" t="s">
        <v>218</v>
      </c>
      <c r="G684">
        <v>4</v>
      </c>
      <c r="H684">
        <v>1</v>
      </c>
      <c r="I684">
        <v>1</v>
      </c>
      <c r="J684" s="2">
        <v>41513</v>
      </c>
      <c r="K684">
        <v>1</v>
      </c>
      <c r="L684">
        <v>1.143358079</v>
      </c>
      <c r="M684" t="s">
        <v>650</v>
      </c>
    </row>
    <row r="685" spans="1:13" x14ac:dyDescent="0.25">
      <c r="A685">
        <v>14</v>
      </c>
      <c r="B685" t="s">
        <v>29</v>
      </c>
      <c r="C685">
        <v>3</v>
      </c>
      <c r="D685" t="s">
        <v>74</v>
      </c>
      <c r="E685" t="s">
        <v>18</v>
      </c>
      <c r="F685" t="s">
        <v>218</v>
      </c>
      <c r="G685">
        <v>4</v>
      </c>
      <c r="H685">
        <v>2</v>
      </c>
      <c r="I685">
        <v>1</v>
      </c>
      <c r="J685" s="2">
        <v>41513</v>
      </c>
      <c r="K685">
        <v>1</v>
      </c>
      <c r="L685">
        <v>1.143358079</v>
      </c>
      <c r="M685" t="s">
        <v>650</v>
      </c>
    </row>
    <row r="686" spans="1:13" x14ac:dyDescent="0.25">
      <c r="A686">
        <v>14</v>
      </c>
      <c r="B686" t="s">
        <v>29</v>
      </c>
      <c r="C686">
        <v>3</v>
      </c>
      <c r="D686" t="s">
        <v>74</v>
      </c>
      <c r="E686" t="s">
        <v>18</v>
      </c>
      <c r="F686" t="s">
        <v>218</v>
      </c>
      <c r="G686">
        <v>4</v>
      </c>
      <c r="H686">
        <v>3</v>
      </c>
      <c r="I686">
        <v>1</v>
      </c>
      <c r="J686" s="2">
        <v>41513</v>
      </c>
      <c r="K686">
        <v>1</v>
      </c>
      <c r="L686">
        <v>1.143358079</v>
      </c>
      <c r="M686" t="s">
        <v>650</v>
      </c>
    </row>
    <row r="687" spans="1:13" x14ac:dyDescent="0.25">
      <c r="A687">
        <v>14</v>
      </c>
      <c r="B687" t="s">
        <v>29</v>
      </c>
      <c r="C687">
        <v>3</v>
      </c>
      <c r="D687" t="s">
        <v>74</v>
      </c>
      <c r="E687" t="s">
        <v>18</v>
      </c>
      <c r="F687" t="s">
        <v>218</v>
      </c>
      <c r="G687">
        <v>4</v>
      </c>
      <c r="H687">
        <v>4</v>
      </c>
      <c r="I687">
        <v>1</v>
      </c>
      <c r="J687" s="2">
        <v>41513</v>
      </c>
      <c r="K687">
        <v>1</v>
      </c>
      <c r="L687">
        <v>1.143358079</v>
      </c>
      <c r="M687" t="s">
        <v>650</v>
      </c>
    </row>
    <row r="688" spans="1:13" x14ac:dyDescent="0.25">
      <c r="A688">
        <v>14</v>
      </c>
      <c r="B688" t="s">
        <v>29</v>
      </c>
      <c r="C688">
        <v>4</v>
      </c>
      <c r="D688" t="s">
        <v>59</v>
      </c>
      <c r="E688" t="s">
        <v>22</v>
      </c>
      <c r="F688" t="s">
        <v>218</v>
      </c>
      <c r="G688">
        <v>1</v>
      </c>
      <c r="H688">
        <v>1</v>
      </c>
      <c r="I688">
        <v>1</v>
      </c>
      <c r="J688" s="2">
        <v>41513</v>
      </c>
      <c r="K688">
        <v>1</v>
      </c>
      <c r="L688">
        <v>1.143358079</v>
      </c>
      <c r="M688" t="s">
        <v>650</v>
      </c>
    </row>
    <row r="689" spans="1:13" x14ac:dyDescent="0.25">
      <c r="A689">
        <v>15</v>
      </c>
      <c r="B689" t="s">
        <v>29</v>
      </c>
      <c r="C689">
        <v>2</v>
      </c>
      <c r="D689" t="s">
        <v>109</v>
      </c>
      <c r="E689" t="s">
        <v>18</v>
      </c>
      <c r="F689" t="s">
        <v>218</v>
      </c>
      <c r="G689">
        <v>1</v>
      </c>
      <c r="H689">
        <v>1</v>
      </c>
      <c r="I689">
        <v>1</v>
      </c>
      <c r="J689" s="2">
        <v>41513</v>
      </c>
      <c r="K689">
        <v>1</v>
      </c>
      <c r="L689">
        <v>1.143358079</v>
      </c>
      <c r="M689" t="s">
        <v>650</v>
      </c>
    </row>
    <row r="690" spans="1:13" x14ac:dyDescent="0.25">
      <c r="A690">
        <v>16</v>
      </c>
      <c r="B690" t="s">
        <v>16</v>
      </c>
      <c r="C690">
        <v>1</v>
      </c>
      <c r="D690" t="s">
        <v>45</v>
      </c>
      <c r="E690" t="s">
        <v>18</v>
      </c>
      <c r="F690" t="s">
        <v>218</v>
      </c>
      <c r="G690">
        <v>11</v>
      </c>
      <c r="H690">
        <v>1</v>
      </c>
      <c r="I690">
        <v>1</v>
      </c>
      <c r="J690" s="2">
        <v>41513</v>
      </c>
      <c r="K690">
        <v>1</v>
      </c>
      <c r="L690">
        <v>1.143358079</v>
      </c>
      <c r="M690" t="s">
        <v>650</v>
      </c>
    </row>
    <row r="691" spans="1:13" x14ac:dyDescent="0.25">
      <c r="A691">
        <v>16</v>
      </c>
      <c r="B691" t="s">
        <v>16</v>
      </c>
      <c r="C691">
        <v>1</v>
      </c>
      <c r="D691" t="s">
        <v>45</v>
      </c>
      <c r="E691" t="s">
        <v>18</v>
      </c>
      <c r="F691" t="s">
        <v>218</v>
      </c>
      <c r="G691">
        <v>11</v>
      </c>
      <c r="H691">
        <v>2</v>
      </c>
      <c r="I691">
        <v>1</v>
      </c>
      <c r="J691" s="2">
        <v>41513</v>
      </c>
      <c r="K691">
        <v>1</v>
      </c>
      <c r="L691">
        <v>1.143358079</v>
      </c>
      <c r="M691" t="s">
        <v>650</v>
      </c>
    </row>
    <row r="692" spans="1:13" x14ac:dyDescent="0.25">
      <c r="A692">
        <v>16</v>
      </c>
      <c r="B692" t="s">
        <v>16</v>
      </c>
      <c r="C692">
        <v>1</v>
      </c>
      <c r="D692" t="s">
        <v>45</v>
      </c>
      <c r="E692" t="s">
        <v>18</v>
      </c>
      <c r="F692" t="s">
        <v>218</v>
      </c>
      <c r="G692">
        <v>11</v>
      </c>
      <c r="H692">
        <v>3</v>
      </c>
      <c r="I692">
        <v>1</v>
      </c>
      <c r="J692" s="2">
        <v>41513</v>
      </c>
      <c r="K692">
        <v>1</v>
      </c>
      <c r="L692">
        <v>1.143358079</v>
      </c>
      <c r="M692" t="s">
        <v>650</v>
      </c>
    </row>
    <row r="693" spans="1:13" x14ac:dyDescent="0.25">
      <c r="A693">
        <v>16</v>
      </c>
      <c r="B693" t="s">
        <v>16</v>
      </c>
      <c r="C693">
        <v>1</v>
      </c>
      <c r="D693" t="s">
        <v>45</v>
      </c>
      <c r="E693" t="s">
        <v>18</v>
      </c>
      <c r="F693" t="s">
        <v>218</v>
      </c>
      <c r="G693">
        <v>11</v>
      </c>
      <c r="H693">
        <v>4</v>
      </c>
      <c r="I693">
        <v>1</v>
      </c>
      <c r="J693" s="2">
        <v>41513</v>
      </c>
      <c r="K693">
        <v>1</v>
      </c>
      <c r="L693">
        <v>1.143358079</v>
      </c>
      <c r="M693" t="s">
        <v>650</v>
      </c>
    </row>
    <row r="694" spans="1:13" x14ac:dyDescent="0.25">
      <c r="A694">
        <v>16</v>
      </c>
      <c r="B694" t="s">
        <v>16</v>
      </c>
      <c r="C694">
        <v>1</v>
      </c>
      <c r="D694" t="s">
        <v>45</v>
      </c>
      <c r="E694" t="s">
        <v>18</v>
      </c>
      <c r="F694" t="s">
        <v>218</v>
      </c>
      <c r="G694">
        <v>11</v>
      </c>
      <c r="H694">
        <v>5</v>
      </c>
      <c r="I694">
        <v>1</v>
      </c>
      <c r="J694" s="2">
        <v>41513</v>
      </c>
      <c r="K694">
        <v>1</v>
      </c>
      <c r="L694">
        <v>1.143358079</v>
      </c>
      <c r="M694" t="s">
        <v>650</v>
      </c>
    </row>
    <row r="695" spans="1:13" x14ac:dyDescent="0.25">
      <c r="A695">
        <v>16</v>
      </c>
      <c r="B695" t="s">
        <v>16</v>
      </c>
      <c r="C695">
        <v>1</v>
      </c>
      <c r="D695" t="s">
        <v>45</v>
      </c>
      <c r="E695" t="s">
        <v>18</v>
      </c>
      <c r="F695" t="s">
        <v>218</v>
      </c>
      <c r="G695">
        <v>11</v>
      </c>
      <c r="H695">
        <v>6</v>
      </c>
      <c r="I695">
        <v>1</v>
      </c>
      <c r="J695" s="2">
        <v>41513</v>
      </c>
      <c r="K695">
        <v>1</v>
      </c>
      <c r="L695">
        <v>1.143358079</v>
      </c>
      <c r="M695" t="s">
        <v>650</v>
      </c>
    </row>
    <row r="696" spans="1:13" x14ac:dyDescent="0.25">
      <c r="A696">
        <v>16</v>
      </c>
      <c r="B696" t="s">
        <v>16</v>
      </c>
      <c r="C696">
        <v>1</v>
      </c>
      <c r="D696" t="s">
        <v>45</v>
      </c>
      <c r="E696" t="s">
        <v>18</v>
      </c>
      <c r="F696" t="s">
        <v>218</v>
      </c>
      <c r="G696">
        <v>11</v>
      </c>
      <c r="H696">
        <v>7</v>
      </c>
      <c r="I696">
        <v>1</v>
      </c>
      <c r="J696" s="2">
        <v>41513</v>
      </c>
      <c r="K696">
        <v>1</v>
      </c>
      <c r="L696">
        <v>1.143358079</v>
      </c>
      <c r="M696" t="s">
        <v>650</v>
      </c>
    </row>
    <row r="697" spans="1:13" x14ac:dyDescent="0.25">
      <c r="A697">
        <v>16</v>
      </c>
      <c r="B697" t="s">
        <v>16</v>
      </c>
      <c r="C697">
        <v>1</v>
      </c>
      <c r="D697" t="s">
        <v>45</v>
      </c>
      <c r="E697" t="s">
        <v>18</v>
      </c>
      <c r="F697" t="s">
        <v>218</v>
      </c>
      <c r="G697">
        <v>11</v>
      </c>
      <c r="H697">
        <v>8</v>
      </c>
      <c r="I697">
        <v>1</v>
      </c>
      <c r="J697" s="2">
        <v>41513</v>
      </c>
      <c r="K697">
        <v>1</v>
      </c>
      <c r="L697">
        <v>1.143358079</v>
      </c>
      <c r="M697" t="s">
        <v>650</v>
      </c>
    </row>
    <row r="698" spans="1:13" x14ac:dyDescent="0.25">
      <c r="A698">
        <v>16</v>
      </c>
      <c r="B698" t="s">
        <v>16</v>
      </c>
      <c r="C698">
        <v>1</v>
      </c>
      <c r="D698" t="s">
        <v>45</v>
      </c>
      <c r="E698" t="s">
        <v>18</v>
      </c>
      <c r="F698" t="s">
        <v>218</v>
      </c>
      <c r="G698">
        <v>11</v>
      </c>
      <c r="H698">
        <v>9</v>
      </c>
      <c r="I698">
        <v>1</v>
      </c>
      <c r="J698" s="2">
        <v>41513</v>
      </c>
      <c r="K698">
        <v>1</v>
      </c>
      <c r="L698">
        <v>1.143358079</v>
      </c>
      <c r="M698" t="s">
        <v>650</v>
      </c>
    </row>
    <row r="699" spans="1:13" x14ac:dyDescent="0.25">
      <c r="A699">
        <v>16</v>
      </c>
      <c r="B699" t="s">
        <v>16</v>
      </c>
      <c r="C699">
        <v>1</v>
      </c>
      <c r="D699" t="s">
        <v>45</v>
      </c>
      <c r="E699" t="s">
        <v>18</v>
      </c>
      <c r="F699" t="s">
        <v>218</v>
      </c>
      <c r="G699">
        <v>11</v>
      </c>
      <c r="H699">
        <v>10</v>
      </c>
      <c r="I699">
        <v>1</v>
      </c>
      <c r="J699" s="2">
        <v>41513</v>
      </c>
      <c r="K699">
        <v>1</v>
      </c>
      <c r="L699">
        <v>1.143358079</v>
      </c>
      <c r="M699" t="s">
        <v>650</v>
      </c>
    </row>
    <row r="700" spans="1:13" x14ac:dyDescent="0.25">
      <c r="A700">
        <v>16</v>
      </c>
      <c r="B700" t="s">
        <v>16</v>
      </c>
      <c r="C700">
        <v>1</v>
      </c>
      <c r="D700" t="s">
        <v>45</v>
      </c>
      <c r="E700" t="s">
        <v>18</v>
      </c>
      <c r="F700" t="s">
        <v>218</v>
      </c>
      <c r="G700">
        <v>11</v>
      </c>
      <c r="H700">
        <v>11</v>
      </c>
      <c r="I700">
        <v>1</v>
      </c>
      <c r="J700" s="2">
        <v>41513</v>
      </c>
      <c r="K700">
        <v>1</v>
      </c>
      <c r="L700">
        <v>1.143358079</v>
      </c>
      <c r="M700" t="s">
        <v>650</v>
      </c>
    </row>
    <row r="701" spans="1:13" x14ac:dyDescent="0.25">
      <c r="A701">
        <v>16</v>
      </c>
      <c r="B701" t="s">
        <v>16</v>
      </c>
      <c r="C701">
        <v>2</v>
      </c>
      <c r="D701" t="s">
        <v>46</v>
      </c>
      <c r="E701" t="s">
        <v>18</v>
      </c>
      <c r="F701" t="s">
        <v>218</v>
      </c>
      <c r="G701">
        <v>1</v>
      </c>
      <c r="H701">
        <v>1</v>
      </c>
      <c r="I701">
        <v>1</v>
      </c>
      <c r="J701" s="2">
        <v>41513</v>
      </c>
      <c r="K701">
        <v>1</v>
      </c>
      <c r="L701">
        <v>1.143358079</v>
      </c>
      <c r="M701" t="s">
        <v>650</v>
      </c>
    </row>
    <row r="702" spans="1:13" x14ac:dyDescent="0.25">
      <c r="A702">
        <v>16</v>
      </c>
      <c r="B702" t="s">
        <v>16</v>
      </c>
      <c r="C702">
        <v>3</v>
      </c>
      <c r="D702" t="s">
        <v>47</v>
      </c>
      <c r="E702" t="s">
        <v>22</v>
      </c>
      <c r="F702" t="s">
        <v>218</v>
      </c>
      <c r="G702">
        <v>5</v>
      </c>
      <c r="H702">
        <v>1</v>
      </c>
      <c r="I702">
        <v>1</v>
      </c>
      <c r="J702" s="2">
        <v>41513</v>
      </c>
      <c r="K702">
        <v>1</v>
      </c>
      <c r="L702">
        <v>1.143358079</v>
      </c>
      <c r="M702" t="s">
        <v>650</v>
      </c>
    </row>
    <row r="703" spans="1:13" x14ac:dyDescent="0.25">
      <c r="A703">
        <v>16</v>
      </c>
      <c r="B703" t="s">
        <v>16</v>
      </c>
      <c r="C703">
        <v>3</v>
      </c>
      <c r="D703" t="s">
        <v>47</v>
      </c>
      <c r="E703" t="s">
        <v>22</v>
      </c>
      <c r="F703" t="s">
        <v>218</v>
      </c>
      <c r="G703">
        <v>5</v>
      </c>
      <c r="H703">
        <v>2</v>
      </c>
      <c r="I703">
        <v>1</v>
      </c>
      <c r="J703" s="2">
        <v>41513</v>
      </c>
      <c r="K703">
        <v>1</v>
      </c>
      <c r="L703">
        <v>1.143358079</v>
      </c>
      <c r="M703" t="s">
        <v>650</v>
      </c>
    </row>
    <row r="704" spans="1:13" x14ac:dyDescent="0.25">
      <c r="A704">
        <v>16</v>
      </c>
      <c r="B704" t="s">
        <v>16</v>
      </c>
      <c r="C704">
        <v>3</v>
      </c>
      <c r="D704" t="s">
        <v>47</v>
      </c>
      <c r="E704" t="s">
        <v>22</v>
      </c>
      <c r="F704" t="s">
        <v>218</v>
      </c>
      <c r="G704">
        <v>5</v>
      </c>
      <c r="H704">
        <v>3</v>
      </c>
      <c r="I704">
        <v>1</v>
      </c>
      <c r="J704" s="2">
        <v>41513</v>
      </c>
      <c r="K704">
        <v>1</v>
      </c>
      <c r="L704">
        <v>1.143358079</v>
      </c>
      <c r="M704" t="s">
        <v>650</v>
      </c>
    </row>
    <row r="705" spans="1:13" x14ac:dyDescent="0.25">
      <c r="A705">
        <v>16</v>
      </c>
      <c r="B705" t="s">
        <v>16</v>
      </c>
      <c r="C705">
        <v>3</v>
      </c>
      <c r="D705" t="s">
        <v>47</v>
      </c>
      <c r="E705" t="s">
        <v>22</v>
      </c>
      <c r="F705" t="s">
        <v>218</v>
      </c>
      <c r="G705">
        <v>5</v>
      </c>
      <c r="H705">
        <v>4</v>
      </c>
      <c r="I705">
        <v>1</v>
      </c>
      <c r="J705" s="2">
        <v>41513</v>
      </c>
      <c r="K705">
        <v>1</v>
      </c>
      <c r="L705">
        <v>1.143358079</v>
      </c>
      <c r="M705" t="s">
        <v>650</v>
      </c>
    </row>
    <row r="706" spans="1:13" x14ac:dyDescent="0.25">
      <c r="A706">
        <v>16</v>
      </c>
      <c r="B706" t="s">
        <v>16</v>
      </c>
      <c r="C706">
        <v>3</v>
      </c>
      <c r="D706" t="s">
        <v>47</v>
      </c>
      <c r="E706" t="s">
        <v>22</v>
      </c>
      <c r="F706" t="s">
        <v>218</v>
      </c>
      <c r="G706">
        <v>5</v>
      </c>
      <c r="H706">
        <v>5</v>
      </c>
      <c r="I706">
        <v>1</v>
      </c>
      <c r="J706" s="2">
        <v>41513</v>
      </c>
      <c r="K706">
        <v>1</v>
      </c>
      <c r="L706">
        <v>1.143358079</v>
      </c>
      <c r="M706" t="s">
        <v>650</v>
      </c>
    </row>
    <row r="707" spans="1:13" x14ac:dyDescent="0.25">
      <c r="A707">
        <v>16</v>
      </c>
      <c r="B707" t="s">
        <v>29</v>
      </c>
      <c r="C707">
        <v>1</v>
      </c>
      <c r="D707" t="s">
        <v>165</v>
      </c>
      <c r="E707" t="s">
        <v>22</v>
      </c>
      <c r="F707" t="s">
        <v>218</v>
      </c>
      <c r="G707">
        <v>14</v>
      </c>
      <c r="H707">
        <v>1</v>
      </c>
      <c r="I707">
        <v>1</v>
      </c>
      <c r="J707" s="2">
        <v>41513</v>
      </c>
      <c r="K707">
        <v>1</v>
      </c>
      <c r="L707">
        <v>1.143358079</v>
      </c>
      <c r="M707" t="s">
        <v>650</v>
      </c>
    </row>
    <row r="708" spans="1:13" x14ac:dyDescent="0.25">
      <c r="A708">
        <v>16</v>
      </c>
      <c r="B708" t="s">
        <v>29</v>
      </c>
      <c r="C708">
        <v>1</v>
      </c>
      <c r="D708" t="s">
        <v>165</v>
      </c>
      <c r="E708" t="s">
        <v>22</v>
      </c>
      <c r="F708" t="s">
        <v>218</v>
      </c>
      <c r="G708">
        <v>14</v>
      </c>
      <c r="H708">
        <v>2</v>
      </c>
      <c r="I708">
        <v>1</v>
      </c>
      <c r="J708" s="2">
        <v>41513</v>
      </c>
      <c r="K708">
        <v>1</v>
      </c>
      <c r="L708">
        <v>1.143358079</v>
      </c>
      <c r="M708" t="s">
        <v>650</v>
      </c>
    </row>
    <row r="709" spans="1:13" x14ac:dyDescent="0.25">
      <c r="A709">
        <v>16</v>
      </c>
      <c r="B709" t="s">
        <v>29</v>
      </c>
      <c r="C709">
        <v>1</v>
      </c>
      <c r="D709" t="s">
        <v>165</v>
      </c>
      <c r="E709" t="s">
        <v>22</v>
      </c>
      <c r="F709" t="s">
        <v>218</v>
      </c>
      <c r="G709">
        <v>14</v>
      </c>
      <c r="H709">
        <v>3</v>
      </c>
      <c r="I709">
        <v>1</v>
      </c>
      <c r="J709" s="2">
        <v>41513</v>
      </c>
      <c r="K709">
        <v>1</v>
      </c>
      <c r="L709">
        <v>1.143358079</v>
      </c>
      <c r="M709" t="s">
        <v>650</v>
      </c>
    </row>
    <row r="710" spans="1:13" x14ac:dyDescent="0.25">
      <c r="A710">
        <v>16</v>
      </c>
      <c r="B710" t="s">
        <v>29</v>
      </c>
      <c r="C710">
        <v>1</v>
      </c>
      <c r="D710" t="s">
        <v>165</v>
      </c>
      <c r="E710" t="s">
        <v>22</v>
      </c>
      <c r="F710" t="s">
        <v>218</v>
      </c>
      <c r="G710">
        <v>14</v>
      </c>
      <c r="H710">
        <v>4</v>
      </c>
      <c r="I710">
        <v>1</v>
      </c>
      <c r="J710" s="2">
        <v>41513</v>
      </c>
      <c r="K710">
        <v>1</v>
      </c>
      <c r="L710">
        <v>1.143358079</v>
      </c>
      <c r="M710" t="s">
        <v>650</v>
      </c>
    </row>
    <row r="711" spans="1:13" x14ac:dyDescent="0.25">
      <c r="A711">
        <v>16</v>
      </c>
      <c r="B711" t="s">
        <v>29</v>
      </c>
      <c r="C711">
        <v>1</v>
      </c>
      <c r="D711" t="s">
        <v>165</v>
      </c>
      <c r="E711" t="s">
        <v>22</v>
      </c>
      <c r="F711" t="s">
        <v>218</v>
      </c>
      <c r="G711">
        <v>14</v>
      </c>
      <c r="H711">
        <v>5</v>
      </c>
      <c r="I711">
        <v>1</v>
      </c>
      <c r="J711" s="2">
        <v>41513</v>
      </c>
      <c r="K711">
        <v>1</v>
      </c>
      <c r="L711">
        <v>1.143358079</v>
      </c>
      <c r="M711" t="s">
        <v>650</v>
      </c>
    </row>
    <row r="712" spans="1:13" x14ac:dyDescent="0.25">
      <c r="A712">
        <v>16</v>
      </c>
      <c r="B712" t="s">
        <v>29</v>
      </c>
      <c r="C712">
        <v>1</v>
      </c>
      <c r="D712" t="s">
        <v>165</v>
      </c>
      <c r="E712" t="s">
        <v>22</v>
      </c>
      <c r="F712" t="s">
        <v>218</v>
      </c>
      <c r="G712">
        <v>14</v>
      </c>
      <c r="H712">
        <v>6</v>
      </c>
      <c r="I712">
        <v>1</v>
      </c>
      <c r="J712" s="2">
        <v>41513</v>
      </c>
      <c r="K712">
        <v>1</v>
      </c>
      <c r="L712">
        <v>1.143358079</v>
      </c>
      <c r="M712" t="s">
        <v>650</v>
      </c>
    </row>
    <row r="713" spans="1:13" x14ac:dyDescent="0.25">
      <c r="A713">
        <v>16</v>
      </c>
      <c r="B713" t="s">
        <v>29</v>
      </c>
      <c r="C713">
        <v>1</v>
      </c>
      <c r="D713" t="s">
        <v>165</v>
      </c>
      <c r="E713" t="s">
        <v>22</v>
      </c>
      <c r="F713" t="s">
        <v>218</v>
      </c>
      <c r="G713">
        <v>14</v>
      </c>
      <c r="H713">
        <v>7</v>
      </c>
      <c r="I713">
        <v>1</v>
      </c>
      <c r="J713" s="2">
        <v>41513</v>
      </c>
      <c r="K713">
        <v>1</v>
      </c>
      <c r="L713">
        <v>1.143358079</v>
      </c>
      <c r="M713" t="s">
        <v>650</v>
      </c>
    </row>
    <row r="714" spans="1:13" x14ac:dyDescent="0.25">
      <c r="A714">
        <v>16</v>
      </c>
      <c r="B714" t="s">
        <v>29</v>
      </c>
      <c r="C714">
        <v>1</v>
      </c>
      <c r="D714" t="s">
        <v>165</v>
      </c>
      <c r="E714" t="s">
        <v>22</v>
      </c>
      <c r="F714" t="s">
        <v>218</v>
      </c>
      <c r="G714">
        <v>14</v>
      </c>
      <c r="H714">
        <v>8</v>
      </c>
      <c r="I714">
        <v>1</v>
      </c>
      <c r="J714" s="2">
        <v>41513</v>
      </c>
      <c r="K714">
        <v>1</v>
      </c>
      <c r="L714">
        <v>1.143358079</v>
      </c>
      <c r="M714" t="s">
        <v>650</v>
      </c>
    </row>
    <row r="715" spans="1:13" x14ac:dyDescent="0.25">
      <c r="A715">
        <v>16</v>
      </c>
      <c r="B715" t="s">
        <v>29</v>
      </c>
      <c r="C715">
        <v>1</v>
      </c>
      <c r="D715" t="s">
        <v>165</v>
      </c>
      <c r="E715" t="s">
        <v>22</v>
      </c>
      <c r="F715" t="s">
        <v>218</v>
      </c>
      <c r="G715">
        <v>14</v>
      </c>
      <c r="H715">
        <v>9</v>
      </c>
      <c r="I715">
        <v>1</v>
      </c>
      <c r="J715" s="2">
        <v>41513</v>
      </c>
      <c r="K715">
        <v>1</v>
      </c>
      <c r="L715">
        <v>1.143358079</v>
      </c>
      <c r="M715" t="s">
        <v>650</v>
      </c>
    </row>
    <row r="716" spans="1:13" x14ac:dyDescent="0.25">
      <c r="A716">
        <v>16</v>
      </c>
      <c r="B716" t="s">
        <v>29</v>
      </c>
      <c r="C716">
        <v>1</v>
      </c>
      <c r="D716" t="s">
        <v>165</v>
      </c>
      <c r="E716" t="s">
        <v>22</v>
      </c>
      <c r="F716" t="s">
        <v>218</v>
      </c>
      <c r="G716">
        <v>14</v>
      </c>
      <c r="H716">
        <v>10</v>
      </c>
      <c r="I716">
        <v>1</v>
      </c>
      <c r="J716" s="2">
        <v>41513</v>
      </c>
      <c r="K716">
        <v>1</v>
      </c>
      <c r="L716">
        <v>1.143358079</v>
      </c>
      <c r="M716" t="s">
        <v>650</v>
      </c>
    </row>
    <row r="717" spans="1:13" x14ac:dyDescent="0.25">
      <c r="A717">
        <v>16</v>
      </c>
      <c r="B717" t="s">
        <v>29</v>
      </c>
      <c r="C717">
        <v>1</v>
      </c>
      <c r="D717" t="s">
        <v>165</v>
      </c>
      <c r="E717" t="s">
        <v>22</v>
      </c>
      <c r="F717" t="s">
        <v>218</v>
      </c>
      <c r="G717">
        <v>14</v>
      </c>
      <c r="H717">
        <v>11</v>
      </c>
      <c r="I717">
        <v>1</v>
      </c>
      <c r="J717" s="2">
        <v>41513</v>
      </c>
      <c r="K717">
        <v>1</v>
      </c>
      <c r="L717">
        <v>1.143358079</v>
      </c>
      <c r="M717" t="s">
        <v>650</v>
      </c>
    </row>
    <row r="718" spans="1:13" x14ac:dyDescent="0.25">
      <c r="A718">
        <v>16</v>
      </c>
      <c r="B718" t="s">
        <v>29</v>
      </c>
      <c r="C718">
        <v>1</v>
      </c>
      <c r="D718" t="s">
        <v>165</v>
      </c>
      <c r="E718" t="s">
        <v>22</v>
      </c>
      <c r="F718" t="s">
        <v>218</v>
      </c>
      <c r="G718">
        <v>14</v>
      </c>
      <c r="H718">
        <v>12</v>
      </c>
      <c r="I718">
        <v>1</v>
      </c>
      <c r="J718" s="2">
        <v>41513</v>
      </c>
      <c r="K718">
        <v>1</v>
      </c>
      <c r="L718">
        <v>1.143358079</v>
      </c>
      <c r="M718" t="s">
        <v>650</v>
      </c>
    </row>
    <row r="719" spans="1:13" x14ac:dyDescent="0.25">
      <c r="A719">
        <v>16</v>
      </c>
      <c r="B719" t="s">
        <v>29</v>
      </c>
      <c r="C719">
        <v>1</v>
      </c>
      <c r="D719" t="s">
        <v>165</v>
      </c>
      <c r="E719" t="s">
        <v>22</v>
      </c>
      <c r="F719" t="s">
        <v>218</v>
      </c>
      <c r="G719">
        <v>14</v>
      </c>
      <c r="H719">
        <v>13</v>
      </c>
      <c r="I719">
        <v>1</v>
      </c>
      <c r="J719" s="2">
        <v>41513</v>
      </c>
      <c r="K719">
        <v>1</v>
      </c>
      <c r="L719">
        <v>1.143358079</v>
      </c>
      <c r="M719" t="s">
        <v>650</v>
      </c>
    </row>
    <row r="720" spans="1:13" x14ac:dyDescent="0.25">
      <c r="A720">
        <v>16</v>
      </c>
      <c r="B720" t="s">
        <v>29</v>
      </c>
      <c r="C720">
        <v>1</v>
      </c>
      <c r="D720" t="s">
        <v>165</v>
      </c>
      <c r="E720" t="s">
        <v>22</v>
      </c>
      <c r="F720" t="s">
        <v>218</v>
      </c>
      <c r="G720">
        <v>14</v>
      </c>
      <c r="H720">
        <v>14</v>
      </c>
      <c r="I720">
        <v>1</v>
      </c>
      <c r="J720" s="2">
        <v>41513</v>
      </c>
      <c r="K720">
        <v>1</v>
      </c>
      <c r="L720">
        <v>1.143358079</v>
      </c>
      <c r="M720" t="s">
        <v>650</v>
      </c>
    </row>
    <row r="721" spans="1:13" x14ac:dyDescent="0.25">
      <c r="A721">
        <v>16</v>
      </c>
      <c r="B721" t="s">
        <v>29</v>
      </c>
      <c r="C721">
        <v>1</v>
      </c>
      <c r="D721" t="s">
        <v>98</v>
      </c>
      <c r="E721" t="s">
        <v>18</v>
      </c>
      <c r="F721" t="s">
        <v>218</v>
      </c>
      <c r="G721">
        <v>5</v>
      </c>
      <c r="H721">
        <v>1</v>
      </c>
      <c r="I721">
        <v>1</v>
      </c>
      <c r="J721" s="2">
        <v>41513</v>
      </c>
      <c r="K721">
        <v>1</v>
      </c>
      <c r="L721">
        <v>1.143358079</v>
      </c>
      <c r="M721" t="s">
        <v>650</v>
      </c>
    </row>
    <row r="722" spans="1:13" x14ac:dyDescent="0.25">
      <c r="A722">
        <v>16</v>
      </c>
      <c r="B722" t="s">
        <v>29</v>
      </c>
      <c r="C722">
        <v>1</v>
      </c>
      <c r="D722" t="s">
        <v>98</v>
      </c>
      <c r="E722" t="s">
        <v>18</v>
      </c>
      <c r="F722" t="s">
        <v>218</v>
      </c>
      <c r="G722">
        <v>5</v>
      </c>
      <c r="H722">
        <v>2</v>
      </c>
      <c r="I722">
        <v>1</v>
      </c>
      <c r="J722" s="2">
        <v>41513</v>
      </c>
      <c r="K722">
        <v>1</v>
      </c>
      <c r="L722">
        <v>1.143358079</v>
      </c>
      <c r="M722" t="s">
        <v>650</v>
      </c>
    </row>
    <row r="723" spans="1:13" x14ac:dyDescent="0.25">
      <c r="A723">
        <v>16</v>
      </c>
      <c r="B723" t="s">
        <v>29</v>
      </c>
      <c r="C723">
        <v>1</v>
      </c>
      <c r="D723" t="s">
        <v>98</v>
      </c>
      <c r="E723" t="s">
        <v>18</v>
      </c>
      <c r="F723" t="s">
        <v>218</v>
      </c>
      <c r="G723">
        <v>5</v>
      </c>
      <c r="H723">
        <v>3</v>
      </c>
      <c r="I723">
        <v>1</v>
      </c>
      <c r="J723" s="2">
        <v>41513</v>
      </c>
      <c r="K723">
        <v>1</v>
      </c>
      <c r="L723">
        <v>1.143358079</v>
      </c>
      <c r="M723" t="s">
        <v>650</v>
      </c>
    </row>
    <row r="724" spans="1:13" x14ac:dyDescent="0.25">
      <c r="A724">
        <v>16</v>
      </c>
      <c r="B724" t="s">
        <v>29</v>
      </c>
      <c r="C724">
        <v>1</v>
      </c>
      <c r="D724" t="s">
        <v>98</v>
      </c>
      <c r="E724" t="s">
        <v>18</v>
      </c>
      <c r="F724" t="s">
        <v>218</v>
      </c>
      <c r="G724">
        <v>5</v>
      </c>
      <c r="H724">
        <v>4</v>
      </c>
      <c r="I724">
        <v>1</v>
      </c>
      <c r="J724" s="2">
        <v>41513</v>
      </c>
      <c r="K724">
        <v>1</v>
      </c>
      <c r="L724">
        <v>1.143358079</v>
      </c>
      <c r="M724" t="s">
        <v>650</v>
      </c>
    </row>
    <row r="725" spans="1:13" x14ac:dyDescent="0.25">
      <c r="A725">
        <v>16</v>
      </c>
      <c r="B725" t="s">
        <v>29</v>
      </c>
      <c r="C725">
        <v>1</v>
      </c>
      <c r="D725" t="s">
        <v>98</v>
      </c>
      <c r="E725" t="s">
        <v>18</v>
      </c>
      <c r="F725" t="s">
        <v>218</v>
      </c>
      <c r="G725">
        <v>5</v>
      </c>
      <c r="H725">
        <v>5</v>
      </c>
      <c r="I725">
        <v>1</v>
      </c>
      <c r="J725" s="2">
        <v>41513</v>
      </c>
      <c r="K725">
        <v>1</v>
      </c>
      <c r="L725">
        <v>1.143358079</v>
      </c>
      <c r="M725" t="s">
        <v>650</v>
      </c>
    </row>
    <row r="726" spans="1:13" x14ac:dyDescent="0.25">
      <c r="A726">
        <v>16</v>
      </c>
      <c r="B726" t="s">
        <v>29</v>
      </c>
      <c r="C726">
        <v>2</v>
      </c>
      <c r="D726" t="s">
        <v>166</v>
      </c>
      <c r="E726" t="s">
        <v>22</v>
      </c>
      <c r="F726" t="s">
        <v>218</v>
      </c>
      <c r="G726">
        <v>7</v>
      </c>
      <c r="H726">
        <v>1</v>
      </c>
      <c r="I726">
        <v>1</v>
      </c>
      <c r="J726" s="2">
        <v>41513</v>
      </c>
      <c r="K726">
        <v>1</v>
      </c>
      <c r="L726">
        <v>1.143358079</v>
      </c>
      <c r="M726" t="s">
        <v>650</v>
      </c>
    </row>
    <row r="727" spans="1:13" x14ac:dyDescent="0.25">
      <c r="A727">
        <v>16</v>
      </c>
      <c r="B727" t="s">
        <v>29</v>
      </c>
      <c r="C727">
        <v>2</v>
      </c>
      <c r="D727" t="s">
        <v>166</v>
      </c>
      <c r="E727" t="s">
        <v>22</v>
      </c>
      <c r="F727" t="s">
        <v>218</v>
      </c>
      <c r="G727">
        <v>7</v>
      </c>
      <c r="H727">
        <v>2</v>
      </c>
      <c r="I727">
        <v>1</v>
      </c>
      <c r="J727" s="2">
        <v>41513</v>
      </c>
      <c r="K727">
        <v>1</v>
      </c>
      <c r="L727">
        <v>1.143358079</v>
      </c>
      <c r="M727" t="s">
        <v>650</v>
      </c>
    </row>
    <row r="728" spans="1:13" x14ac:dyDescent="0.25">
      <c r="A728">
        <v>16</v>
      </c>
      <c r="B728" t="s">
        <v>29</v>
      </c>
      <c r="C728">
        <v>2</v>
      </c>
      <c r="D728" t="s">
        <v>166</v>
      </c>
      <c r="E728" t="s">
        <v>22</v>
      </c>
      <c r="F728" t="s">
        <v>218</v>
      </c>
      <c r="G728">
        <v>7</v>
      </c>
      <c r="H728">
        <v>3</v>
      </c>
      <c r="I728">
        <v>1</v>
      </c>
      <c r="J728" s="2">
        <v>41513</v>
      </c>
      <c r="K728">
        <v>1</v>
      </c>
      <c r="L728">
        <v>1.143358079</v>
      </c>
      <c r="M728" t="s">
        <v>650</v>
      </c>
    </row>
    <row r="729" spans="1:13" x14ac:dyDescent="0.25">
      <c r="A729">
        <v>16</v>
      </c>
      <c r="B729" t="s">
        <v>29</v>
      </c>
      <c r="C729">
        <v>2</v>
      </c>
      <c r="D729" t="s">
        <v>166</v>
      </c>
      <c r="E729" t="s">
        <v>22</v>
      </c>
      <c r="F729" t="s">
        <v>218</v>
      </c>
      <c r="G729">
        <v>7</v>
      </c>
      <c r="H729">
        <v>4</v>
      </c>
      <c r="I729">
        <v>1</v>
      </c>
      <c r="J729" s="2">
        <v>41513</v>
      </c>
      <c r="K729">
        <v>1</v>
      </c>
      <c r="L729">
        <v>1.143358079</v>
      </c>
      <c r="M729" t="s">
        <v>650</v>
      </c>
    </row>
    <row r="730" spans="1:13" x14ac:dyDescent="0.25">
      <c r="A730">
        <v>16</v>
      </c>
      <c r="B730" t="s">
        <v>29</v>
      </c>
      <c r="C730">
        <v>2</v>
      </c>
      <c r="D730" t="s">
        <v>166</v>
      </c>
      <c r="E730" t="s">
        <v>22</v>
      </c>
      <c r="F730" t="s">
        <v>218</v>
      </c>
      <c r="G730">
        <v>7</v>
      </c>
      <c r="H730">
        <v>5</v>
      </c>
      <c r="I730">
        <v>1</v>
      </c>
      <c r="J730" s="2">
        <v>41513</v>
      </c>
      <c r="K730">
        <v>1</v>
      </c>
      <c r="L730">
        <v>1.143358079</v>
      </c>
      <c r="M730" t="s">
        <v>650</v>
      </c>
    </row>
    <row r="731" spans="1:13" x14ac:dyDescent="0.25">
      <c r="A731">
        <v>16</v>
      </c>
      <c r="B731" t="s">
        <v>29</v>
      </c>
      <c r="C731">
        <v>2</v>
      </c>
      <c r="D731" t="s">
        <v>166</v>
      </c>
      <c r="E731" t="s">
        <v>22</v>
      </c>
      <c r="F731" t="s">
        <v>218</v>
      </c>
      <c r="G731">
        <v>7</v>
      </c>
      <c r="H731">
        <v>6</v>
      </c>
      <c r="I731">
        <v>1</v>
      </c>
      <c r="J731" s="2">
        <v>41513</v>
      </c>
      <c r="K731">
        <v>1</v>
      </c>
      <c r="L731">
        <v>1.143358079</v>
      </c>
      <c r="M731" t="s">
        <v>650</v>
      </c>
    </row>
    <row r="732" spans="1:13" x14ac:dyDescent="0.25">
      <c r="A732">
        <v>16</v>
      </c>
      <c r="B732" t="s">
        <v>29</v>
      </c>
      <c r="C732">
        <v>2</v>
      </c>
      <c r="D732" t="s">
        <v>166</v>
      </c>
      <c r="E732" t="s">
        <v>22</v>
      </c>
      <c r="F732" t="s">
        <v>218</v>
      </c>
      <c r="G732">
        <v>7</v>
      </c>
      <c r="H732">
        <v>7</v>
      </c>
      <c r="I732">
        <v>1</v>
      </c>
      <c r="J732" s="2">
        <v>41513</v>
      </c>
      <c r="K732">
        <v>1</v>
      </c>
      <c r="L732">
        <v>1.143358079</v>
      </c>
      <c r="M732" t="s">
        <v>650</v>
      </c>
    </row>
    <row r="733" spans="1:13" x14ac:dyDescent="0.25">
      <c r="A733">
        <v>16</v>
      </c>
      <c r="B733" t="s">
        <v>29</v>
      </c>
      <c r="C733">
        <v>2</v>
      </c>
      <c r="D733" t="s">
        <v>99</v>
      </c>
      <c r="E733" t="s">
        <v>18</v>
      </c>
      <c r="F733" t="s">
        <v>218</v>
      </c>
      <c r="G733">
        <v>3</v>
      </c>
      <c r="H733">
        <v>1</v>
      </c>
      <c r="I733">
        <v>1</v>
      </c>
      <c r="J733" s="2">
        <v>41513</v>
      </c>
      <c r="K733">
        <v>1</v>
      </c>
      <c r="L733">
        <v>1.143358079</v>
      </c>
      <c r="M733" t="s">
        <v>650</v>
      </c>
    </row>
    <row r="734" spans="1:13" x14ac:dyDescent="0.25">
      <c r="A734">
        <v>16</v>
      </c>
      <c r="B734" t="s">
        <v>29</v>
      </c>
      <c r="C734">
        <v>2</v>
      </c>
      <c r="D734" t="s">
        <v>99</v>
      </c>
      <c r="E734" t="s">
        <v>18</v>
      </c>
      <c r="F734" t="s">
        <v>218</v>
      </c>
      <c r="G734">
        <v>3</v>
      </c>
      <c r="H734">
        <v>2</v>
      </c>
      <c r="I734">
        <v>1</v>
      </c>
      <c r="J734" s="2">
        <v>41513</v>
      </c>
      <c r="K734">
        <v>1</v>
      </c>
      <c r="L734">
        <v>1.143358079</v>
      </c>
      <c r="M734" t="s">
        <v>650</v>
      </c>
    </row>
    <row r="735" spans="1:13" x14ac:dyDescent="0.25">
      <c r="A735">
        <v>16</v>
      </c>
      <c r="B735" t="s">
        <v>29</v>
      </c>
      <c r="C735">
        <v>2</v>
      </c>
      <c r="D735" t="s">
        <v>99</v>
      </c>
      <c r="E735" t="s">
        <v>18</v>
      </c>
      <c r="F735" t="s">
        <v>218</v>
      </c>
      <c r="G735">
        <v>3</v>
      </c>
      <c r="H735">
        <v>3</v>
      </c>
      <c r="I735">
        <v>1</v>
      </c>
      <c r="J735" s="2">
        <v>41513</v>
      </c>
      <c r="K735">
        <v>1</v>
      </c>
      <c r="L735">
        <v>1.143358079</v>
      </c>
      <c r="M735" t="s">
        <v>650</v>
      </c>
    </row>
    <row r="736" spans="1:13" x14ac:dyDescent="0.25">
      <c r="A736">
        <v>16</v>
      </c>
      <c r="B736" t="s">
        <v>29</v>
      </c>
      <c r="C736">
        <v>3</v>
      </c>
      <c r="D736" t="s">
        <v>167</v>
      </c>
      <c r="E736" t="s">
        <v>22</v>
      </c>
      <c r="F736" t="s">
        <v>218</v>
      </c>
      <c r="G736">
        <v>13</v>
      </c>
      <c r="H736">
        <v>1</v>
      </c>
      <c r="I736">
        <v>1</v>
      </c>
      <c r="J736" s="2">
        <v>41513</v>
      </c>
      <c r="K736">
        <v>1</v>
      </c>
      <c r="L736">
        <v>1.143358079</v>
      </c>
      <c r="M736" t="s">
        <v>650</v>
      </c>
    </row>
    <row r="737" spans="1:13" x14ac:dyDescent="0.25">
      <c r="A737">
        <v>16</v>
      </c>
      <c r="B737" t="s">
        <v>29</v>
      </c>
      <c r="C737">
        <v>3</v>
      </c>
      <c r="D737" t="s">
        <v>167</v>
      </c>
      <c r="E737" t="s">
        <v>22</v>
      </c>
      <c r="F737" t="s">
        <v>218</v>
      </c>
      <c r="G737">
        <v>13</v>
      </c>
      <c r="H737">
        <v>2</v>
      </c>
      <c r="I737">
        <v>1</v>
      </c>
      <c r="J737" s="2">
        <v>41513</v>
      </c>
      <c r="K737">
        <v>1</v>
      </c>
      <c r="L737">
        <v>1.143358079</v>
      </c>
      <c r="M737" t="s">
        <v>650</v>
      </c>
    </row>
    <row r="738" spans="1:13" x14ac:dyDescent="0.25">
      <c r="A738">
        <v>16</v>
      </c>
      <c r="B738" t="s">
        <v>29</v>
      </c>
      <c r="C738">
        <v>3</v>
      </c>
      <c r="D738" t="s">
        <v>167</v>
      </c>
      <c r="E738" t="s">
        <v>22</v>
      </c>
      <c r="F738" t="s">
        <v>218</v>
      </c>
      <c r="G738">
        <v>13</v>
      </c>
      <c r="H738">
        <v>3</v>
      </c>
      <c r="I738">
        <v>1</v>
      </c>
      <c r="J738" s="2">
        <v>41513</v>
      </c>
      <c r="K738">
        <v>1</v>
      </c>
      <c r="L738">
        <v>1.143358079</v>
      </c>
      <c r="M738" t="s">
        <v>650</v>
      </c>
    </row>
    <row r="739" spans="1:13" x14ac:dyDescent="0.25">
      <c r="A739">
        <v>16</v>
      </c>
      <c r="B739" t="s">
        <v>29</v>
      </c>
      <c r="C739">
        <v>3</v>
      </c>
      <c r="D739" t="s">
        <v>167</v>
      </c>
      <c r="E739" t="s">
        <v>22</v>
      </c>
      <c r="F739" t="s">
        <v>218</v>
      </c>
      <c r="G739">
        <v>13</v>
      </c>
      <c r="H739">
        <v>4</v>
      </c>
      <c r="I739">
        <v>1</v>
      </c>
      <c r="J739" s="2">
        <v>41513</v>
      </c>
      <c r="K739">
        <v>1</v>
      </c>
      <c r="L739">
        <v>1.143358079</v>
      </c>
      <c r="M739" t="s">
        <v>650</v>
      </c>
    </row>
    <row r="740" spans="1:13" x14ac:dyDescent="0.25">
      <c r="A740">
        <v>16</v>
      </c>
      <c r="B740" t="s">
        <v>29</v>
      </c>
      <c r="C740">
        <v>3</v>
      </c>
      <c r="D740" t="s">
        <v>167</v>
      </c>
      <c r="E740" t="s">
        <v>22</v>
      </c>
      <c r="F740" t="s">
        <v>218</v>
      </c>
      <c r="G740">
        <v>13</v>
      </c>
      <c r="H740">
        <v>5</v>
      </c>
      <c r="I740">
        <v>1</v>
      </c>
      <c r="J740" s="2">
        <v>41513</v>
      </c>
      <c r="K740">
        <v>1</v>
      </c>
      <c r="L740">
        <v>1.143358079</v>
      </c>
      <c r="M740" t="s">
        <v>650</v>
      </c>
    </row>
    <row r="741" spans="1:13" x14ac:dyDescent="0.25">
      <c r="A741">
        <v>16</v>
      </c>
      <c r="B741" t="s">
        <v>29</v>
      </c>
      <c r="C741">
        <v>3</v>
      </c>
      <c r="D741" t="s">
        <v>167</v>
      </c>
      <c r="E741" t="s">
        <v>22</v>
      </c>
      <c r="F741" t="s">
        <v>218</v>
      </c>
      <c r="G741">
        <v>13</v>
      </c>
      <c r="H741">
        <v>6</v>
      </c>
      <c r="I741">
        <v>1</v>
      </c>
      <c r="J741" s="2">
        <v>41513</v>
      </c>
      <c r="K741">
        <v>1</v>
      </c>
      <c r="L741">
        <v>1.143358079</v>
      </c>
      <c r="M741" t="s">
        <v>650</v>
      </c>
    </row>
    <row r="742" spans="1:13" x14ac:dyDescent="0.25">
      <c r="A742">
        <v>16</v>
      </c>
      <c r="B742" t="s">
        <v>29</v>
      </c>
      <c r="C742">
        <v>3</v>
      </c>
      <c r="D742" t="s">
        <v>167</v>
      </c>
      <c r="E742" t="s">
        <v>22</v>
      </c>
      <c r="F742" t="s">
        <v>218</v>
      </c>
      <c r="G742">
        <v>13</v>
      </c>
      <c r="H742">
        <v>7</v>
      </c>
      <c r="I742">
        <v>1</v>
      </c>
      <c r="J742" s="2">
        <v>41513</v>
      </c>
      <c r="K742">
        <v>1</v>
      </c>
      <c r="L742">
        <v>1.143358079</v>
      </c>
      <c r="M742" t="s">
        <v>650</v>
      </c>
    </row>
    <row r="743" spans="1:13" x14ac:dyDescent="0.25">
      <c r="A743">
        <v>16</v>
      </c>
      <c r="B743" t="s">
        <v>29</v>
      </c>
      <c r="C743">
        <v>3</v>
      </c>
      <c r="D743" t="s">
        <v>167</v>
      </c>
      <c r="E743" t="s">
        <v>22</v>
      </c>
      <c r="F743" t="s">
        <v>218</v>
      </c>
      <c r="G743">
        <v>13</v>
      </c>
      <c r="H743">
        <v>8</v>
      </c>
      <c r="I743">
        <v>1</v>
      </c>
      <c r="J743" s="2">
        <v>41513</v>
      </c>
      <c r="K743">
        <v>1</v>
      </c>
      <c r="L743">
        <v>1.143358079</v>
      </c>
      <c r="M743" t="s">
        <v>650</v>
      </c>
    </row>
    <row r="744" spans="1:13" x14ac:dyDescent="0.25">
      <c r="A744">
        <v>16</v>
      </c>
      <c r="B744" t="s">
        <v>29</v>
      </c>
      <c r="C744">
        <v>3</v>
      </c>
      <c r="D744" t="s">
        <v>167</v>
      </c>
      <c r="E744" t="s">
        <v>22</v>
      </c>
      <c r="F744" t="s">
        <v>218</v>
      </c>
      <c r="G744">
        <v>13</v>
      </c>
      <c r="H744">
        <v>9</v>
      </c>
      <c r="I744">
        <v>1</v>
      </c>
      <c r="J744" s="2">
        <v>41513</v>
      </c>
      <c r="K744">
        <v>1</v>
      </c>
      <c r="L744">
        <v>1.143358079</v>
      </c>
      <c r="M744" t="s">
        <v>650</v>
      </c>
    </row>
    <row r="745" spans="1:13" x14ac:dyDescent="0.25">
      <c r="A745">
        <v>16</v>
      </c>
      <c r="B745" t="s">
        <v>29</v>
      </c>
      <c r="C745">
        <v>3</v>
      </c>
      <c r="D745" t="s">
        <v>167</v>
      </c>
      <c r="E745" t="s">
        <v>22</v>
      </c>
      <c r="F745" t="s">
        <v>218</v>
      </c>
      <c r="G745">
        <v>13</v>
      </c>
      <c r="H745">
        <v>10</v>
      </c>
      <c r="I745">
        <v>1</v>
      </c>
      <c r="J745" s="2">
        <v>41513</v>
      </c>
      <c r="K745">
        <v>1</v>
      </c>
      <c r="L745">
        <v>1.143358079</v>
      </c>
      <c r="M745" t="s">
        <v>650</v>
      </c>
    </row>
    <row r="746" spans="1:13" x14ac:dyDescent="0.25">
      <c r="A746">
        <v>16</v>
      </c>
      <c r="B746" t="s">
        <v>29</v>
      </c>
      <c r="C746">
        <v>3</v>
      </c>
      <c r="D746" t="s">
        <v>167</v>
      </c>
      <c r="E746" t="s">
        <v>22</v>
      </c>
      <c r="F746" t="s">
        <v>218</v>
      </c>
      <c r="G746">
        <v>13</v>
      </c>
      <c r="H746">
        <v>11</v>
      </c>
      <c r="I746">
        <v>1</v>
      </c>
      <c r="J746" s="2">
        <v>41513</v>
      </c>
      <c r="K746">
        <v>1</v>
      </c>
      <c r="L746">
        <v>1.143358079</v>
      </c>
      <c r="M746" t="s">
        <v>650</v>
      </c>
    </row>
    <row r="747" spans="1:13" x14ac:dyDescent="0.25">
      <c r="A747">
        <v>16</v>
      </c>
      <c r="B747" t="s">
        <v>29</v>
      </c>
      <c r="C747">
        <v>3</v>
      </c>
      <c r="D747" t="s">
        <v>167</v>
      </c>
      <c r="E747" t="s">
        <v>22</v>
      </c>
      <c r="F747" t="s">
        <v>218</v>
      </c>
      <c r="G747">
        <v>13</v>
      </c>
      <c r="H747">
        <v>12</v>
      </c>
      <c r="I747">
        <v>1</v>
      </c>
      <c r="J747" s="2">
        <v>41513</v>
      </c>
      <c r="K747">
        <v>1</v>
      </c>
      <c r="L747">
        <v>1.143358079</v>
      </c>
      <c r="M747" t="s">
        <v>650</v>
      </c>
    </row>
    <row r="748" spans="1:13" x14ac:dyDescent="0.25">
      <c r="A748">
        <v>16</v>
      </c>
      <c r="B748" t="s">
        <v>29</v>
      </c>
      <c r="C748">
        <v>3</v>
      </c>
      <c r="D748" t="s">
        <v>167</v>
      </c>
      <c r="E748" t="s">
        <v>22</v>
      </c>
      <c r="F748" t="s">
        <v>218</v>
      </c>
      <c r="G748">
        <v>13</v>
      </c>
      <c r="H748">
        <v>13</v>
      </c>
      <c r="I748">
        <v>1</v>
      </c>
      <c r="J748" s="2">
        <v>41513</v>
      </c>
      <c r="K748">
        <v>1</v>
      </c>
      <c r="L748">
        <v>1.143358079</v>
      </c>
      <c r="M748" t="s">
        <v>650</v>
      </c>
    </row>
    <row r="749" spans="1:13" x14ac:dyDescent="0.25">
      <c r="A749">
        <v>16</v>
      </c>
      <c r="B749" t="s">
        <v>29</v>
      </c>
      <c r="C749">
        <v>3</v>
      </c>
      <c r="D749" t="s">
        <v>168</v>
      </c>
      <c r="E749" t="s">
        <v>18</v>
      </c>
      <c r="F749" t="s">
        <v>218</v>
      </c>
      <c r="G749">
        <v>16</v>
      </c>
      <c r="H749">
        <v>1</v>
      </c>
      <c r="I749">
        <v>1</v>
      </c>
      <c r="J749" s="2">
        <v>41513</v>
      </c>
      <c r="K749">
        <v>1</v>
      </c>
      <c r="L749">
        <v>1.143358079</v>
      </c>
      <c r="M749" t="s">
        <v>650</v>
      </c>
    </row>
    <row r="750" spans="1:13" x14ac:dyDescent="0.25">
      <c r="A750">
        <v>16</v>
      </c>
      <c r="B750" t="s">
        <v>29</v>
      </c>
      <c r="C750">
        <v>3</v>
      </c>
      <c r="D750" t="s">
        <v>168</v>
      </c>
      <c r="E750" t="s">
        <v>18</v>
      </c>
      <c r="F750" t="s">
        <v>218</v>
      </c>
      <c r="G750">
        <v>16</v>
      </c>
      <c r="H750">
        <v>2</v>
      </c>
      <c r="I750">
        <v>1</v>
      </c>
      <c r="J750" s="2">
        <v>41513</v>
      </c>
      <c r="K750">
        <v>1</v>
      </c>
      <c r="L750">
        <v>1.143358079</v>
      </c>
      <c r="M750" t="s">
        <v>650</v>
      </c>
    </row>
    <row r="751" spans="1:13" x14ac:dyDescent="0.25">
      <c r="A751">
        <v>16</v>
      </c>
      <c r="B751" t="s">
        <v>29</v>
      </c>
      <c r="C751">
        <v>3</v>
      </c>
      <c r="D751" t="s">
        <v>168</v>
      </c>
      <c r="E751" t="s">
        <v>18</v>
      </c>
      <c r="F751" t="s">
        <v>218</v>
      </c>
      <c r="G751">
        <v>16</v>
      </c>
      <c r="H751">
        <v>3</v>
      </c>
      <c r="I751">
        <v>1</v>
      </c>
      <c r="J751" s="2">
        <v>41513</v>
      </c>
      <c r="K751">
        <v>1</v>
      </c>
      <c r="L751">
        <v>1.143358079</v>
      </c>
      <c r="M751" t="s">
        <v>650</v>
      </c>
    </row>
    <row r="752" spans="1:13" x14ac:dyDescent="0.25">
      <c r="A752">
        <v>16</v>
      </c>
      <c r="B752" t="s">
        <v>29</v>
      </c>
      <c r="C752">
        <v>3</v>
      </c>
      <c r="D752" t="s">
        <v>168</v>
      </c>
      <c r="E752" t="s">
        <v>18</v>
      </c>
      <c r="F752" t="s">
        <v>218</v>
      </c>
      <c r="G752">
        <v>16</v>
      </c>
      <c r="H752">
        <v>4</v>
      </c>
      <c r="I752">
        <v>1</v>
      </c>
      <c r="J752" s="2">
        <v>41513</v>
      </c>
      <c r="K752">
        <v>1</v>
      </c>
      <c r="L752">
        <v>1.143358079</v>
      </c>
      <c r="M752" t="s">
        <v>650</v>
      </c>
    </row>
    <row r="753" spans="1:13" x14ac:dyDescent="0.25">
      <c r="A753">
        <v>16</v>
      </c>
      <c r="B753" t="s">
        <v>29</v>
      </c>
      <c r="C753">
        <v>3</v>
      </c>
      <c r="D753" t="s">
        <v>168</v>
      </c>
      <c r="E753" t="s">
        <v>18</v>
      </c>
      <c r="F753" t="s">
        <v>218</v>
      </c>
      <c r="G753">
        <v>16</v>
      </c>
      <c r="H753">
        <v>5</v>
      </c>
      <c r="I753">
        <v>1</v>
      </c>
      <c r="J753" s="2">
        <v>41513</v>
      </c>
      <c r="K753">
        <v>1</v>
      </c>
      <c r="L753">
        <v>1.143358079</v>
      </c>
      <c r="M753" t="s">
        <v>650</v>
      </c>
    </row>
    <row r="754" spans="1:13" x14ac:dyDescent="0.25">
      <c r="A754">
        <v>16</v>
      </c>
      <c r="B754" t="s">
        <v>29</v>
      </c>
      <c r="C754">
        <v>3</v>
      </c>
      <c r="D754" t="s">
        <v>168</v>
      </c>
      <c r="E754" t="s">
        <v>18</v>
      </c>
      <c r="F754" t="s">
        <v>218</v>
      </c>
      <c r="G754">
        <v>16</v>
      </c>
      <c r="H754">
        <v>6</v>
      </c>
      <c r="I754">
        <v>1</v>
      </c>
      <c r="J754" s="2">
        <v>41513</v>
      </c>
      <c r="K754">
        <v>1</v>
      </c>
      <c r="L754">
        <v>1.143358079</v>
      </c>
      <c r="M754" t="s">
        <v>650</v>
      </c>
    </row>
    <row r="755" spans="1:13" x14ac:dyDescent="0.25">
      <c r="A755">
        <v>16</v>
      </c>
      <c r="B755" t="s">
        <v>29</v>
      </c>
      <c r="C755">
        <v>3</v>
      </c>
      <c r="D755" t="s">
        <v>168</v>
      </c>
      <c r="E755" t="s">
        <v>18</v>
      </c>
      <c r="F755" t="s">
        <v>218</v>
      </c>
      <c r="G755">
        <v>16</v>
      </c>
      <c r="H755">
        <v>7</v>
      </c>
      <c r="I755">
        <v>1</v>
      </c>
      <c r="J755" s="2">
        <v>41513</v>
      </c>
      <c r="K755">
        <v>1</v>
      </c>
      <c r="L755">
        <v>1.143358079</v>
      </c>
      <c r="M755" t="s">
        <v>650</v>
      </c>
    </row>
    <row r="756" spans="1:13" x14ac:dyDescent="0.25">
      <c r="A756">
        <v>16</v>
      </c>
      <c r="B756" t="s">
        <v>29</v>
      </c>
      <c r="C756">
        <v>3</v>
      </c>
      <c r="D756" t="s">
        <v>168</v>
      </c>
      <c r="E756" t="s">
        <v>18</v>
      </c>
      <c r="F756" t="s">
        <v>218</v>
      </c>
      <c r="G756">
        <v>16</v>
      </c>
      <c r="H756">
        <v>8</v>
      </c>
      <c r="I756">
        <v>1</v>
      </c>
      <c r="J756" s="2">
        <v>41513</v>
      </c>
      <c r="K756">
        <v>1</v>
      </c>
      <c r="L756">
        <v>1.143358079</v>
      </c>
      <c r="M756" t="s">
        <v>650</v>
      </c>
    </row>
    <row r="757" spans="1:13" x14ac:dyDescent="0.25">
      <c r="A757">
        <v>16</v>
      </c>
      <c r="B757" t="s">
        <v>29</v>
      </c>
      <c r="C757">
        <v>3</v>
      </c>
      <c r="D757" t="s">
        <v>168</v>
      </c>
      <c r="E757" t="s">
        <v>18</v>
      </c>
      <c r="F757" t="s">
        <v>218</v>
      </c>
      <c r="G757">
        <v>16</v>
      </c>
      <c r="H757">
        <v>9</v>
      </c>
      <c r="I757">
        <v>1</v>
      </c>
      <c r="J757" s="2">
        <v>41513</v>
      </c>
      <c r="K757">
        <v>1</v>
      </c>
      <c r="L757">
        <v>1.143358079</v>
      </c>
      <c r="M757" t="s">
        <v>650</v>
      </c>
    </row>
    <row r="758" spans="1:13" x14ac:dyDescent="0.25">
      <c r="A758">
        <v>16</v>
      </c>
      <c r="B758" t="s">
        <v>29</v>
      </c>
      <c r="C758">
        <v>3</v>
      </c>
      <c r="D758" t="s">
        <v>168</v>
      </c>
      <c r="E758" t="s">
        <v>18</v>
      </c>
      <c r="F758" t="s">
        <v>218</v>
      </c>
      <c r="G758">
        <v>16</v>
      </c>
      <c r="H758">
        <v>10</v>
      </c>
      <c r="I758">
        <v>1</v>
      </c>
      <c r="J758" s="2">
        <v>41513</v>
      </c>
      <c r="K758">
        <v>1</v>
      </c>
      <c r="L758">
        <v>1.143358079</v>
      </c>
      <c r="M758" t="s">
        <v>650</v>
      </c>
    </row>
    <row r="759" spans="1:13" x14ac:dyDescent="0.25">
      <c r="A759">
        <v>16</v>
      </c>
      <c r="B759" t="s">
        <v>29</v>
      </c>
      <c r="C759">
        <v>3</v>
      </c>
      <c r="D759" t="s">
        <v>168</v>
      </c>
      <c r="E759" t="s">
        <v>18</v>
      </c>
      <c r="F759" t="s">
        <v>218</v>
      </c>
      <c r="G759">
        <v>16</v>
      </c>
      <c r="H759">
        <v>11</v>
      </c>
      <c r="I759">
        <v>1</v>
      </c>
      <c r="J759" s="2">
        <v>41513</v>
      </c>
      <c r="K759">
        <v>1</v>
      </c>
      <c r="L759">
        <v>1.143358079</v>
      </c>
      <c r="M759" t="s">
        <v>650</v>
      </c>
    </row>
    <row r="760" spans="1:13" x14ac:dyDescent="0.25">
      <c r="A760">
        <v>16</v>
      </c>
      <c r="B760" t="s">
        <v>29</v>
      </c>
      <c r="C760">
        <v>3</v>
      </c>
      <c r="D760" t="s">
        <v>168</v>
      </c>
      <c r="E760" t="s">
        <v>18</v>
      </c>
      <c r="F760" t="s">
        <v>218</v>
      </c>
      <c r="G760">
        <v>16</v>
      </c>
      <c r="H760">
        <v>12</v>
      </c>
      <c r="I760">
        <v>1</v>
      </c>
      <c r="J760" s="2">
        <v>41513</v>
      </c>
      <c r="K760">
        <v>1</v>
      </c>
      <c r="L760">
        <v>1.143358079</v>
      </c>
      <c r="M760" t="s">
        <v>650</v>
      </c>
    </row>
    <row r="761" spans="1:13" x14ac:dyDescent="0.25">
      <c r="A761">
        <v>16</v>
      </c>
      <c r="B761" t="s">
        <v>29</v>
      </c>
      <c r="C761">
        <v>3</v>
      </c>
      <c r="D761" t="s">
        <v>168</v>
      </c>
      <c r="E761" t="s">
        <v>18</v>
      </c>
      <c r="F761" t="s">
        <v>218</v>
      </c>
      <c r="G761">
        <v>16</v>
      </c>
      <c r="H761">
        <v>13</v>
      </c>
      <c r="I761">
        <v>1</v>
      </c>
      <c r="J761" s="2">
        <v>41513</v>
      </c>
      <c r="K761">
        <v>1</v>
      </c>
      <c r="L761">
        <v>1.143358079</v>
      </c>
      <c r="M761" t="s">
        <v>650</v>
      </c>
    </row>
    <row r="762" spans="1:13" x14ac:dyDescent="0.25">
      <c r="A762">
        <v>16</v>
      </c>
      <c r="B762" t="s">
        <v>29</v>
      </c>
      <c r="C762">
        <v>3</v>
      </c>
      <c r="D762" t="s">
        <v>168</v>
      </c>
      <c r="E762" t="s">
        <v>18</v>
      </c>
      <c r="F762" t="s">
        <v>218</v>
      </c>
      <c r="G762">
        <v>16</v>
      </c>
      <c r="H762">
        <v>14</v>
      </c>
      <c r="I762">
        <v>1</v>
      </c>
      <c r="J762" s="2">
        <v>41513</v>
      </c>
      <c r="K762">
        <v>1</v>
      </c>
      <c r="L762">
        <v>1.143358079</v>
      </c>
      <c r="M762" t="s">
        <v>650</v>
      </c>
    </row>
    <row r="763" spans="1:13" x14ac:dyDescent="0.25">
      <c r="A763">
        <v>16</v>
      </c>
      <c r="B763" t="s">
        <v>29</v>
      </c>
      <c r="C763">
        <v>3</v>
      </c>
      <c r="D763" t="s">
        <v>168</v>
      </c>
      <c r="E763" t="s">
        <v>18</v>
      </c>
      <c r="F763" t="s">
        <v>218</v>
      </c>
      <c r="G763">
        <v>16</v>
      </c>
      <c r="H763">
        <v>15</v>
      </c>
      <c r="I763">
        <v>1</v>
      </c>
      <c r="J763" s="2">
        <v>41513</v>
      </c>
      <c r="K763">
        <v>1</v>
      </c>
      <c r="L763">
        <v>1.143358079</v>
      </c>
      <c r="M763" t="s">
        <v>650</v>
      </c>
    </row>
    <row r="764" spans="1:13" x14ac:dyDescent="0.25">
      <c r="A764">
        <v>16</v>
      </c>
      <c r="B764" t="s">
        <v>29</v>
      </c>
      <c r="C764">
        <v>3</v>
      </c>
      <c r="D764" t="s">
        <v>168</v>
      </c>
      <c r="E764" t="s">
        <v>18</v>
      </c>
      <c r="F764" t="s">
        <v>218</v>
      </c>
      <c r="G764">
        <v>16</v>
      </c>
      <c r="H764">
        <v>16</v>
      </c>
      <c r="I764">
        <v>1</v>
      </c>
      <c r="J764" s="2">
        <v>41513</v>
      </c>
      <c r="K764">
        <v>1</v>
      </c>
      <c r="L764">
        <v>1.143358079</v>
      </c>
      <c r="M764" t="s">
        <v>650</v>
      </c>
    </row>
    <row r="765" spans="1:13" x14ac:dyDescent="0.25">
      <c r="A765">
        <v>16</v>
      </c>
      <c r="B765" t="s">
        <v>29</v>
      </c>
      <c r="C765">
        <v>4</v>
      </c>
      <c r="D765" t="s">
        <v>100</v>
      </c>
      <c r="E765" t="s">
        <v>22</v>
      </c>
      <c r="F765" t="s">
        <v>218</v>
      </c>
      <c r="G765">
        <v>1</v>
      </c>
      <c r="H765">
        <v>1</v>
      </c>
      <c r="I765">
        <v>1</v>
      </c>
      <c r="J765" s="2">
        <v>41513</v>
      </c>
      <c r="K765">
        <v>1</v>
      </c>
      <c r="L765">
        <v>1.143358079</v>
      </c>
      <c r="M765" t="s">
        <v>650</v>
      </c>
    </row>
    <row r="766" spans="1:13" x14ac:dyDescent="0.25">
      <c r="A766">
        <v>10</v>
      </c>
      <c r="B766" t="s">
        <v>29</v>
      </c>
      <c r="C766">
        <v>1</v>
      </c>
      <c r="D766" t="s">
        <v>105</v>
      </c>
      <c r="E766" t="s">
        <v>22</v>
      </c>
      <c r="F766" t="s">
        <v>235</v>
      </c>
      <c r="G766">
        <v>5</v>
      </c>
      <c r="H766">
        <v>1</v>
      </c>
      <c r="I766">
        <v>0</v>
      </c>
      <c r="J766" s="2">
        <v>41513</v>
      </c>
      <c r="K766">
        <v>1</v>
      </c>
      <c r="L766">
        <v>5.9548609999999997E-3</v>
      </c>
      <c r="M766" t="s">
        <v>650</v>
      </c>
    </row>
    <row r="767" spans="1:13" x14ac:dyDescent="0.25">
      <c r="A767">
        <v>10</v>
      </c>
      <c r="B767" t="s">
        <v>29</v>
      </c>
      <c r="C767">
        <v>1</v>
      </c>
      <c r="D767" t="s">
        <v>105</v>
      </c>
      <c r="E767" t="s">
        <v>22</v>
      </c>
      <c r="F767" t="s">
        <v>235</v>
      </c>
      <c r="G767">
        <v>5</v>
      </c>
      <c r="H767">
        <v>2</v>
      </c>
      <c r="I767">
        <v>0</v>
      </c>
      <c r="J767" s="2">
        <v>41513</v>
      </c>
      <c r="K767">
        <v>1</v>
      </c>
      <c r="L767">
        <v>5.9548609999999997E-3</v>
      </c>
      <c r="M767" t="s">
        <v>650</v>
      </c>
    </row>
    <row r="768" spans="1:13" x14ac:dyDescent="0.25">
      <c r="A768">
        <v>10</v>
      </c>
      <c r="B768" t="s">
        <v>29</v>
      </c>
      <c r="C768">
        <v>1</v>
      </c>
      <c r="D768" t="s">
        <v>105</v>
      </c>
      <c r="E768" t="s">
        <v>22</v>
      </c>
      <c r="F768" t="s">
        <v>235</v>
      </c>
      <c r="G768">
        <v>5</v>
      </c>
      <c r="H768">
        <v>3</v>
      </c>
      <c r="I768">
        <v>0</v>
      </c>
      <c r="J768" s="2">
        <v>41513</v>
      </c>
      <c r="K768">
        <v>1</v>
      </c>
      <c r="L768">
        <v>5.9548609999999997E-3</v>
      </c>
      <c r="M768" t="s">
        <v>650</v>
      </c>
    </row>
    <row r="769" spans="1:13" x14ac:dyDescent="0.25">
      <c r="A769">
        <v>10</v>
      </c>
      <c r="B769" t="s">
        <v>29</v>
      </c>
      <c r="C769">
        <v>1</v>
      </c>
      <c r="D769" t="s">
        <v>105</v>
      </c>
      <c r="E769" t="s">
        <v>22</v>
      </c>
      <c r="F769" t="s">
        <v>235</v>
      </c>
      <c r="G769">
        <v>5</v>
      </c>
      <c r="H769">
        <v>4</v>
      </c>
      <c r="I769">
        <v>0</v>
      </c>
      <c r="J769" s="2">
        <v>41513</v>
      </c>
      <c r="K769">
        <v>1</v>
      </c>
      <c r="L769">
        <v>5.9548609999999997E-3</v>
      </c>
      <c r="M769" t="s">
        <v>650</v>
      </c>
    </row>
    <row r="770" spans="1:13" x14ac:dyDescent="0.25">
      <c r="A770">
        <v>10</v>
      </c>
      <c r="B770" t="s">
        <v>29</v>
      </c>
      <c r="C770">
        <v>1</v>
      </c>
      <c r="D770" t="s">
        <v>105</v>
      </c>
      <c r="E770" t="s">
        <v>22</v>
      </c>
      <c r="F770" t="s">
        <v>235</v>
      </c>
      <c r="G770">
        <v>5</v>
      </c>
      <c r="H770">
        <v>5</v>
      </c>
      <c r="I770">
        <v>0</v>
      </c>
      <c r="J770" s="2">
        <v>41513</v>
      </c>
      <c r="K770">
        <v>1</v>
      </c>
      <c r="L770">
        <v>5.9548609999999997E-3</v>
      </c>
      <c r="M770" t="s">
        <v>650</v>
      </c>
    </row>
    <row r="771" spans="1:13" x14ac:dyDescent="0.25">
      <c r="A771">
        <v>10</v>
      </c>
      <c r="B771" t="s">
        <v>29</v>
      </c>
      <c r="C771">
        <v>1</v>
      </c>
      <c r="D771" t="s">
        <v>82</v>
      </c>
      <c r="E771" t="s">
        <v>18</v>
      </c>
      <c r="F771" t="s">
        <v>235</v>
      </c>
      <c r="G771">
        <v>3</v>
      </c>
      <c r="H771">
        <v>1</v>
      </c>
      <c r="I771">
        <v>0</v>
      </c>
      <c r="J771" s="2">
        <v>41513</v>
      </c>
      <c r="K771">
        <v>1</v>
      </c>
      <c r="L771">
        <v>5.9548609999999997E-3</v>
      </c>
      <c r="M771" t="s">
        <v>650</v>
      </c>
    </row>
    <row r="772" spans="1:13" x14ac:dyDescent="0.25">
      <c r="A772">
        <v>10</v>
      </c>
      <c r="B772" t="s">
        <v>29</v>
      </c>
      <c r="C772">
        <v>1</v>
      </c>
      <c r="D772" t="s">
        <v>82</v>
      </c>
      <c r="E772" t="s">
        <v>18</v>
      </c>
      <c r="F772" t="s">
        <v>235</v>
      </c>
      <c r="G772">
        <v>3</v>
      </c>
      <c r="H772">
        <v>2</v>
      </c>
      <c r="I772">
        <v>0</v>
      </c>
      <c r="J772" s="2">
        <v>41513</v>
      </c>
      <c r="K772">
        <v>1</v>
      </c>
      <c r="L772">
        <v>5.9548609999999997E-3</v>
      </c>
      <c r="M772" t="s">
        <v>650</v>
      </c>
    </row>
    <row r="773" spans="1:13" x14ac:dyDescent="0.25">
      <c r="A773">
        <v>10</v>
      </c>
      <c r="B773" t="s">
        <v>29</v>
      </c>
      <c r="C773">
        <v>1</v>
      </c>
      <c r="D773" t="s">
        <v>82</v>
      </c>
      <c r="E773" t="s">
        <v>18</v>
      </c>
      <c r="F773" t="s">
        <v>235</v>
      </c>
      <c r="G773">
        <v>3</v>
      </c>
      <c r="H773">
        <v>3</v>
      </c>
      <c r="I773">
        <v>0</v>
      </c>
      <c r="J773" s="2">
        <v>41513</v>
      </c>
      <c r="K773">
        <v>1</v>
      </c>
      <c r="L773">
        <v>5.9548609999999997E-3</v>
      </c>
      <c r="M773" t="s">
        <v>650</v>
      </c>
    </row>
    <row r="774" spans="1:13" x14ac:dyDescent="0.25">
      <c r="A774">
        <v>10</v>
      </c>
      <c r="B774" t="s">
        <v>29</v>
      </c>
      <c r="C774">
        <v>2</v>
      </c>
      <c r="D774" t="s">
        <v>56</v>
      </c>
      <c r="E774" t="s">
        <v>22</v>
      </c>
      <c r="F774" t="s">
        <v>235</v>
      </c>
      <c r="G774">
        <v>17</v>
      </c>
      <c r="H774">
        <v>1</v>
      </c>
      <c r="I774">
        <v>0</v>
      </c>
      <c r="J774" s="2">
        <v>41513</v>
      </c>
      <c r="K774">
        <v>1</v>
      </c>
      <c r="L774">
        <v>5.9548609999999997E-3</v>
      </c>
      <c r="M774" t="s">
        <v>650</v>
      </c>
    </row>
    <row r="775" spans="1:13" x14ac:dyDescent="0.25">
      <c r="A775">
        <v>10</v>
      </c>
      <c r="B775" t="s">
        <v>29</v>
      </c>
      <c r="C775">
        <v>2</v>
      </c>
      <c r="D775" t="s">
        <v>56</v>
      </c>
      <c r="E775" t="s">
        <v>22</v>
      </c>
      <c r="F775" t="s">
        <v>235</v>
      </c>
      <c r="G775">
        <v>17</v>
      </c>
      <c r="H775">
        <v>2</v>
      </c>
      <c r="I775">
        <v>0</v>
      </c>
      <c r="J775" s="2">
        <v>41513</v>
      </c>
      <c r="K775">
        <v>1</v>
      </c>
      <c r="L775">
        <v>5.9548609999999997E-3</v>
      </c>
      <c r="M775" t="s">
        <v>650</v>
      </c>
    </row>
    <row r="776" spans="1:13" x14ac:dyDescent="0.25">
      <c r="A776">
        <v>10</v>
      </c>
      <c r="B776" t="s">
        <v>29</v>
      </c>
      <c r="C776">
        <v>2</v>
      </c>
      <c r="D776" t="s">
        <v>56</v>
      </c>
      <c r="E776" t="s">
        <v>22</v>
      </c>
      <c r="F776" t="s">
        <v>235</v>
      </c>
      <c r="G776">
        <v>17</v>
      </c>
      <c r="H776">
        <v>3</v>
      </c>
      <c r="I776">
        <v>0</v>
      </c>
      <c r="J776" s="2">
        <v>41513</v>
      </c>
      <c r="K776">
        <v>1</v>
      </c>
      <c r="L776">
        <v>5.9548609999999997E-3</v>
      </c>
      <c r="M776" t="s">
        <v>650</v>
      </c>
    </row>
    <row r="777" spans="1:13" x14ac:dyDescent="0.25">
      <c r="A777">
        <v>10</v>
      </c>
      <c r="B777" t="s">
        <v>29</v>
      </c>
      <c r="C777">
        <v>2</v>
      </c>
      <c r="D777" t="s">
        <v>56</v>
      </c>
      <c r="E777" t="s">
        <v>22</v>
      </c>
      <c r="F777" t="s">
        <v>235</v>
      </c>
      <c r="G777">
        <v>17</v>
      </c>
      <c r="H777">
        <v>4</v>
      </c>
      <c r="I777">
        <v>0</v>
      </c>
      <c r="J777" s="2">
        <v>41513</v>
      </c>
      <c r="K777">
        <v>1</v>
      </c>
      <c r="L777">
        <v>5.9548609999999997E-3</v>
      </c>
      <c r="M777" t="s">
        <v>650</v>
      </c>
    </row>
    <row r="778" spans="1:13" x14ac:dyDescent="0.25">
      <c r="A778">
        <v>10</v>
      </c>
      <c r="B778" t="s">
        <v>29</v>
      </c>
      <c r="C778">
        <v>2</v>
      </c>
      <c r="D778" t="s">
        <v>56</v>
      </c>
      <c r="E778" t="s">
        <v>22</v>
      </c>
      <c r="F778" t="s">
        <v>235</v>
      </c>
      <c r="G778">
        <v>17</v>
      </c>
      <c r="H778">
        <v>5</v>
      </c>
      <c r="I778">
        <v>0</v>
      </c>
      <c r="J778" s="2">
        <v>41513</v>
      </c>
      <c r="K778">
        <v>1</v>
      </c>
      <c r="L778">
        <v>5.9548609999999997E-3</v>
      </c>
      <c r="M778" t="s">
        <v>650</v>
      </c>
    </row>
    <row r="779" spans="1:13" x14ac:dyDescent="0.25">
      <c r="A779">
        <v>10</v>
      </c>
      <c r="B779" t="s">
        <v>29</v>
      </c>
      <c r="C779">
        <v>2</v>
      </c>
      <c r="D779" t="s">
        <v>56</v>
      </c>
      <c r="E779" t="s">
        <v>22</v>
      </c>
      <c r="F779" t="s">
        <v>235</v>
      </c>
      <c r="G779">
        <v>17</v>
      </c>
      <c r="H779">
        <v>6</v>
      </c>
      <c r="I779">
        <v>0</v>
      </c>
      <c r="J779" s="2">
        <v>41513</v>
      </c>
      <c r="K779">
        <v>1</v>
      </c>
      <c r="L779">
        <v>5.9548609999999997E-3</v>
      </c>
      <c r="M779" t="s">
        <v>650</v>
      </c>
    </row>
    <row r="780" spans="1:13" x14ac:dyDescent="0.25">
      <c r="A780">
        <v>10</v>
      </c>
      <c r="B780" t="s">
        <v>29</v>
      </c>
      <c r="C780">
        <v>2</v>
      </c>
      <c r="D780" t="s">
        <v>56</v>
      </c>
      <c r="E780" t="s">
        <v>22</v>
      </c>
      <c r="F780" t="s">
        <v>235</v>
      </c>
      <c r="G780">
        <v>17</v>
      </c>
      <c r="H780">
        <v>7</v>
      </c>
      <c r="I780">
        <v>0</v>
      </c>
      <c r="J780" s="2">
        <v>41513</v>
      </c>
      <c r="K780">
        <v>1</v>
      </c>
      <c r="L780">
        <v>5.9548609999999997E-3</v>
      </c>
      <c r="M780" t="s">
        <v>650</v>
      </c>
    </row>
    <row r="781" spans="1:13" x14ac:dyDescent="0.25">
      <c r="A781">
        <v>10</v>
      </c>
      <c r="B781" t="s">
        <v>29</v>
      </c>
      <c r="C781">
        <v>2</v>
      </c>
      <c r="D781" t="s">
        <v>56</v>
      </c>
      <c r="E781" t="s">
        <v>22</v>
      </c>
      <c r="F781" t="s">
        <v>235</v>
      </c>
      <c r="G781">
        <v>17</v>
      </c>
      <c r="H781">
        <v>8</v>
      </c>
      <c r="I781">
        <v>0</v>
      </c>
      <c r="J781" s="2">
        <v>41513</v>
      </c>
      <c r="K781">
        <v>1</v>
      </c>
      <c r="L781">
        <v>5.9548609999999997E-3</v>
      </c>
      <c r="M781" t="s">
        <v>650</v>
      </c>
    </row>
    <row r="782" spans="1:13" x14ac:dyDescent="0.25">
      <c r="A782">
        <v>10</v>
      </c>
      <c r="B782" t="s">
        <v>29</v>
      </c>
      <c r="C782">
        <v>2</v>
      </c>
      <c r="D782" t="s">
        <v>56</v>
      </c>
      <c r="E782" t="s">
        <v>22</v>
      </c>
      <c r="F782" t="s">
        <v>235</v>
      </c>
      <c r="G782">
        <v>17</v>
      </c>
      <c r="H782">
        <v>9</v>
      </c>
      <c r="I782">
        <v>0</v>
      </c>
      <c r="J782" s="2">
        <v>41513</v>
      </c>
      <c r="K782">
        <v>1</v>
      </c>
      <c r="L782">
        <v>5.9548609999999997E-3</v>
      </c>
      <c r="M782" t="s">
        <v>650</v>
      </c>
    </row>
    <row r="783" spans="1:13" x14ac:dyDescent="0.25">
      <c r="A783">
        <v>10</v>
      </c>
      <c r="B783" t="s">
        <v>29</v>
      </c>
      <c r="C783">
        <v>2</v>
      </c>
      <c r="D783" t="s">
        <v>56</v>
      </c>
      <c r="E783" t="s">
        <v>22</v>
      </c>
      <c r="F783" t="s">
        <v>235</v>
      </c>
      <c r="G783">
        <v>17</v>
      </c>
      <c r="H783">
        <v>10</v>
      </c>
      <c r="I783">
        <v>0</v>
      </c>
      <c r="J783" s="2">
        <v>41513</v>
      </c>
      <c r="K783">
        <v>1</v>
      </c>
      <c r="L783">
        <v>5.9548609999999997E-3</v>
      </c>
      <c r="M783" t="s">
        <v>650</v>
      </c>
    </row>
    <row r="784" spans="1:13" x14ac:dyDescent="0.25">
      <c r="A784">
        <v>10</v>
      </c>
      <c r="B784" t="s">
        <v>29</v>
      </c>
      <c r="C784">
        <v>2</v>
      </c>
      <c r="D784" t="s">
        <v>56</v>
      </c>
      <c r="E784" t="s">
        <v>22</v>
      </c>
      <c r="F784" t="s">
        <v>235</v>
      </c>
      <c r="G784">
        <v>17</v>
      </c>
      <c r="H784">
        <v>11</v>
      </c>
      <c r="I784">
        <v>0</v>
      </c>
      <c r="J784" s="2">
        <v>41513</v>
      </c>
      <c r="K784">
        <v>1</v>
      </c>
      <c r="L784">
        <v>5.9548609999999997E-3</v>
      </c>
      <c r="M784" t="s">
        <v>650</v>
      </c>
    </row>
    <row r="785" spans="1:13" x14ac:dyDescent="0.25">
      <c r="A785">
        <v>10</v>
      </c>
      <c r="B785" t="s">
        <v>29</v>
      </c>
      <c r="C785">
        <v>2</v>
      </c>
      <c r="D785" t="s">
        <v>56</v>
      </c>
      <c r="E785" t="s">
        <v>22</v>
      </c>
      <c r="F785" t="s">
        <v>235</v>
      </c>
      <c r="G785">
        <v>17</v>
      </c>
      <c r="H785">
        <v>12</v>
      </c>
      <c r="I785">
        <v>0</v>
      </c>
      <c r="J785" s="2">
        <v>41513</v>
      </c>
      <c r="K785">
        <v>1</v>
      </c>
      <c r="L785">
        <v>5.9548609999999997E-3</v>
      </c>
      <c r="M785" t="s">
        <v>650</v>
      </c>
    </row>
    <row r="786" spans="1:13" x14ac:dyDescent="0.25">
      <c r="A786">
        <v>10</v>
      </c>
      <c r="B786" t="s">
        <v>29</v>
      </c>
      <c r="C786">
        <v>2</v>
      </c>
      <c r="D786" t="s">
        <v>56</v>
      </c>
      <c r="E786" t="s">
        <v>22</v>
      </c>
      <c r="F786" t="s">
        <v>235</v>
      </c>
      <c r="G786">
        <v>17</v>
      </c>
      <c r="H786">
        <v>13</v>
      </c>
      <c r="I786">
        <v>0</v>
      </c>
      <c r="J786" s="2">
        <v>41513</v>
      </c>
      <c r="K786">
        <v>1</v>
      </c>
      <c r="L786">
        <v>5.9548609999999997E-3</v>
      </c>
      <c r="M786" t="s">
        <v>650</v>
      </c>
    </row>
    <row r="787" spans="1:13" x14ac:dyDescent="0.25">
      <c r="A787">
        <v>10</v>
      </c>
      <c r="B787" t="s">
        <v>29</v>
      </c>
      <c r="C787">
        <v>2</v>
      </c>
      <c r="D787" t="s">
        <v>56</v>
      </c>
      <c r="E787" t="s">
        <v>22</v>
      </c>
      <c r="F787" t="s">
        <v>235</v>
      </c>
      <c r="G787">
        <v>17</v>
      </c>
      <c r="H787">
        <v>14</v>
      </c>
      <c r="I787">
        <v>0</v>
      </c>
      <c r="J787" s="2">
        <v>41513</v>
      </c>
      <c r="K787">
        <v>1</v>
      </c>
      <c r="L787">
        <v>5.9548609999999997E-3</v>
      </c>
      <c r="M787" t="s">
        <v>650</v>
      </c>
    </row>
    <row r="788" spans="1:13" x14ac:dyDescent="0.25">
      <c r="A788">
        <v>10</v>
      </c>
      <c r="B788" t="s">
        <v>29</v>
      </c>
      <c r="C788">
        <v>2</v>
      </c>
      <c r="D788" t="s">
        <v>56</v>
      </c>
      <c r="E788" t="s">
        <v>22</v>
      </c>
      <c r="F788" t="s">
        <v>235</v>
      </c>
      <c r="G788">
        <v>17</v>
      </c>
      <c r="H788">
        <v>15</v>
      </c>
      <c r="I788">
        <v>0</v>
      </c>
      <c r="J788" s="2">
        <v>41513</v>
      </c>
      <c r="K788">
        <v>1</v>
      </c>
      <c r="L788">
        <v>5.9548609999999997E-3</v>
      </c>
      <c r="M788" t="s">
        <v>650</v>
      </c>
    </row>
    <row r="789" spans="1:13" x14ac:dyDescent="0.25">
      <c r="A789">
        <v>10</v>
      </c>
      <c r="B789" t="s">
        <v>29</v>
      </c>
      <c r="C789">
        <v>2</v>
      </c>
      <c r="D789" t="s">
        <v>56</v>
      </c>
      <c r="E789" t="s">
        <v>22</v>
      </c>
      <c r="F789" t="s">
        <v>235</v>
      </c>
      <c r="G789">
        <v>17</v>
      </c>
      <c r="H789">
        <v>16</v>
      </c>
      <c r="I789">
        <v>0</v>
      </c>
      <c r="J789" s="2">
        <v>41513</v>
      </c>
      <c r="K789">
        <v>1</v>
      </c>
      <c r="L789">
        <v>5.9548609999999997E-3</v>
      </c>
      <c r="M789" t="s">
        <v>650</v>
      </c>
    </row>
    <row r="790" spans="1:13" x14ac:dyDescent="0.25">
      <c r="A790">
        <v>10</v>
      </c>
      <c r="B790" t="s">
        <v>29</v>
      </c>
      <c r="C790">
        <v>2</v>
      </c>
      <c r="D790" t="s">
        <v>56</v>
      </c>
      <c r="E790" t="s">
        <v>22</v>
      </c>
      <c r="F790" t="s">
        <v>235</v>
      </c>
      <c r="G790">
        <v>17</v>
      </c>
      <c r="H790">
        <v>17</v>
      </c>
      <c r="I790">
        <v>0</v>
      </c>
      <c r="J790" s="2">
        <v>41513</v>
      </c>
      <c r="K790">
        <v>1</v>
      </c>
      <c r="L790">
        <v>5.9548609999999997E-3</v>
      </c>
      <c r="M790" t="s">
        <v>650</v>
      </c>
    </row>
    <row r="791" spans="1:13" x14ac:dyDescent="0.25">
      <c r="A791">
        <v>10</v>
      </c>
      <c r="B791" t="s">
        <v>29</v>
      </c>
      <c r="C791">
        <v>2</v>
      </c>
      <c r="D791" t="s">
        <v>57</v>
      </c>
      <c r="E791" t="s">
        <v>18</v>
      </c>
      <c r="F791" t="s">
        <v>235</v>
      </c>
      <c r="G791">
        <v>2</v>
      </c>
      <c r="H791">
        <v>1</v>
      </c>
      <c r="I791">
        <v>0</v>
      </c>
      <c r="J791" s="2">
        <v>41513</v>
      </c>
      <c r="K791">
        <v>1</v>
      </c>
      <c r="L791">
        <v>5.9548609999999997E-3</v>
      </c>
      <c r="M791" t="s">
        <v>650</v>
      </c>
    </row>
    <row r="792" spans="1:13" x14ac:dyDescent="0.25">
      <c r="A792">
        <v>10</v>
      </c>
      <c r="B792" t="s">
        <v>29</v>
      </c>
      <c r="C792">
        <v>2</v>
      </c>
      <c r="D792" t="s">
        <v>57</v>
      </c>
      <c r="E792" t="s">
        <v>18</v>
      </c>
      <c r="F792" t="s">
        <v>235</v>
      </c>
      <c r="G792">
        <v>2</v>
      </c>
      <c r="H792">
        <v>2</v>
      </c>
      <c r="I792">
        <v>0</v>
      </c>
      <c r="J792" s="2">
        <v>41513</v>
      </c>
      <c r="K792">
        <v>1</v>
      </c>
      <c r="L792">
        <v>5.9548609999999997E-3</v>
      </c>
      <c r="M792" t="s">
        <v>650</v>
      </c>
    </row>
    <row r="793" spans="1:13" x14ac:dyDescent="0.25">
      <c r="A793">
        <v>11</v>
      </c>
      <c r="B793" t="s">
        <v>16</v>
      </c>
      <c r="C793">
        <v>1</v>
      </c>
      <c r="D793" t="s">
        <v>26</v>
      </c>
      <c r="E793" t="s">
        <v>22</v>
      </c>
      <c r="F793" t="s">
        <v>235</v>
      </c>
      <c r="G793">
        <v>1</v>
      </c>
      <c r="H793">
        <v>1</v>
      </c>
      <c r="I793">
        <v>0</v>
      </c>
      <c r="J793" s="2">
        <v>41513</v>
      </c>
      <c r="K793">
        <v>1</v>
      </c>
      <c r="L793">
        <v>5.9548609999999997E-3</v>
      </c>
      <c r="M793" t="s">
        <v>650</v>
      </c>
    </row>
    <row r="794" spans="1:13" x14ac:dyDescent="0.25">
      <c r="A794">
        <v>11</v>
      </c>
      <c r="B794" t="s">
        <v>16</v>
      </c>
      <c r="C794">
        <v>2</v>
      </c>
      <c r="D794" t="s">
        <v>106</v>
      </c>
      <c r="E794" t="s">
        <v>22</v>
      </c>
      <c r="F794" t="s">
        <v>235</v>
      </c>
      <c r="G794">
        <v>14</v>
      </c>
      <c r="H794">
        <v>1</v>
      </c>
      <c r="I794">
        <v>0</v>
      </c>
      <c r="J794" s="2">
        <v>41513</v>
      </c>
      <c r="K794">
        <v>1</v>
      </c>
      <c r="L794">
        <v>5.9548609999999997E-3</v>
      </c>
      <c r="M794" t="s">
        <v>650</v>
      </c>
    </row>
    <row r="795" spans="1:13" x14ac:dyDescent="0.25">
      <c r="A795">
        <v>11</v>
      </c>
      <c r="B795" t="s">
        <v>16</v>
      </c>
      <c r="C795">
        <v>2</v>
      </c>
      <c r="D795" t="s">
        <v>106</v>
      </c>
      <c r="E795" t="s">
        <v>22</v>
      </c>
      <c r="F795" t="s">
        <v>235</v>
      </c>
      <c r="G795">
        <v>14</v>
      </c>
      <c r="H795">
        <v>2</v>
      </c>
      <c r="I795">
        <v>0</v>
      </c>
      <c r="J795" s="2">
        <v>41513</v>
      </c>
      <c r="K795">
        <v>1</v>
      </c>
      <c r="L795">
        <v>5.9548609999999997E-3</v>
      </c>
      <c r="M795" t="s">
        <v>650</v>
      </c>
    </row>
    <row r="796" spans="1:13" x14ac:dyDescent="0.25">
      <c r="A796">
        <v>11</v>
      </c>
      <c r="B796" t="s">
        <v>16</v>
      </c>
      <c r="C796">
        <v>2</v>
      </c>
      <c r="D796" t="s">
        <v>106</v>
      </c>
      <c r="E796" t="s">
        <v>22</v>
      </c>
      <c r="F796" t="s">
        <v>235</v>
      </c>
      <c r="G796">
        <v>14</v>
      </c>
      <c r="H796">
        <v>3</v>
      </c>
      <c r="I796">
        <v>0</v>
      </c>
      <c r="J796" s="2">
        <v>41513</v>
      </c>
      <c r="K796">
        <v>1</v>
      </c>
      <c r="L796">
        <v>5.9548609999999997E-3</v>
      </c>
      <c r="M796" t="s">
        <v>650</v>
      </c>
    </row>
    <row r="797" spans="1:13" x14ac:dyDescent="0.25">
      <c r="A797">
        <v>11</v>
      </c>
      <c r="B797" t="s">
        <v>16</v>
      </c>
      <c r="C797">
        <v>2</v>
      </c>
      <c r="D797" t="s">
        <v>106</v>
      </c>
      <c r="E797" t="s">
        <v>22</v>
      </c>
      <c r="F797" t="s">
        <v>235</v>
      </c>
      <c r="G797">
        <v>14</v>
      </c>
      <c r="H797">
        <v>4</v>
      </c>
      <c r="I797">
        <v>0</v>
      </c>
      <c r="J797" s="2">
        <v>41513</v>
      </c>
      <c r="K797">
        <v>1</v>
      </c>
      <c r="L797">
        <v>5.9548609999999997E-3</v>
      </c>
      <c r="M797" t="s">
        <v>650</v>
      </c>
    </row>
    <row r="798" spans="1:13" x14ac:dyDescent="0.25">
      <c r="A798">
        <v>11</v>
      </c>
      <c r="B798" t="s">
        <v>16</v>
      </c>
      <c r="C798">
        <v>2</v>
      </c>
      <c r="D798" t="s">
        <v>106</v>
      </c>
      <c r="E798" t="s">
        <v>22</v>
      </c>
      <c r="F798" t="s">
        <v>235</v>
      </c>
      <c r="G798">
        <v>14</v>
      </c>
      <c r="H798">
        <v>5</v>
      </c>
      <c r="I798">
        <v>0</v>
      </c>
      <c r="J798" s="2">
        <v>41513</v>
      </c>
      <c r="K798">
        <v>1</v>
      </c>
      <c r="L798">
        <v>5.9548609999999997E-3</v>
      </c>
      <c r="M798" t="s">
        <v>650</v>
      </c>
    </row>
    <row r="799" spans="1:13" x14ac:dyDescent="0.25">
      <c r="A799">
        <v>11</v>
      </c>
      <c r="B799" t="s">
        <v>16</v>
      </c>
      <c r="C799">
        <v>2</v>
      </c>
      <c r="D799" t="s">
        <v>106</v>
      </c>
      <c r="E799" t="s">
        <v>22</v>
      </c>
      <c r="F799" t="s">
        <v>235</v>
      </c>
      <c r="G799">
        <v>14</v>
      </c>
      <c r="H799">
        <v>6</v>
      </c>
      <c r="I799">
        <v>0</v>
      </c>
      <c r="J799" s="2">
        <v>41513</v>
      </c>
      <c r="K799">
        <v>1</v>
      </c>
      <c r="L799">
        <v>5.9548609999999997E-3</v>
      </c>
      <c r="M799" t="s">
        <v>650</v>
      </c>
    </row>
    <row r="800" spans="1:13" x14ac:dyDescent="0.25">
      <c r="A800">
        <v>11</v>
      </c>
      <c r="B800" t="s">
        <v>16</v>
      </c>
      <c r="C800">
        <v>2</v>
      </c>
      <c r="D800" t="s">
        <v>106</v>
      </c>
      <c r="E800" t="s">
        <v>22</v>
      </c>
      <c r="F800" t="s">
        <v>235</v>
      </c>
      <c r="G800">
        <v>14</v>
      </c>
      <c r="H800">
        <v>7</v>
      </c>
      <c r="I800">
        <v>0</v>
      </c>
      <c r="J800" s="2">
        <v>41513</v>
      </c>
      <c r="K800">
        <v>1</v>
      </c>
      <c r="L800">
        <v>5.9548609999999997E-3</v>
      </c>
      <c r="M800" t="s">
        <v>650</v>
      </c>
    </row>
    <row r="801" spans="1:13" x14ac:dyDescent="0.25">
      <c r="A801">
        <v>11</v>
      </c>
      <c r="B801" t="s">
        <v>16</v>
      </c>
      <c r="C801">
        <v>2</v>
      </c>
      <c r="D801" t="s">
        <v>106</v>
      </c>
      <c r="E801" t="s">
        <v>22</v>
      </c>
      <c r="F801" t="s">
        <v>235</v>
      </c>
      <c r="G801">
        <v>14</v>
      </c>
      <c r="H801">
        <v>8</v>
      </c>
      <c r="I801">
        <v>0</v>
      </c>
      <c r="J801" s="2">
        <v>41513</v>
      </c>
      <c r="K801">
        <v>1</v>
      </c>
      <c r="L801">
        <v>5.9548609999999997E-3</v>
      </c>
      <c r="M801" t="s">
        <v>650</v>
      </c>
    </row>
    <row r="802" spans="1:13" x14ac:dyDescent="0.25">
      <c r="A802">
        <v>11</v>
      </c>
      <c r="B802" t="s">
        <v>16</v>
      </c>
      <c r="C802">
        <v>2</v>
      </c>
      <c r="D802" t="s">
        <v>106</v>
      </c>
      <c r="E802" t="s">
        <v>22</v>
      </c>
      <c r="F802" t="s">
        <v>235</v>
      </c>
      <c r="G802">
        <v>14</v>
      </c>
      <c r="H802">
        <v>9</v>
      </c>
      <c r="I802">
        <v>0</v>
      </c>
      <c r="J802" s="2">
        <v>41513</v>
      </c>
      <c r="K802">
        <v>1</v>
      </c>
      <c r="L802">
        <v>5.9548609999999997E-3</v>
      </c>
      <c r="M802" t="s">
        <v>650</v>
      </c>
    </row>
    <row r="803" spans="1:13" x14ac:dyDescent="0.25">
      <c r="A803">
        <v>11</v>
      </c>
      <c r="B803" t="s">
        <v>16</v>
      </c>
      <c r="C803">
        <v>2</v>
      </c>
      <c r="D803" t="s">
        <v>106</v>
      </c>
      <c r="E803" t="s">
        <v>22</v>
      </c>
      <c r="F803" t="s">
        <v>235</v>
      </c>
      <c r="G803">
        <v>14</v>
      </c>
      <c r="H803">
        <v>10</v>
      </c>
      <c r="I803">
        <v>0</v>
      </c>
      <c r="J803" s="2">
        <v>41513</v>
      </c>
      <c r="K803">
        <v>1</v>
      </c>
      <c r="L803">
        <v>5.9548609999999997E-3</v>
      </c>
      <c r="M803" t="s">
        <v>650</v>
      </c>
    </row>
    <row r="804" spans="1:13" x14ac:dyDescent="0.25">
      <c r="A804">
        <v>11</v>
      </c>
      <c r="B804" t="s">
        <v>16</v>
      </c>
      <c r="C804">
        <v>2</v>
      </c>
      <c r="D804" t="s">
        <v>106</v>
      </c>
      <c r="E804" t="s">
        <v>22</v>
      </c>
      <c r="F804" t="s">
        <v>235</v>
      </c>
      <c r="G804">
        <v>14</v>
      </c>
      <c r="H804">
        <v>11</v>
      </c>
      <c r="I804">
        <v>0</v>
      </c>
      <c r="J804" s="2">
        <v>41513</v>
      </c>
      <c r="K804">
        <v>1</v>
      </c>
      <c r="L804">
        <v>5.9548609999999997E-3</v>
      </c>
      <c r="M804" t="s">
        <v>650</v>
      </c>
    </row>
    <row r="805" spans="1:13" x14ac:dyDescent="0.25">
      <c r="A805">
        <v>11</v>
      </c>
      <c r="B805" t="s">
        <v>16</v>
      </c>
      <c r="C805">
        <v>2</v>
      </c>
      <c r="D805" t="s">
        <v>106</v>
      </c>
      <c r="E805" t="s">
        <v>22</v>
      </c>
      <c r="F805" t="s">
        <v>235</v>
      </c>
      <c r="G805">
        <v>14</v>
      </c>
      <c r="H805">
        <v>12</v>
      </c>
      <c r="I805">
        <v>0</v>
      </c>
      <c r="J805" s="2">
        <v>41513</v>
      </c>
      <c r="K805">
        <v>1</v>
      </c>
      <c r="L805">
        <v>5.9548609999999997E-3</v>
      </c>
      <c r="M805" t="s">
        <v>650</v>
      </c>
    </row>
    <row r="806" spans="1:13" x14ac:dyDescent="0.25">
      <c r="A806">
        <v>11</v>
      </c>
      <c r="B806" t="s">
        <v>16</v>
      </c>
      <c r="C806">
        <v>2</v>
      </c>
      <c r="D806" t="s">
        <v>106</v>
      </c>
      <c r="E806" t="s">
        <v>22</v>
      </c>
      <c r="F806" t="s">
        <v>235</v>
      </c>
      <c r="G806">
        <v>14</v>
      </c>
      <c r="H806">
        <v>13</v>
      </c>
      <c r="I806">
        <v>0</v>
      </c>
      <c r="J806" s="2">
        <v>41513</v>
      </c>
      <c r="K806">
        <v>1</v>
      </c>
      <c r="L806">
        <v>5.9548609999999997E-3</v>
      </c>
      <c r="M806" t="s">
        <v>650</v>
      </c>
    </row>
    <row r="807" spans="1:13" x14ac:dyDescent="0.25">
      <c r="A807">
        <v>11</v>
      </c>
      <c r="B807" t="s">
        <v>16</v>
      </c>
      <c r="C807">
        <v>2</v>
      </c>
      <c r="D807" t="s">
        <v>106</v>
      </c>
      <c r="E807" t="s">
        <v>22</v>
      </c>
      <c r="F807" t="s">
        <v>235</v>
      </c>
      <c r="G807">
        <v>14</v>
      </c>
      <c r="H807">
        <v>14</v>
      </c>
      <c r="I807">
        <v>0</v>
      </c>
      <c r="J807" s="2">
        <v>41513</v>
      </c>
      <c r="K807">
        <v>1</v>
      </c>
      <c r="L807">
        <v>5.9548609999999997E-3</v>
      </c>
      <c r="M807" t="s">
        <v>650</v>
      </c>
    </row>
    <row r="808" spans="1:13" x14ac:dyDescent="0.25">
      <c r="A808">
        <v>11</v>
      </c>
      <c r="B808" t="s">
        <v>29</v>
      </c>
      <c r="C808">
        <v>1</v>
      </c>
      <c r="D808" t="s">
        <v>107</v>
      </c>
      <c r="E808" t="s">
        <v>22</v>
      </c>
      <c r="F808" t="s">
        <v>235</v>
      </c>
      <c r="G808">
        <v>4</v>
      </c>
      <c r="H808">
        <v>1</v>
      </c>
      <c r="I808">
        <v>0</v>
      </c>
      <c r="J808" s="2">
        <v>41513</v>
      </c>
      <c r="K808">
        <v>1</v>
      </c>
      <c r="L808">
        <v>5.9548609999999997E-3</v>
      </c>
      <c r="M808" t="s">
        <v>650</v>
      </c>
    </row>
    <row r="809" spans="1:13" x14ac:dyDescent="0.25">
      <c r="A809">
        <v>11</v>
      </c>
      <c r="B809" t="s">
        <v>29</v>
      </c>
      <c r="C809">
        <v>1</v>
      </c>
      <c r="D809" t="s">
        <v>107</v>
      </c>
      <c r="E809" t="s">
        <v>22</v>
      </c>
      <c r="F809" t="s">
        <v>235</v>
      </c>
      <c r="G809">
        <v>4</v>
      </c>
      <c r="H809">
        <v>2</v>
      </c>
      <c r="I809">
        <v>0</v>
      </c>
      <c r="J809" s="2">
        <v>41513</v>
      </c>
      <c r="K809">
        <v>1</v>
      </c>
      <c r="L809">
        <v>5.9548609999999997E-3</v>
      </c>
      <c r="M809" t="s">
        <v>650</v>
      </c>
    </row>
    <row r="810" spans="1:13" x14ac:dyDescent="0.25">
      <c r="A810">
        <v>11</v>
      </c>
      <c r="B810" t="s">
        <v>29</v>
      </c>
      <c r="C810">
        <v>1</v>
      </c>
      <c r="D810" t="s">
        <v>107</v>
      </c>
      <c r="E810" t="s">
        <v>22</v>
      </c>
      <c r="F810" t="s">
        <v>235</v>
      </c>
      <c r="G810">
        <v>4</v>
      </c>
      <c r="H810">
        <v>3</v>
      </c>
      <c r="I810">
        <v>0</v>
      </c>
      <c r="J810" s="2">
        <v>41513</v>
      </c>
      <c r="K810">
        <v>1</v>
      </c>
      <c r="L810">
        <v>5.9548609999999997E-3</v>
      </c>
      <c r="M810" t="s">
        <v>650</v>
      </c>
    </row>
    <row r="811" spans="1:13" x14ac:dyDescent="0.25">
      <c r="A811">
        <v>11</v>
      </c>
      <c r="B811" t="s">
        <v>29</v>
      </c>
      <c r="C811">
        <v>1</v>
      </c>
      <c r="D811" t="s">
        <v>107</v>
      </c>
      <c r="E811" t="s">
        <v>22</v>
      </c>
      <c r="F811" t="s">
        <v>235</v>
      </c>
      <c r="G811">
        <v>4</v>
      </c>
      <c r="H811">
        <v>4</v>
      </c>
      <c r="I811">
        <v>0</v>
      </c>
      <c r="J811" s="2">
        <v>41513</v>
      </c>
      <c r="K811">
        <v>1</v>
      </c>
      <c r="L811">
        <v>5.9548609999999997E-3</v>
      </c>
      <c r="M811" t="s">
        <v>650</v>
      </c>
    </row>
    <row r="812" spans="1:13" x14ac:dyDescent="0.25">
      <c r="A812">
        <v>11</v>
      </c>
      <c r="B812" t="s">
        <v>29</v>
      </c>
      <c r="C812">
        <v>2</v>
      </c>
      <c r="D812" t="s">
        <v>30</v>
      </c>
      <c r="E812" t="s">
        <v>22</v>
      </c>
      <c r="F812" t="s">
        <v>235</v>
      </c>
      <c r="G812">
        <v>10</v>
      </c>
      <c r="H812">
        <v>1</v>
      </c>
      <c r="I812">
        <v>0</v>
      </c>
      <c r="J812" s="2">
        <v>41513</v>
      </c>
      <c r="K812">
        <v>1</v>
      </c>
      <c r="L812">
        <v>5.9548609999999997E-3</v>
      </c>
      <c r="M812" t="s">
        <v>650</v>
      </c>
    </row>
    <row r="813" spans="1:13" x14ac:dyDescent="0.25">
      <c r="A813">
        <v>11</v>
      </c>
      <c r="B813" t="s">
        <v>29</v>
      </c>
      <c r="C813">
        <v>2</v>
      </c>
      <c r="D813" t="s">
        <v>30</v>
      </c>
      <c r="E813" t="s">
        <v>22</v>
      </c>
      <c r="F813" t="s">
        <v>235</v>
      </c>
      <c r="G813">
        <v>10</v>
      </c>
      <c r="H813">
        <v>2</v>
      </c>
      <c r="I813">
        <v>0</v>
      </c>
      <c r="J813" s="2">
        <v>41513</v>
      </c>
      <c r="K813">
        <v>1</v>
      </c>
      <c r="L813">
        <v>5.9548609999999997E-3</v>
      </c>
      <c r="M813" t="s">
        <v>650</v>
      </c>
    </row>
    <row r="814" spans="1:13" x14ac:dyDescent="0.25">
      <c r="A814">
        <v>11</v>
      </c>
      <c r="B814" t="s">
        <v>29</v>
      </c>
      <c r="C814">
        <v>2</v>
      </c>
      <c r="D814" t="s">
        <v>30</v>
      </c>
      <c r="E814" t="s">
        <v>22</v>
      </c>
      <c r="F814" t="s">
        <v>235</v>
      </c>
      <c r="G814">
        <v>10</v>
      </c>
      <c r="H814">
        <v>3</v>
      </c>
      <c r="I814">
        <v>0</v>
      </c>
      <c r="J814" s="2">
        <v>41513</v>
      </c>
      <c r="K814">
        <v>1</v>
      </c>
      <c r="L814">
        <v>5.9548609999999997E-3</v>
      </c>
      <c r="M814" t="s">
        <v>650</v>
      </c>
    </row>
    <row r="815" spans="1:13" x14ac:dyDescent="0.25">
      <c r="A815">
        <v>11</v>
      </c>
      <c r="B815" t="s">
        <v>29</v>
      </c>
      <c r="C815">
        <v>2</v>
      </c>
      <c r="D815" t="s">
        <v>30</v>
      </c>
      <c r="E815" t="s">
        <v>22</v>
      </c>
      <c r="F815" t="s">
        <v>235</v>
      </c>
      <c r="G815">
        <v>10</v>
      </c>
      <c r="H815">
        <v>4</v>
      </c>
      <c r="I815">
        <v>0</v>
      </c>
      <c r="J815" s="2">
        <v>41513</v>
      </c>
      <c r="K815">
        <v>1</v>
      </c>
      <c r="L815">
        <v>5.9548609999999997E-3</v>
      </c>
      <c r="M815" t="s">
        <v>650</v>
      </c>
    </row>
    <row r="816" spans="1:13" x14ac:dyDescent="0.25">
      <c r="A816">
        <v>11</v>
      </c>
      <c r="B816" t="s">
        <v>29</v>
      </c>
      <c r="C816">
        <v>2</v>
      </c>
      <c r="D816" t="s">
        <v>30</v>
      </c>
      <c r="E816" t="s">
        <v>22</v>
      </c>
      <c r="F816" t="s">
        <v>235</v>
      </c>
      <c r="G816">
        <v>10</v>
      </c>
      <c r="H816">
        <v>5</v>
      </c>
      <c r="I816">
        <v>0</v>
      </c>
      <c r="J816" s="2">
        <v>41513</v>
      </c>
      <c r="K816">
        <v>1</v>
      </c>
      <c r="L816">
        <v>5.9548609999999997E-3</v>
      </c>
      <c r="M816" t="s">
        <v>650</v>
      </c>
    </row>
    <row r="817" spans="1:13" x14ac:dyDescent="0.25">
      <c r="A817">
        <v>11</v>
      </c>
      <c r="B817" t="s">
        <v>29</v>
      </c>
      <c r="C817">
        <v>2</v>
      </c>
      <c r="D817" t="s">
        <v>30</v>
      </c>
      <c r="E817" t="s">
        <v>22</v>
      </c>
      <c r="F817" t="s">
        <v>235</v>
      </c>
      <c r="G817">
        <v>10</v>
      </c>
      <c r="H817">
        <v>6</v>
      </c>
      <c r="I817">
        <v>0</v>
      </c>
      <c r="J817" s="2">
        <v>41513</v>
      </c>
      <c r="K817">
        <v>1</v>
      </c>
      <c r="L817">
        <v>5.9548609999999997E-3</v>
      </c>
      <c r="M817" t="s">
        <v>650</v>
      </c>
    </row>
    <row r="818" spans="1:13" x14ac:dyDescent="0.25">
      <c r="A818">
        <v>11</v>
      </c>
      <c r="B818" t="s">
        <v>29</v>
      </c>
      <c r="C818">
        <v>2</v>
      </c>
      <c r="D818" t="s">
        <v>30</v>
      </c>
      <c r="E818" t="s">
        <v>22</v>
      </c>
      <c r="F818" t="s">
        <v>235</v>
      </c>
      <c r="G818">
        <v>10</v>
      </c>
      <c r="H818">
        <v>7</v>
      </c>
      <c r="I818">
        <v>0</v>
      </c>
      <c r="J818" s="2">
        <v>41513</v>
      </c>
      <c r="K818">
        <v>1</v>
      </c>
      <c r="L818">
        <v>5.9548609999999997E-3</v>
      </c>
      <c r="M818" t="s">
        <v>650</v>
      </c>
    </row>
    <row r="819" spans="1:13" x14ac:dyDescent="0.25">
      <c r="A819">
        <v>11</v>
      </c>
      <c r="B819" t="s">
        <v>29</v>
      </c>
      <c r="C819">
        <v>2</v>
      </c>
      <c r="D819" t="s">
        <v>30</v>
      </c>
      <c r="E819" t="s">
        <v>22</v>
      </c>
      <c r="F819" t="s">
        <v>235</v>
      </c>
      <c r="G819">
        <v>10</v>
      </c>
      <c r="H819">
        <v>8</v>
      </c>
      <c r="I819">
        <v>0</v>
      </c>
      <c r="J819" s="2">
        <v>41513</v>
      </c>
      <c r="K819">
        <v>1</v>
      </c>
      <c r="L819">
        <v>5.9548609999999997E-3</v>
      </c>
      <c r="M819" t="s">
        <v>650</v>
      </c>
    </row>
    <row r="820" spans="1:13" x14ac:dyDescent="0.25">
      <c r="A820">
        <v>11</v>
      </c>
      <c r="B820" t="s">
        <v>29</v>
      </c>
      <c r="C820">
        <v>2</v>
      </c>
      <c r="D820" t="s">
        <v>30</v>
      </c>
      <c r="E820" t="s">
        <v>22</v>
      </c>
      <c r="F820" t="s">
        <v>235</v>
      </c>
      <c r="G820">
        <v>10</v>
      </c>
      <c r="H820">
        <v>9</v>
      </c>
      <c r="I820">
        <v>0</v>
      </c>
      <c r="J820" s="2">
        <v>41513</v>
      </c>
      <c r="K820">
        <v>1</v>
      </c>
      <c r="L820">
        <v>5.9548609999999997E-3</v>
      </c>
      <c r="M820" t="s">
        <v>650</v>
      </c>
    </row>
    <row r="821" spans="1:13" x14ac:dyDescent="0.25">
      <c r="A821">
        <v>11</v>
      </c>
      <c r="B821" t="s">
        <v>29</v>
      </c>
      <c r="C821">
        <v>2</v>
      </c>
      <c r="D821" t="s">
        <v>30</v>
      </c>
      <c r="E821" t="s">
        <v>22</v>
      </c>
      <c r="F821" t="s">
        <v>235</v>
      </c>
      <c r="G821">
        <v>10</v>
      </c>
      <c r="H821">
        <v>10</v>
      </c>
      <c r="I821">
        <v>0</v>
      </c>
      <c r="J821" s="2">
        <v>41513</v>
      </c>
      <c r="K821">
        <v>1</v>
      </c>
      <c r="L821">
        <v>5.9548609999999997E-3</v>
      </c>
      <c r="M821" t="s">
        <v>650</v>
      </c>
    </row>
    <row r="822" spans="1:13" x14ac:dyDescent="0.25">
      <c r="A822">
        <v>11</v>
      </c>
      <c r="B822" t="s">
        <v>29</v>
      </c>
      <c r="C822">
        <v>2</v>
      </c>
      <c r="D822" t="s">
        <v>31</v>
      </c>
      <c r="E822" t="s">
        <v>18</v>
      </c>
      <c r="F822" t="s">
        <v>235</v>
      </c>
      <c r="G822">
        <v>5</v>
      </c>
      <c r="H822">
        <v>1</v>
      </c>
      <c r="I822">
        <v>0</v>
      </c>
      <c r="J822" s="2">
        <v>41513</v>
      </c>
      <c r="K822">
        <v>1</v>
      </c>
      <c r="L822">
        <v>5.9548609999999997E-3</v>
      </c>
      <c r="M822" t="s">
        <v>650</v>
      </c>
    </row>
    <row r="823" spans="1:13" x14ac:dyDescent="0.25">
      <c r="A823">
        <v>11</v>
      </c>
      <c r="B823" t="s">
        <v>29</v>
      </c>
      <c r="C823">
        <v>2</v>
      </c>
      <c r="D823" t="s">
        <v>31</v>
      </c>
      <c r="E823" t="s">
        <v>18</v>
      </c>
      <c r="F823" t="s">
        <v>235</v>
      </c>
      <c r="G823">
        <v>5</v>
      </c>
      <c r="H823">
        <v>2</v>
      </c>
      <c r="I823">
        <v>0</v>
      </c>
      <c r="J823" s="2">
        <v>41513</v>
      </c>
      <c r="K823">
        <v>1</v>
      </c>
      <c r="L823">
        <v>5.9548609999999997E-3</v>
      </c>
      <c r="M823" t="s">
        <v>650</v>
      </c>
    </row>
    <row r="824" spans="1:13" x14ac:dyDescent="0.25">
      <c r="A824">
        <v>11</v>
      </c>
      <c r="B824" t="s">
        <v>29</v>
      </c>
      <c r="C824">
        <v>2</v>
      </c>
      <c r="D824" t="s">
        <v>31</v>
      </c>
      <c r="E824" t="s">
        <v>18</v>
      </c>
      <c r="F824" t="s">
        <v>235</v>
      </c>
      <c r="G824">
        <v>5</v>
      </c>
      <c r="H824">
        <v>3</v>
      </c>
      <c r="I824">
        <v>0</v>
      </c>
      <c r="J824" s="2">
        <v>41513</v>
      </c>
      <c r="K824">
        <v>1</v>
      </c>
      <c r="L824">
        <v>5.9548609999999997E-3</v>
      </c>
      <c r="M824" t="s">
        <v>650</v>
      </c>
    </row>
    <row r="825" spans="1:13" x14ac:dyDescent="0.25">
      <c r="A825">
        <v>11</v>
      </c>
      <c r="B825" t="s">
        <v>29</v>
      </c>
      <c r="C825">
        <v>2</v>
      </c>
      <c r="D825" t="s">
        <v>31</v>
      </c>
      <c r="E825" t="s">
        <v>18</v>
      </c>
      <c r="F825" t="s">
        <v>235</v>
      </c>
      <c r="G825">
        <v>5</v>
      </c>
      <c r="H825">
        <v>4</v>
      </c>
      <c r="I825">
        <v>0</v>
      </c>
      <c r="J825" s="2">
        <v>41513</v>
      </c>
      <c r="K825">
        <v>1</v>
      </c>
      <c r="L825">
        <v>5.9548609999999997E-3</v>
      </c>
      <c r="M825" t="s">
        <v>650</v>
      </c>
    </row>
    <row r="826" spans="1:13" x14ac:dyDescent="0.25">
      <c r="A826">
        <v>11</v>
      </c>
      <c r="B826" t="s">
        <v>29</v>
      </c>
      <c r="C826">
        <v>2</v>
      </c>
      <c r="D826" t="s">
        <v>31</v>
      </c>
      <c r="E826" t="s">
        <v>18</v>
      </c>
      <c r="F826" t="s">
        <v>235</v>
      </c>
      <c r="G826">
        <v>5</v>
      </c>
      <c r="H826">
        <v>5</v>
      </c>
      <c r="I826">
        <v>0</v>
      </c>
      <c r="J826" s="2">
        <v>41513</v>
      </c>
      <c r="K826">
        <v>1</v>
      </c>
      <c r="L826">
        <v>5.9548609999999997E-3</v>
      </c>
      <c r="M826" t="s">
        <v>650</v>
      </c>
    </row>
    <row r="827" spans="1:13" x14ac:dyDescent="0.25">
      <c r="A827">
        <v>11</v>
      </c>
      <c r="B827" t="s">
        <v>29</v>
      </c>
      <c r="C827">
        <v>3</v>
      </c>
      <c r="D827" t="s">
        <v>130</v>
      </c>
      <c r="E827" t="s">
        <v>22</v>
      </c>
      <c r="F827" t="s">
        <v>235</v>
      </c>
      <c r="G827">
        <v>17</v>
      </c>
      <c r="H827">
        <v>1</v>
      </c>
      <c r="I827">
        <v>0</v>
      </c>
      <c r="J827" s="2">
        <v>41513</v>
      </c>
      <c r="K827">
        <v>1</v>
      </c>
      <c r="L827">
        <v>5.9548609999999997E-3</v>
      </c>
      <c r="M827" t="s">
        <v>650</v>
      </c>
    </row>
    <row r="828" spans="1:13" x14ac:dyDescent="0.25">
      <c r="A828">
        <v>11</v>
      </c>
      <c r="B828" t="s">
        <v>29</v>
      </c>
      <c r="C828">
        <v>3</v>
      </c>
      <c r="D828" t="s">
        <v>130</v>
      </c>
      <c r="E828" t="s">
        <v>22</v>
      </c>
      <c r="F828" t="s">
        <v>235</v>
      </c>
      <c r="G828">
        <v>17</v>
      </c>
      <c r="H828">
        <v>2</v>
      </c>
      <c r="I828">
        <v>0</v>
      </c>
      <c r="J828" s="2">
        <v>41513</v>
      </c>
      <c r="K828">
        <v>1</v>
      </c>
      <c r="L828">
        <v>5.9548609999999997E-3</v>
      </c>
      <c r="M828" t="s">
        <v>650</v>
      </c>
    </row>
    <row r="829" spans="1:13" x14ac:dyDescent="0.25">
      <c r="A829">
        <v>11</v>
      </c>
      <c r="B829" t="s">
        <v>29</v>
      </c>
      <c r="C829">
        <v>3</v>
      </c>
      <c r="D829" t="s">
        <v>130</v>
      </c>
      <c r="E829" t="s">
        <v>22</v>
      </c>
      <c r="F829" t="s">
        <v>235</v>
      </c>
      <c r="G829">
        <v>17</v>
      </c>
      <c r="H829">
        <v>3</v>
      </c>
      <c r="I829">
        <v>0</v>
      </c>
      <c r="J829" s="2">
        <v>41513</v>
      </c>
      <c r="K829">
        <v>1</v>
      </c>
      <c r="L829">
        <v>5.9548609999999997E-3</v>
      </c>
      <c r="M829" t="s">
        <v>650</v>
      </c>
    </row>
    <row r="830" spans="1:13" x14ac:dyDescent="0.25">
      <c r="A830">
        <v>11</v>
      </c>
      <c r="B830" t="s">
        <v>29</v>
      </c>
      <c r="C830">
        <v>3</v>
      </c>
      <c r="D830" t="s">
        <v>130</v>
      </c>
      <c r="E830" t="s">
        <v>22</v>
      </c>
      <c r="F830" t="s">
        <v>235</v>
      </c>
      <c r="G830">
        <v>17</v>
      </c>
      <c r="H830">
        <v>4</v>
      </c>
      <c r="I830">
        <v>0</v>
      </c>
      <c r="J830" s="2">
        <v>41513</v>
      </c>
      <c r="K830">
        <v>1</v>
      </c>
      <c r="L830">
        <v>5.9548609999999997E-3</v>
      </c>
      <c r="M830" t="s">
        <v>650</v>
      </c>
    </row>
    <row r="831" spans="1:13" x14ac:dyDescent="0.25">
      <c r="A831">
        <v>11</v>
      </c>
      <c r="B831" t="s">
        <v>29</v>
      </c>
      <c r="C831">
        <v>3</v>
      </c>
      <c r="D831" t="s">
        <v>130</v>
      </c>
      <c r="E831" t="s">
        <v>22</v>
      </c>
      <c r="F831" t="s">
        <v>235</v>
      </c>
      <c r="G831">
        <v>17</v>
      </c>
      <c r="H831">
        <v>5</v>
      </c>
      <c r="I831">
        <v>0</v>
      </c>
      <c r="J831" s="2">
        <v>41513</v>
      </c>
      <c r="K831">
        <v>1</v>
      </c>
      <c r="L831">
        <v>5.9548609999999997E-3</v>
      </c>
      <c r="M831" t="s">
        <v>650</v>
      </c>
    </row>
    <row r="832" spans="1:13" x14ac:dyDescent="0.25">
      <c r="A832">
        <v>11</v>
      </c>
      <c r="B832" t="s">
        <v>29</v>
      </c>
      <c r="C832">
        <v>3</v>
      </c>
      <c r="D832" t="s">
        <v>130</v>
      </c>
      <c r="E832" t="s">
        <v>22</v>
      </c>
      <c r="F832" t="s">
        <v>235</v>
      </c>
      <c r="G832">
        <v>17</v>
      </c>
      <c r="H832">
        <v>6</v>
      </c>
      <c r="I832">
        <v>0</v>
      </c>
      <c r="J832" s="2">
        <v>41513</v>
      </c>
      <c r="K832">
        <v>1</v>
      </c>
      <c r="L832">
        <v>5.9548609999999997E-3</v>
      </c>
      <c r="M832" t="s">
        <v>650</v>
      </c>
    </row>
    <row r="833" spans="1:13" x14ac:dyDescent="0.25">
      <c r="A833">
        <v>11</v>
      </c>
      <c r="B833" t="s">
        <v>29</v>
      </c>
      <c r="C833">
        <v>3</v>
      </c>
      <c r="D833" t="s">
        <v>130</v>
      </c>
      <c r="E833" t="s">
        <v>22</v>
      </c>
      <c r="F833" t="s">
        <v>235</v>
      </c>
      <c r="G833">
        <v>17</v>
      </c>
      <c r="H833">
        <v>7</v>
      </c>
      <c r="I833">
        <v>0</v>
      </c>
      <c r="J833" s="2">
        <v>41513</v>
      </c>
      <c r="K833">
        <v>1</v>
      </c>
      <c r="L833">
        <v>5.9548609999999997E-3</v>
      </c>
      <c r="M833" t="s">
        <v>650</v>
      </c>
    </row>
    <row r="834" spans="1:13" x14ac:dyDescent="0.25">
      <c r="A834">
        <v>11</v>
      </c>
      <c r="B834" t="s">
        <v>29</v>
      </c>
      <c r="C834">
        <v>3</v>
      </c>
      <c r="D834" t="s">
        <v>130</v>
      </c>
      <c r="E834" t="s">
        <v>22</v>
      </c>
      <c r="F834" t="s">
        <v>235</v>
      </c>
      <c r="G834">
        <v>17</v>
      </c>
      <c r="H834">
        <v>8</v>
      </c>
      <c r="I834">
        <v>0</v>
      </c>
      <c r="J834" s="2">
        <v>41513</v>
      </c>
      <c r="K834">
        <v>1</v>
      </c>
      <c r="L834">
        <v>5.9548609999999997E-3</v>
      </c>
      <c r="M834" t="s">
        <v>650</v>
      </c>
    </row>
    <row r="835" spans="1:13" x14ac:dyDescent="0.25">
      <c r="A835">
        <v>11</v>
      </c>
      <c r="B835" t="s">
        <v>29</v>
      </c>
      <c r="C835">
        <v>3</v>
      </c>
      <c r="D835" t="s">
        <v>130</v>
      </c>
      <c r="E835" t="s">
        <v>22</v>
      </c>
      <c r="F835" t="s">
        <v>235</v>
      </c>
      <c r="G835">
        <v>17</v>
      </c>
      <c r="H835">
        <v>9</v>
      </c>
      <c r="I835">
        <v>0</v>
      </c>
      <c r="J835" s="2">
        <v>41513</v>
      </c>
      <c r="K835">
        <v>1</v>
      </c>
      <c r="L835">
        <v>5.9548609999999997E-3</v>
      </c>
      <c r="M835" t="s">
        <v>650</v>
      </c>
    </row>
    <row r="836" spans="1:13" x14ac:dyDescent="0.25">
      <c r="A836">
        <v>11</v>
      </c>
      <c r="B836" t="s">
        <v>29</v>
      </c>
      <c r="C836">
        <v>3</v>
      </c>
      <c r="D836" t="s">
        <v>130</v>
      </c>
      <c r="E836" t="s">
        <v>22</v>
      </c>
      <c r="F836" t="s">
        <v>235</v>
      </c>
      <c r="G836">
        <v>17</v>
      </c>
      <c r="H836">
        <v>10</v>
      </c>
      <c r="I836">
        <v>0</v>
      </c>
      <c r="J836" s="2">
        <v>41513</v>
      </c>
      <c r="K836">
        <v>1</v>
      </c>
      <c r="L836">
        <v>5.9548609999999997E-3</v>
      </c>
      <c r="M836" t="s">
        <v>650</v>
      </c>
    </row>
    <row r="837" spans="1:13" x14ac:dyDescent="0.25">
      <c r="A837">
        <v>11</v>
      </c>
      <c r="B837" t="s">
        <v>29</v>
      </c>
      <c r="C837">
        <v>3</v>
      </c>
      <c r="D837" t="s">
        <v>130</v>
      </c>
      <c r="E837" t="s">
        <v>22</v>
      </c>
      <c r="F837" t="s">
        <v>235</v>
      </c>
      <c r="G837">
        <v>17</v>
      </c>
      <c r="H837">
        <v>11</v>
      </c>
      <c r="I837">
        <v>0</v>
      </c>
      <c r="J837" s="2">
        <v>41513</v>
      </c>
      <c r="K837">
        <v>1</v>
      </c>
      <c r="L837">
        <v>5.9548609999999997E-3</v>
      </c>
      <c r="M837" t="s">
        <v>650</v>
      </c>
    </row>
    <row r="838" spans="1:13" x14ac:dyDescent="0.25">
      <c r="A838">
        <v>11</v>
      </c>
      <c r="B838" t="s">
        <v>29</v>
      </c>
      <c r="C838">
        <v>3</v>
      </c>
      <c r="D838" t="s">
        <v>130</v>
      </c>
      <c r="E838" t="s">
        <v>22</v>
      </c>
      <c r="F838" t="s">
        <v>235</v>
      </c>
      <c r="G838">
        <v>17</v>
      </c>
      <c r="H838">
        <v>12</v>
      </c>
      <c r="I838">
        <v>0</v>
      </c>
      <c r="J838" s="2">
        <v>41513</v>
      </c>
      <c r="K838">
        <v>1</v>
      </c>
      <c r="L838">
        <v>5.9548609999999997E-3</v>
      </c>
      <c r="M838" t="s">
        <v>650</v>
      </c>
    </row>
    <row r="839" spans="1:13" x14ac:dyDescent="0.25">
      <c r="A839">
        <v>11</v>
      </c>
      <c r="B839" t="s">
        <v>29</v>
      </c>
      <c r="C839">
        <v>3</v>
      </c>
      <c r="D839" t="s">
        <v>130</v>
      </c>
      <c r="E839" t="s">
        <v>22</v>
      </c>
      <c r="F839" t="s">
        <v>235</v>
      </c>
      <c r="G839">
        <v>17</v>
      </c>
      <c r="H839">
        <v>13</v>
      </c>
      <c r="I839">
        <v>0</v>
      </c>
      <c r="J839" s="2">
        <v>41513</v>
      </c>
      <c r="K839">
        <v>1</v>
      </c>
      <c r="L839">
        <v>5.9548609999999997E-3</v>
      </c>
      <c r="M839" t="s">
        <v>650</v>
      </c>
    </row>
    <row r="840" spans="1:13" x14ac:dyDescent="0.25">
      <c r="A840">
        <v>11</v>
      </c>
      <c r="B840" t="s">
        <v>29</v>
      </c>
      <c r="C840">
        <v>3</v>
      </c>
      <c r="D840" t="s">
        <v>130</v>
      </c>
      <c r="E840" t="s">
        <v>22</v>
      </c>
      <c r="F840" t="s">
        <v>235</v>
      </c>
      <c r="G840">
        <v>17</v>
      </c>
      <c r="H840">
        <v>14</v>
      </c>
      <c r="I840">
        <v>0</v>
      </c>
      <c r="J840" s="2">
        <v>41513</v>
      </c>
      <c r="K840">
        <v>1</v>
      </c>
      <c r="L840">
        <v>5.9548609999999997E-3</v>
      </c>
      <c r="M840" t="s">
        <v>650</v>
      </c>
    </row>
    <row r="841" spans="1:13" x14ac:dyDescent="0.25">
      <c r="A841">
        <v>11</v>
      </c>
      <c r="B841" t="s">
        <v>29</v>
      </c>
      <c r="C841">
        <v>3</v>
      </c>
      <c r="D841" t="s">
        <v>130</v>
      </c>
      <c r="E841" t="s">
        <v>22</v>
      </c>
      <c r="F841" t="s">
        <v>235</v>
      </c>
      <c r="G841">
        <v>17</v>
      </c>
      <c r="H841">
        <v>15</v>
      </c>
      <c r="I841">
        <v>0</v>
      </c>
      <c r="J841" s="2">
        <v>41513</v>
      </c>
      <c r="K841">
        <v>1</v>
      </c>
      <c r="L841">
        <v>5.9548609999999997E-3</v>
      </c>
      <c r="M841" t="s">
        <v>650</v>
      </c>
    </row>
    <row r="842" spans="1:13" x14ac:dyDescent="0.25">
      <c r="A842">
        <v>11</v>
      </c>
      <c r="B842" t="s">
        <v>29</v>
      </c>
      <c r="C842">
        <v>3</v>
      </c>
      <c r="D842" t="s">
        <v>130</v>
      </c>
      <c r="E842" t="s">
        <v>22</v>
      </c>
      <c r="F842" t="s">
        <v>235</v>
      </c>
      <c r="G842">
        <v>17</v>
      </c>
      <c r="H842">
        <v>16</v>
      </c>
      <c r="I842">
        <v>0</v>
      </c>
      <c r="J842" s="2">
        <v>41513</v>
      </c>
      <c r="K842">
        <v>1</v>
      </c>
      <c r="L842">
        <v>5.9548609999999997E-3</v>
      </c>
      <c r="M842" t="s">
        <v>650</v>
      </c>
    </row>
    <row r="843" spans="1:13" x14ac:dyDescent="0.25">
      <c r="A843">
        <v>11</v>
      </c>
      <c r="B843" t="s">
        <v>29</v>
      </c>
      <c r="C843">
        <v>3</v>
      </c>
      <c r="D843" t="s">
        <v>130</v>
      </c>
      <c r="E843" t="s">
        <v>22</v>
      </c>
      <c r="F843" t="s">
        <v>235</v>
      </c>
      <c r="G843">
        <v>17</v>
      </c>
      <c r="H843">
        <v>17</v>
      </c>
      <c r="I843">
        <v>0</v>
      </c>
      <c r="J843" s="2">
        <v>41513</v>
      </c>
      <c r="K843">
        <v>1</v>
      </c>
      <c r="L843">
        <v>5.9548609999999997E-3</v>
      </c>
      <c r="M843" t="s">
        <v>650</v>
      </c>
    </row>
    <row r="844" spans="1:13" x14ac:dyDescent="0.25">
      <c r="A844">
        <v>13</v>
      </c>
      <c r="B844" t="s">
        <v>16</v>
      </c>
      <c r="C844">
        <v>2</v>
      </c>
      <c r="D844" t="s">
        <v>34</v>
      </c>
      <c r="E844" t="s">
        <v>22</v>
      </c>
      <c r="F844" t="s">
        <v>235</v>
      </c>
      <c r="G844">
        <v>9</v>
      </c>
      <c r="H844">
        <v>1</v>
      </c>
      <c r="I844">
        <v>0</v>
      </c>
      <c r="J844" s="2">
        <v>41513</v>
      </c>
      <c r="K844">
        <v>1</v>
      </c>
      <c r="L844">
        <v>5.9548609999999997E-3</v>
      </c>
      <c r="M844" t="s">
        <v>650</v>
      </c>
    </row>
    <row r="845" spans="1:13" x14ac:dyDescent="0.25">
      <c r="A845">
        <v>13</v>
      </c>
      <c r="B845" t="s">
        <v>16</v>
      </c>
      <c r="C845">
        <v>2</v>
      </c>
      <c r="D845" t="s">
        <v>34</v>
      </c>
      <c r="E845" t="s">
        <v>22</v>
      </c>
      <c r="F845" t="s">
        <v>235</v>
      </c>
      <c r="G845">
        <v>9</v>
      </c>
      <c r="H845">
        <v>2</v>
      </c>
      <c r="I845">
        <v>0</v>
      </c>
      <c r="J845" s="2">
        <v>41513</v>
      </c>
      <c r="K845">
        <v>1</v>
      </c>
      <c r="L845">
        <v>5.9548609999999997E-3</v>
      </c>
      <c r="M845" t="s">
        <v>650</v>
      </c>
    </row>
    <row r="846" spans="1:13" x14ac:dyDescent="0.25">
      <c r="A846">
        <v>13</v>
      </c>
      <c r="B846" t="s">
        <v>16</v>
      </c>
      <c r="C846">
        <v>2</v>
      </c>
      <c r="D846" t="s">
        <v>34</v>
      </c>
      <c r="E846" t="s">
        <v>22</v>
      </c>
      <c r="F846" t="s">
        <v>235</v>
      </c>
      <c r="G846">
        <v>9</v>
      </c>
      <c r="H846">
        <v>3</v>
      </c>
      <c r="I846">
        <v>0</v>
      </c>
      <c r="J846" s="2">
        <v>41513</v>
      </c>
      <c r="K846">
        <v>1</v>
      </c>
      <c r="L846">
        <v>5.9548609999999997E-3</v>
      </c>
      <c r="M846" t="s">
        <v>650</v>
      </c>
    </row>
    <row r="847" spans="1:13" x14ac:dyDescent="0.25">
      <c r="A847">
        <v>13</v>
      </c>
      <c r="B847" t="s">
        <v>16</v>
      </c>
      <c r="C847">
        <v>2</v>
      </c>
      <c r="D847" t="s">
        <v>34</v>
      </c>
      <c r="E847" t="s">
        <v>22</v>
      </c>
      <c r="F847" t="s">
        <v>235</v>
      </c>
      <c r="G847">
        <v>9</v>
      </c>
      <c r="H847">
        <v>4</v>
      </c>
      <c r="I847">
        <v>0</v>
      </c>
      <c r="J847" s="2">
        <v>41513</v>
      </c>
      <c r="K847">
        <v>1</v>
      </c>
      <c r="L847">
        <v>5.9548609999999997E-3</v>
      </c>
      <c r="M847" t="s">
        <v>650</v>
      </c>
    </row>
    <row r="848" spans="1:13" x14ac:dyDescent="0.25">
      <c r="A848">
        <v>13</v>
      </c>
      <c r="B848" t="s">
        <v>16</v>
      </c>
      <c r="C848">
        <v>2</v>
      </c>
      <c r="D848" t="s">
        <v>34</v>
      </c>
      <c r="E848" t="s">
        <v>22</v>
      </c>
      <c r="F848" t="s">
        <v>235</v>
      </c>
      <c r="G848">
        <v>9</v>
      </c>
      <c r="H848">
        <v>5</v>
      </c>
      <c r="I848">
        <v>0</v>
      </c>
      <c r="J848" s="2">
        <v>41513</v>
      </c>
      <c r="K848">
        <v>1</v>
      </c>
      <c r="L848">
        <v>5.9548609999999997E-3</v>
      </c>
      <c r="M848" t="s">
        <v>650</v>
      </c>
    </row>
    <row r="849" spans="1:13" x14ac:dyDescent="0.25">
      <c r="A849">
        <v>13</v>
      </c>
      <c r="B849" t="s">
        <v>16</v>
      </c>
      <c r="C849">
        <v>2</v>
      </c>
      <c r="D849" t="s">
        <v>34</v>
      </c>
      <c r="E849" t="s">
        <v>22</v>
      </c>
      <c r="F849" t="s">
        <v>235</v>
      </c>
      <c r="G849">
        <v>9</v>
      </c>
      <c r="H849">
        <v>6</v>
      </c>
      <c r="I849">
        <v>0</v>
      </c>
      <c r="J849" s="2">
        <v>41513</v>
      </c>
      <c r="K849">
        <v>1</v>
      </c>
      <c r="L849">
        <v>5.9548609999999997E-3</v>
      </c>
      <c r="M849" t="s">
        <v>650</v>
      </c>
    </row>
    <row r="850" spans="1:13" x14ac:dyDescent="0.25">
      <c r="A850">
        <v>13</v>
      </c>
      <c r="B850" t="s">
        <v>16</v>
      </c>
      <c r="C850">
        <v>2</v>
      </c>
      <c r="D850" t="s">
        <v>34</v>
      </c>
      <c r="E850" t="s">
        <v>22</v>
      </c>
      <c r="F850" t="s">
        <v>235</v>
      </c>
      <c r="G850">
        <v>9</v>
      </c>
      <c r="H850">
        <v>7</v>
      </c>
      <c r="I850">
        <v>0</v>
      </c>
      <c r="J850" s="2">
        <v>41513</v>
      </c>
      <c r="K850">
        <v>1</v>
      </c>
      <c r="L850">
        <v>5.9548609999999997E-3</v>
      </c>
      <c r="M850" t="s">
        <v>650</v>
      </c>
    </row>
    <row r="851" spans="1:13" x14ac:dyDescent="0.25">
      <c r="A851">
        <v>13</v>
      </c>
      <c r="B851" t="s">
        <v>16</v>
      </c>
      <c r="C851">
        <v>2</v>
      </c>
      <c r="D851" t="s">
        <v>34</v>
      </c>
      <c r="E851" t="s">
        <v>22</v>
      </c>
      <c r="F851" t="s">
        <v>235</v>
      </c>
      <c r="G851">
        <v>9</v>
      </c>
      <c r="H851">
        <v>8</v>
      </c>
      <c r="I851">
        <v>0</v>
      </c>
      <c r="J851" s="2">
        <v>41513</v>
      </c>
      <c r="K851">
        <v>1</v>
      </c>
      <c r="L851">
        <v>5.9548609999999997E-3</v>
      </c>
      <c r="M851" t="s">
        <v>650</v>
      </c>
    </row>
    <row r="852" spans="1:13" x14ac:dyDescent="0.25">
      <c r="A852">
        <v>13</v>
      </c>
      <c r="B852" t="s">
        <v>16</v>
      </c>
      <c r="C852">
        <v>2</v>
      </c>
      <c r="D852" t="s">
        <v>34</v>
      </c>
      <c r="E852" t="s">
        <v>22</v>
      </c>
      <c r="F852" t="s">
        <v>235</v>
      </c>
      <c r="G852">
        <v>9</v>
      </c>
      <c r="H852">
        <v>9</v>
      </c>
      <c r="I852">
        <v>0</v>
      </c>
      <c r="J852" s="2">
        <v>41513</v>
      </c>
      <c r="K852">
        <v>1</v>
      </c>
      <c r="L852">
        <v>5.9548609999999997E-3</v>
      </c>
      <c r="M852" t="s">
        <v>650</v>
      </c>
    </row>
    <row r="853" spans="1:13" x14ac:dyDescent="0.25">
      <c r="A853">
        <v>13</v>
      </c>
      <c r="B853" t="s">
        <v>16</v>
      </c>
      <c r="C853">
        <v>2</v>
      </c>
      <c r="D853" t="s">
        <v>35</v>
      </c>
      <c r="E853" t="s">
        <v>18</v>
      </c>
      <c r="F853" t="s">
        <v>235</v>
      </c>
      <c r="G853">
        <v>21</v>
      </c>
      <c r="H853">
        <v>1</v>
      </c>
      <c r="I853">
        <v>0</v>
      </c>
      <c r="J853" s="2">
        <v>41513</v>
      </c>
      <c r="K853">
        <v>1</v>
      </c>
      <c r="L853">
        <v>5.9548609999999997E-3</v>
      </c>
      <c r="M853" t="s">
        <v>650</v>
      </c>
    </row>
    <row r="854" spans="1:13" x14ac:dyDescent="0.25">
      <c r="A854">
        <v>13</v>
      </c>
      <c r="B854" t="s">
        <v>16</v>
      </c>
      <c r="C854">
        <v>2</v>
      </c>
      <c r="D854" t="s">
        <v>35</v>
      </c>
      <c r="E854" t="s">
        <v>18</v>
      </c>
      <c r="F854" t="s">
        <v>235</v>
      </c>
      <c r="G854">
        <v>21</v>
      </c>
      <c r="H854">
        <v>2</v>
      </c>
      <c r="I854">
        <v>0</v>
      </c>
      <c r="J854" s="2">
        <v>41513</v>
      </c>
      <c r="K854">
        <v>1</v>
      </c>
      <c r="L854">
        <v>5.9548609999999997E-3</v>
      </c>
      <c r="M854" t="s">
        <v>650</v>
      </c>
    </row>
    <row r="855" spans="1:13" x14ac:dyDescent="0.25">
      <c r="A855">
        <v>13</v>
      </c>
      <c r="B855" t="s">
        <v>16</v>
      </c>
      <c r="C855">
        <v>2</v>
      </c>
      <c r="D855" t="s">
        <v>35</v>
      </c>
      <c r="E855" t="s">
        <v>18</v>
      </c>
      <c r="F855" t="s">
        <v>235</v>
      </c>
      <c r="G855">
        <v>21</v>
      </c>
      <c r="H855">
        <v>3</v>
      </c>
      <c r="I855">
        <v>0</v>
      </c>
      <c r="J855" s="2">
        <v>41513</v>
      </c>
      <c r="K855">
        <v>1</v>
      </c>
      <c r="L855">
        <v>5.9548609999999997E-3</v>
      </c>
      <c r="M855" t="s">
        <v>650</v>
      </c>
    </row>
    <row r="856" spans="1:13" x14ac:dyDescent="0.25">
      <c r="A856">
        <v>13</v>
      </c>
      <c r="B856" t="s">
        <v>16</v>
      </c>
      <c r="C856">
        <v>2</v>
      </c>
      <c r="D856" t="s">
        <v>35</v>
      </c>
      <c r="E856" t="s">
        <v>18</v>
      </c>
      <c r="F856" t="s">
        <v>235</v>
      </c>
      <c r="G856">
        <v>21</v>
      </c>
      <c r="H856">
        <v>4</v>
      </c>
      <c r="I856">
        <v>0</v>
      </c>
      <c r="J856" s="2">
        <v>41513</v>
      </c>
      <c r="K856">
        <v>1</v>
      </c>
      <c r="L856">
        <v>5.9548609999999997E-3</v>
      </c>
      <c r="M856" t="s">
        <v>650</v>
      </c>
    </row>
    <row r="857" spans="1:13" x14ac:dyDescent="0.25">
      <c r="A857">
        <v>13</v>
      </c>
      <c r="B857" t="s">
        <v>16</v>
      </c>
      <c r="C857">
        <v>2</v>
      </c>
      <c r="D857" t="s">
        <v>35</v>
      </c>
      <c r="E857" t="s">
        <v>18</v>
      </c>
      <c r="F857" t="s">
        <v>235</v>
      </c>
      <c r="G857">
        <v>21</v>
      </c>
      <c r="H857">
        <v>5</v>
      </c>
      <c r="I857">
        <v>0</v>
      </c>
      <c r="J857" s="2">
        <v>41513</v>
      </c>
      <c r="K857">
        <v>1</v>
      </c>
      <c r="L857">
        <v>5.9548609999999997E-3</v>
      </c>
      <c r="M857" t="s">
        <v>650</v>
      </c>
    </row>
    <row r="858" spans="1:13" x14ac:dyDescent="0.25">
      <c r="A858">
        <v>13</v>
      </c>
      <c r="B858" t="s">
        <v>16</v>
      </c>
      <c r="C858">
        <v>2</v>
      </c>
      <c r="D858" t="s">
        <v>35</v>
      </c>
      <c r="E858" t="s">
        <v>18</v>
      </c>
      <c r="F858" t="s">
        <v>235</v>
      </c>
      <c r="G858">
        <v>21</v>
      </c>
      <c r="H858">
        <v>6</v>
      </c>
      <c r="I858">
        <v>0</v>
      </c>
      <c r="J858" s="2">
        <v>41513</v>
      </c>
      <c r="K858">
        <v>1</v>
      </c>
      <c r="L858">
        <v>5.9548609999999997E-3</v>
      </c>
      <c r="M858" t="s">
        <v>650</v>
      </c>
    </row>
    <row r="859" spans="1:13" x14ac:dyDescent="0.25">
      <c r="A859">
        <v>13</v>
      </c>
      <c r="B859" t="s">
        <v>16</v>
      </c>
      <c r="C859">
        <v>2</v>
      </c>
      <c r="D859" t="s">
        <v>35</v>
      </c>
      <c r="E859" t="s">
        <v>18</v>
      </c>
      <c r="F859" t="s">
        <v>235</v>
      </c>
      <c r="G859">
        <v>21</v>
      </c>
      <c r="H859">
        <v>7</v>
      </c>
      <c r="I859">
        <v>0</v>
      </c>
      <c r="J859" s="2">
        <v>41513</v>
      </c>
      <c r="K859">
        <v>1</v>
      </c>
      <c r="L859">
        <v>5.9548609999999997E-3</v>
      </c>
      <c r="M859" t="s">
        <v>650</v>
      </c>
    </row>
    <row r="860" spans="1:13" x14ac:dyDescent="0.25">
      <c r="A860">
        <v>13</v>
      </c>
      <c r="B860" t="s">
        <v>16</v>
      </c>
      <c r="C860">
        <v>2</v>
      </c>
      <c r="D860" t="s">
        <v>35</v>
      </c>
      <c r="E860" t="s">
        <v>18</v>
      </c>
      <c r="F860" t="s">
        <v>235</v>
      </c>
      <c r="G860">
        <v>21</v>
      </c>
      <c r="H860">
        <v>8</v>
      </c>
      <c r="I860">
        <v>0</v>
      </c>
      <c r="J860" s="2">
        <v>41513</v>
      </c>
      <c r="K860">
        <v>1</v>
      </c>
      <c r="L860">
        <v>5.9548609999999997E-3</v>
      </c>
      <c r="M860" t="s">
        <v>650</v>
      </c>
    </row>
    <row r="861" spans="1:13" x14ac:dyDescent="0.25">
      <c r="A861">
        <v>13</v>
      </c>
      <c r="B861" t="s">
        <v>16</v>
      </c>
      <c r="C861">
        <v>2</v>
      </c>
      <c r="D861" t="s">
        <v>35</v>
      </c>
      <c r="E861" t="s">
        <v>18</v>
      </c>
      <c r="F861" t="s">
        <v>235</v>
      </c>
      <c r="G861">
        <v>21</v>
      </c>
      <c r="H861">
        <v>9</v>
      </c>
      <c r="I861">
        <v>0</v>
      </c>
      <c r="J861" s="2">
        <v>41513</v>
      </c>
      <c r="K861">
        <v>1</v>
      </c>
      <c r="L861">
        <v>5.9548609999999997E-3</v>
      </c>
      <c r="M861" t="s">
        <v>650</v>
      </c>
    </row>
    <row r="862" spans="1:13" x14ac:dyDescent="0.25">
      <c r="A862">
        <v>13</v>
      </c>
      <c r="B862" t="s">
        <v>16</v>
      </c>
      <c r="C862">
        <v>2</v>
      </c>
      <c r="D862" t="s">
        <v>35</v>
      </c>
      <c r="E862" t="s">
        <v>18</v>
      </c>
      <c r="F862" t="s">
        <v>235</v>
      </c>
      <c r="G862">
        <v>21</v>
      </c>
      <c r="H862">
        <v>10</v>
      </c>
      <c r="I862">
        <v>0</v>
      </c>
      <c r="J862" s="2">
        <v>41513</v>
      </c>
      <c r="K862">
        <v>1</v>
      </c>
      <c r="L862">
        <v>5.9548609999999997E-3</v>
      </c>
      <c r="M862" t="s">
        <v>650</v>
      </c>
    </row>
    <row r="863" spans="1:13" x14ac:dyDescent="0.25">
      <c r="A863">
        <v>13</v>
      </c>
      <c r="B863" t="s">
        <v>16</v>
      </c>
      <c r="C863">
        <v>2</v>
      </c>
      <c r="D863" t="s">
        <v>35</v>
      </c>
      <c r="E863" t="s">
        <v>18</v>
      </c>
      <c r="F863" t="s">
        <v>235</v>
      </c>
      <c r="G863">
        <v>21</v>
      </c>
      <c r="H863">
        <v>11</v>
      </c>
      <c r="I863">
        <v>0</v>
      </c>
      <c r="J863" s="2">
        <v>41513</v>
      </c>
      <c r="K863">
        <v>1</v>
      </c>
      <c r="L863">
        <v>5.9548609999999997E-3</v>
      </c>
      <c r="M863" t="s">
        <v>650</v>
      </c>
    </row>
    <row r="864" spans="1:13" x14ac:dyDescent="0.25">
      <c r="A864">
        <v>13</v>
      </c>
      <c r="B864" t="s">
        <v>16</v>
      </c>
      <c r="C864">
        <v>2</v>
      </c>
      <c r="D864" t="s">
        <v>35</v>
      </c>
      <c r="E864" t="s">
        <v>18</v>
      </c>
      <c r="F864" t="s">
        <v>235</v>
      </c>
      <c r="G864">
        <v>21</v>
      </c>
      <c r="H864">
        <v>12</v>
      </c>
      <c r="I864">
        <v>0</v>
      </c>
      <c r="J864" s="2">
        <v>41513</v>
      </c>
      <c r="K864">
        <v>1</v>
      </c>
      <c r="L864">
        <v>5.9548609999999997E-3</v>
      </c>
      <c r="M864" t="s">
        <v>650</v>
      </c>
    </row>
    <row r="865" spans="1:13" x14ac:dyDescent="0.25">
      <c r="A865">
        <v>13</v>
      </c>
      <c r="B865" t="s">
        <v>16</v>
      </c>
      <c r="C865">
        <v>2</v>
      </c>
      <c r="D865" t="s">
        <v>35</v>
      </c>
      <c r="E865" t="s">
        <v>18</v>
      </c>
      <c r="F865" t="s">
        <v>235</v>
      </c>
      <c r="G865">
        <v>21</v>
      </c>
      <c r="H865">
        <v>13</v>
      </c>
      <c r="I865">
        <v>0</v>
      </c>
      <c r="J865" s="2">
        <v>41513</v>
      </c>
      <c r="K865">
        <v>1</v>
      </c>
      <c r="L865">
        <v>5.9548609999999997E-3</v>
      </c>
      <c r="M865" t="s">
        <v>650</v>
      </c>
    </row>
    <row r="866" spans="1:13" x14ac:dyDescent="0.25">
      <c r="A866">
        <v>13</v>
      </c>
      <c r="B866" t="s">
        <v>16</v>
      </c>
      <c r="C866">
        <v>2</v>
      </c>
      <c r="D866" t="s">
        <v>35</v>
      </c>
      <c r="E866" t="s">
        <v>18</v>
      </c>
      <c r="F866" t="s">
        <v>235</v>
      </c>
      <c r="G866">
        <v>21</v>
      </c>
      <c r="H866">
        <v>14</v>
      </c>
      <c r="I866">
        <v>0</v>
      </c>
      <c r="J866" s="2">
        <v>41513</v>
      </c>
      <c r="K866">
        <v>1</v>
      </c>
      <c r="L866">
        <v>5.9548609999999997E-3</v>
      </c>
      <c r="M866" t="s">
        <v>650</v>
      </c>
    </row>
    <row r="867" spans="1:13" x14ac:dyDescent="0.25">
      <c r="A867">
        <v>13</v>
      </c>
      <c r="B867" t="s">
        <v>16</v>
      </c>
      <c r="C867">
        <v>2</v>
      </c>
      <c r="D867" t="s">
        <v>35</v>
      </c>
      <c r="E867" t="s">
        <v>18</v>
      </c>
      <c r="F867" t="s">
        <v>235</v>
      </c>
      <c r="G867">
        <v>21</v>
      </c>
      <c r="H867">
        <v>15</v>
      </c>
      <c r="I867">
        <v>0</v>
      </c>
      <c r="J867" s="2">
        <v>41513</v>
      </c>
      <c r="K867">
        <v>1</v>
      </c>
      <c r="L867">
        <v>5.9548609999999997E-3</v>
      </c>
      <c r="M867" t="s">
        <v>650</v>
      </c>
    </row>
    <row r="868" spans="1:13" x14ac:dyDescent="0.25">
      <c r="A868">
        <v>13</v>
      </c>
      <c r="B868" t="s">
        <v>16</v>
      </c>
      <c r="C868">
        <v>2</v>
      </c>
      <c r="D868" t="s">
        <v>35</v>
      </c>
      <c r="E868" t="s">
        <v>18</v>
      </c>
      <c r="F868" t="s">
        <v>235</v>
      </c>
      <c r="G868">
        <v>21</v>
      </c>
      <c r="H868">
        <v>16</v>
      </c>
      <c r="I868">
        <v>0</v>
      </c>
      <c r="J868" s="2">
        <v>41513</v>
      </c>
      <c r="K868">
        <v>1</v>
      </c>
      <c r="L868">
        <v>5.9548609999999997E-3</v>
      </c>
      <c r="M868" t="s">
        <v>650</v>
      </c>
    </row>
    <row r="869" spans="1:13" x14ac:dyDescent="0.25">
      <c r="A869">
        <v>13</v>
      </c>
      <c r="B869" t="s">
        <v>16</v>
      </c>
      <c r="C869">
        <v>2</v>
      </c>
      <c r="D869" t="s">
        <v>35</v>
      </c>
      <c r="E869" t="s">
        <v>18</v>
      </c>
      <c r="F869" t="s">
        <v>235</v>
      </c>
      <c r="G869">
        <v>21</v>
      </c>
      <c r="H869">
        <v>17</v>
      </c>
      <c r="I869">
        <v>0</v>
      </c>
      <c r="J869" s="2">
        <v>41513</v>
      </c>
      <c r="K869">
        <v>1</v>
      </c>
      <c r="L869">
        <v>5.9548609999999997E-3</v>
      </c>
      <c r="M869" t="s">
        <v>650</v>
      </c>
    </row>
    <row r="870" spans="1:13" x14ac:dyDescent="0.25">
      <c r="A870">
        <v>13</v>
      </c>
      <c r="B870" t="s">
        <v>16</v>
      </c>
      <c r="C870">
        <v>2</v>
      </c>
      <c r="D870" t="s">
        <v>35</v>
      </c>
      <c r="E870" t="s">
        <v>18</v>
      </c>
      <c r="F870" t="s">
        <v>235</v>
      </c>
      <c r="G870">
        <v>21</v>
      </c>
      <c r="H870">
        <v>18</v>
      </c>
      <c r="I870">
        <v>0</v>
      </c>
      <c r="J870" s="2">
        <v>41513</v>
      </c>
      <c r="K870">
        <v>1</v>
      </c>
      <c r="L870">
        <v>5.9548609999999997E-3</v>
      </c>
      <c r="M870" t="s">
        <v>650</v>
      </c>
    </row>
    <row r="871" spans="1:13" x14ac:dyDescent="0.25">
      <c r="A871">
        <v>13</v>
      </c>
      <c r="B871" t="s">
        <v>16</v>
      </c>
      <c r="C871">
        <v>2</v>
      </c>
      <c r="D871" t="s">
        <v>35</v>
      </c>
      <c r="E871" t="s">
        <v>18</v>
      </c>
      <c r="F871" t="s">
        <v>235</v>
      </c>
      <c r="G871">
        <v>21</v>
      </c>
      <c r="H871">
        <v>19</v>
      </c>
      <c r="I871">
        <v>0</v>
      </c>
      <c r="J871" s="2">
        <v>41513</v>
      </c>
      <c r="K871">
        <v>1</v>
      </c>
      <c r="L871">
        <v>5.9548609999999997E-3</v>
      </c>
      <c r="M871" t="s">
        <v>650</v>
      </c>
    </row>
    <row r="872" spans="1:13" x14ac:dyDescent="0.25">
      <c r="A872">
        <v>13</v>
      </c>
      <c r="B872" t="s">
        <v>16</v>
      </c>
      <c r="C872">
        <v>2</v>
      </c>
      <c r="D872" t="s">
        <v>35</v>
      </c>
      <c r="E872" t="s">
        <v>18</v>
      </c>
      <c r="F872" t="s">
        <v>235</v>
      </c>
      <c r="G872">
        <v>21</v>
      </c>
      <c r="H872">
        <v>20</v>
      </c>
      <c r="I872">
        <v>0</v>
      </c>
      <c r="J872" s="2">
        <v>41513</v>
      </c>
      <c r="K872">
        <v>1</v>
      </c>
      <c r="L872">
        <v>5.9548609999999997E-3</v>
      </c>
      <c r="M872" t="s">
        <v>650</v>
      </c>
    </row>
    <row r="873" spans="1:13" x14ac:dyDescent="0.25">
      <c r="A873">
        <v>13</v>
      </c>
      <c r="B873" t="s">
        <v>16</v>
      </c>
      <c r="C873">
        <v>2</v>
      </c>
      <c r="D873" t="s">
        <v>35</v>
      </c>
      <c r="E873" t="s">
        <v>18</v>
      </c>
      <c r="F873" t="s">
        <v>235</v>
      </c>
      <c r="G873">
        <v>21</v>
      </c>
      <c r="H873">
        <v>21</v>
      </c>
      <c r="I873">
        <v>0</v>
      </c>
      <c r="J873" s="2">
        <v>41513</v>
      </c>
      <c r="K873">
        <v>1</v>
      </c>
      <c r="L873">
        <v>5.9548609999999997E-3</v>
      </c>
      <c r="M873" t="s">
        <v>650</v>
      </c>
    </row>
    <row r="874" spans="1:13" x14ac:dyDescent="0.25">
      <c r="A874">
        <v>13</v>
      </c>
      <c r="B874" t="s">
        <v>16</v>
      </c>
      <c r="C874">
        <v>3</v>
      </c>
      <c r="D874" t="s">
        <v>63</v>
      </c>
      <c r="E874" t="s">
        <v>22</v>
      </c>
      <c r="F874" t="s">
        <v>235</v>
      </c>
      <c r="G874">
        <v>15</v>
      </c>
      <c r="H874">
        <v>1</v>
      </c>
      <c r="I874">
        <v>0</v>
      </c>
      <c r="J874" s="2">
        <v>41513</v>
      </c>
      <c r="K874">
        <v>1</v>
      </c>
      <c r="L874">
        <v>5.9548609999999997E-3</v>
      </c>
      <c r="M874" t="s">
        <v>650</v>
      </c>
    </row>
    <row r="875" spans="1:13" x14ac:dyDescent="0.25">
      <c r="A875">
        <v>13</v>
      </c>
      <c r="B875" t="s">
        <v>16</v>
      </c>
      <c r="C875">
        <v>3</v>
      </c>
      <c r="D875" t="s">
        <v>63</v>
      </c>
      <c r="E875" t="s">
        <v>22</v>
      </c>
      <c r="F875" t="s">
        <v>235</v>
      </c>
      <c r="G875">
        <v>15</v>
      </c>
      <c r="H875">
        <v>2</v>
      </c>
      <c r="I875">
        <v>0</v>
      </c>
      <c r="J875" s="2">
        <v>41513</v>
      </c>
      <c r="K875">
        <v>1</v>
      </c>
      <c r="L875">
        <v>5.9548609999999997E-3</v>
      </c>
      <c r="M875" t="s">
        <v>650</v>
      </c>
    </row>
    <row r="876" spans="1:13" x14ac:dyDescent="0.25">
      <c r="A876">
        <v>13</v>
      </c>
      <c r="B876" t="s">
        <v>16</v>
      </c>
      <c r="C876">
        <v>3</v>
      </c>
      <c r="D876" t="s">
        <v>63</v>
      </c>
      <c r="E876" t="s">
        <v>22</v>
      </c>
      <c r="F876" t="s">
        <v>235</v>
      </c>
      <c r="G876">
        <v>15</v>
      </c>
      <c r="H876">
        <v>3</v>
      </c>
      <c r="I876">
        <v>0</v>
      </c>
      <c r="J876" s="2">
        <v>41513</v>
      </c>
      <c r="K876">
        <v>1</v>
      </c>
      <c r="L876">
        <v>5.9548609999999997E-3</v>
      </c>
      <c r="M876" t="s">
        <v>650</v>
      </c>
    </row>
    <row r="877" spans="1:13" x14ac:dyDescent="0.25">
      <c r="A877">
        <v>13</v>
      </c>
      <c r="B877" t="s">
        <v>16</v>
      </c>
      <c r="C877">
        <v>3</v>
      </c>
      <c r="D877" t="s">
        <v>63</v>
      </c>
      <c r="E877" t="s">
        <v>22</v>
      </c>
      <c r="F877" t="s">
        <v>235</v>
      </c>
      <c r="G877">
        <v>15</v>
      </c>
      <c r="H877">
        <v>4</v>
      </c>
      <c r="I877">
        <v>0</v>
      </c>
      <c r="J877" s="2">
        <v>41513</v>
      </c>
      <c r="K877">
        <v>1</v>
      </c>
      <c r="L877">
        <v>5.9548609999999997E-3</v>
      </c>
      <c r="M877" t="s">
        <v>650</v>
      </c>
    </row>
    <row r="878" spans="1:13" x14ac:dyDescent="0.25">
      <c r="A878">
        <v>13</v>
      </c>
      <c r="B878" t="s">
        <v>16</v>
      </c>
      <c r="C878">
        <v>3</v>
      </c>
      <c r="D878" t="s">
        <v>63</v>
      </c>
      <c r="E878" t="s">
        <v>22</v>
      </c>
      <c r="F878" t="s">
        <v>235</v>
      </c>
      <c r="G878">
        <v>15</v>
      </c>
      <c r="H878">
        <v>5</v>
      </c>
      <c r="I878">
        <v>0</v>
      </c>
      <c r="J878" s="2">
        <v>41513</v>
      </c>
      <c r="K878">
        <v>1</v>
      </c>
      <c r="L878">
        <v>5.9548609999999997E-3</v>
      </c>
      <c r="M878" t="s">
        <v>650</v>
      </c>
    </row>
    <row r="879" spans="1:13" x14ac:dyDescent="0.25">
      <c r="A879">
        <v>13</v>
      </c>
      <c r="B879" t="s">
        <v>16</v>
      </c>
      <c r="C879">
        <v>3</v>
      </c>
      <c r="D879" t="s">
        <v>63</v>
      </c>
      <c r="E879" t="s">
        <v>22</v>
      </c>
      <c r="F879" t="s">
        <v>235</v>
      </c>
      <c r="G879">
        <v>15</v>
      </c>
      <c r="H879">
        <v>6</v>
      </c>
      <c r="I879">
        <v>0</v>
      </c>
      <c r="J879" s="2">
        <v>41513</v>
      </c>
      <c r="K879">
        <v>1</v>
      </c>
      <c r="L879">
        <v>5.9548609999999997E-3</v>
      </c>
      <c r="M879" t="s">
        <v>650</v>
      </c>
    </row>
    <row r="880" spans="1:13" x14ac:dyDescent="0.25">
      <c r="A880">
        <v>13</v>
      </c>
      <c r="B880" t="s">
        <v>16</v>
      </c>
      <c r="C880">
        <v>3</v>
      </c>
      <c r="D880" t="s">
        <v>63</v>
      </c>
      <c r="E880" t="s">
        <v>22</v>
      </c>
      <c r="F880" t="s">
        <v>235</v>
      </c>
      <c r="G880">
        <v>15</v>
      </c>
      <c r="H880">
        <v>7</v>
      </c>
      <c r="I880">
        <v>0</v>
      </c>
      <c r="J880" s="2">
        <v>41513</v>
      </c>
      <c r="K880">
        <v>1</v>
      </c>
      <c r="L880">
        <v>5.9548609999999997E-3</v>
      </c>
      <c r="M880" t="s">
        <v>650</v>
      </c>
    </row>
    <row r="881" spans="1:13" x14ac:dyDescent="0.25">
      <c r="A881">
        <v>13</v>
      </c>
      <c r="B881" t="s">
        <v>16</v>
      </c>
      <c r="C881">
        <v>3</v>
      </c>
      <c r="D881" t="s">
        <v>63</v>
      </c>
      <c r="E881" t="s">
        <v>22</v>
      </c>
      <c r="F881" t="s">
        <v>235</v>
      </c>
      <c r="G881">
        <v>15</v>
      </c>
      <c r="H881">
        <v>8</v>
      </c>
      <c r="I881">
        <v>0</v>
      </c>
      <c r="J881" s="2">
        <v>41513</v>
      </c>
      <c r="K881">
        <v>1</v>
      </c>
      <c r="L881">
        <v>5.9548609999999997E-3</v>
      </c>
      <c r="M881" t="s">
        <v>650</v>
      </c>
    </row>
    <row r="882" spans="1:13" x14ac:dyDescent="0.25">
      <c r="A882">
        <v>13</v>
      </c>
      <c r="B882" t="s">
        <v>16</v>
      </c>
      <c r="C882">
        <v>3</v>
      </c>
      <c r="D882" t="s">
        <v>63</v>
      </c>
      <c r="E882" t="s">
        <v>22</v>
      </c>
      <c r="F882" t="s">
        <v>235</v>
      </c>
      <c r="G882">
        <v>15</v>
      </c>
      <c r="H882">
        <v>9</v>
      </c>
      <c r="I882">
        <v>0</v>
      </c>
      <c r="J882" s="2">
        <v>41513</v>
      </c>
      <c r="K882">
        <v>1</v>
      </c>
      <c r="L882">
        <v>5.9548609999999997E-3</v>
      </c>
      <c r="M882" t="s">
        <v>650</v>
      </c>
    </row>
    <row r="883" spans="1:13" x14ac:dyDescent="0.25">
      <c r="A883">
        <v>13</v>
      </c>
      <c r="B883" t="s">
        <v>16</v>
      </c>
      <c r="C883">
        <v>3</v>
      </c>
      <c r="D883" t="s">
        <v>63</v>
      </c>
      <c r="E883" t="s">
        <v>22</v>
      </c>
      <c r="F883" t="s">
        <v>235</v>
      </c>
      <c r="G883">
        <v>15</v>
      </c>
      <c r="H883">
        <v>10</v>
      </c>
      <c r="I883">
        <v>0</v>
      </c>
      <c r="J883" s="2">
        <v>41513</v>
      </c>
      <c r="K883">
        <v>1</v>
      </c>
      <c r="L883">
        <v>5.9548609999999997E-3</v>
      </c>
      <c r="M883" t="s">
        <v>650</v>
      </c>
    </row>
    <row r="884" spans="1:13" x14ac:dyDescent="0.25">
      <c r="A884">
        <v>13</v>
      </c>
      <c r="B884" t="s">
        <v>16</v>
      </c>
      <c r="C884">
        <v>3</v>
      </c>
      <c r="D884" t="s">
        <v>63</v>
      </c>
      <c r="E884" t="s">
        <v>22</v>
      </c>
      <c r="F884" t="s">
        <v>235</v>
      </c>
      <c r="G884">
        <v>15</v>
      </c>
      <c r="H884">
        <v>11</v>
      </c>
      <c r="I884">
        <v>0</v>
      </c>
      <c r="J884" s="2">
        <v>41513</v>
      </c>
      <c r="K884">
        <v>1</v>
      </c>
      <c r="L884">
        <v>5.9548609999999997E-3</v>
      </c>
      <c r="M884" t="s">
        <v>650</v>
      </c>
    </row>
    <row r="885" spans="1:13" x14ac:dyDescent="0.25">
      <c r="A885">
        <v>13</v>
      </c>
      <c r="B885" t="s">
        <v>16</v>
      </c>
      <c r="C885">
        <v>3</v>
      </c>
      <c r="D885" t="s">
        <v>63</v>
      </c>
      <c r="E885" t="s">
        <v>22</v>
      </c>
      <c r="F885" t="s">
        <v>235</v>
      </c>
      <c r="G885">
        <v>15</v>
      </c>
      <c r="H885">
        <v>12</v>
      </c>
      <c r="I885">
        <v>0</v>
      </c>
      <c r="J885" s="2">
        <v>41513</v>
      </c>
      <c r="K885">
        <v>1</v>
      </c>
      <c r="L885">
        <v>5.9548609999999997E-3</v>
      </c>
      <c r="M885" t="s">
        <v>650</v>
      </c>
    </row>
    <row r="886" spans="1:13" x14ac:dyDescent="0.25">
      <c r="A886">
        <v>13</v>
      </c>
      <c r="B886" t="s">
        <v>16</v>
      </c>
      <c r="C886">
        <v>3</v>
      </c>
      <c r="D886" t="s">
        <v>63</v>
      </c>
      <c r="E886" t="s">
        <v>22</v>
      </c>
      <c r="F886" t="s">
        <v>235</v>
      </c>
      <c r="G886">
        <v>15</v>
      </c>
      <c r="H886">
        <v>13</v>
      </c>
      <c r="I886">
        <v>0</v>
      </c>
      <c r="J886" s="2">
        <v>41513</v>
      </c>
      <c r="K886">
        <v>1</v>
      </c>
      <c r="L886">
        <v>5.9548609999999997E-3</v>
      </c>
      <c r="M886" t="s">
        <v>650</v>
      </c>
    </row>
    <row r="887" spans="1:13" x14ac:dyDescent="0.25">
      <c r="A887">
        <v>13</v>
      </c>
      <c r="B887" t="s">
        <v>16</v>
      </c>
      <c r="C887">
        <v>3</v>
      </c>
      <c r="D887" t="s">
        <v>63</v>
      </c>
      <c r="E887" t="s">
        <v>22</v>
      </c>
      <c r="F887" t="s">
        <v>235</v>
      </c>
      <c r="G887">
        <v>15</v>
      </c>
      <c r="H887">
        <v>14</v>
      </c>
      <c r="I887">
        <v>0</v>
      </c>
      <c r="J887" s="2">
        <v>41513</v>
      </c>
      <c r="K887">
        <v>1</v>
      </c>
      <c r="L887">
        <v>5.9548609999999997E-3</v>
      </c>
      <c r="M887" t="s">
        <v>650</v>
      </c>
    </row>
    <row r="888" spans="1:13" x14ac:dyDescent="0.25">
      <c r="A888">
        <v>13</v>
      </c>
      <c r="B888" t="s">
        <v>16</v>
      </c>
      <c r="C888">
        <v>3</v>
      </c>
      <c r="D888" t="s">
        <v>63</v>
      </c>
      <c r="E888" t="s">
        <v>22</v>
      </c>
      <c r="F888" t="s">
        <v>235</v>
      </c>
      <c r="G888">
        <v>15</v>
      </c>
      <c r="H888">
        <v>15</v>
      </c>
      <c r="I888">
        <v>0</v>
      </c>
      <c r="J888" s="2">
        <v>41513</v>
      </c>
      <c r="K888">
        <v>1</v>
      </c>
      <c r="L888">
        <v>5.9548609999999997E-3</v>
      </c>
      <c r="M888" t="s">
        <v>650</v>
      </c>
    </row>
    <row r="889" spans="1:13" x14ac:dyDescent="0.25">
      <c r="A889">
        <v>13</v>
      </c>
      <c r="B889" t="s">
        <v>16</v>
      </c>
      <c r="C889">
        <v>3</v>
      </c>
      <c r="D889" t="s">
        <v>36</v>
      </c>
      <c r="E889" t="s">
        <v>18</v>
      </c>
      <c r="F889" t="s">
        <v>235</v>
      </c>
      <c r="G889">
        <v>30</v>
      </c>
      <c r="H889">
        <v>1</v>
      </c>
      <c r="I889">
        <v>0</v>
      </c>
      <c r="J889" s="2">
        <v>41513</v>
      </c>
      <c r="K889">
        <v>1</v>
      </c>
      <c r="L889">
        <v>5.9548609999999997E-3</v>
      </c>
      <c r="M889" t="s">
        <v>650</v>
      </c>
    </row>
    <row r="890" spans="1:13" x14ac:dyDescent="0.25">
      <c r="A890">
        <v>13</v>
      </c>
      <c r="B890" t="s">
        <v>16</v>
      </c>
      <c r="C890">
        <v>3</v>
      </c>
      <c r="D890" t="s">
        <v>36</v>
      </c>
      <c r="E890" t="s">
        <v>18</v>
      </c>
      <c r="F890" t="s">
        <v>235</v>
      </c>
      <c r="G890">
        <v>30</v>
      </c>
      <c r="H890">
        <v>2</v>
      </c>
      <c r="I890">
        <v>0</v>
      </c>
      <c r="J890" s="2">
        <v>41513</v>
      </c>
      <c r="K890">
        <v>1</v>
      </c>
      <c r="L890">
        <v>5.9548609999999997E-3</v>
      </c>
      <c r="M890" t="s">
        <v>650</v>
      </c>
    </row>
    <row r="891" spans="1:13" x14ac:dyDescent="0.25">
      <c r="A891">
        <v>13</v>
      </c>
      <c r="B891" t="s">
        <v>16</v>
      </c>
      <c r="C891">
        <v>3</v>
      </c>
      <c r="D891" t="s">
        <v>36</v>
      </c>
      <c r="E891" t="s">
        <v>18</v>
      </c>
      <c r="F891" t="s">
        <v>235</v>
      </c>
      <c r="G891">
        <v>30</v>
      </c>
      <c r="H891">
        <v>3</v>
      </c>
      <c r="I891">
        <v>0</v>
      </c>
      <c r="J891" s="2">
        <v>41513</v>
      </c>
      <c r="K891">
        <v>1</v>
      </c>
      <c r="L891">
        <v>5.9548609999999997E-3</v>
      </c>
      <c r="M891" t="s">
        <v>650</v>
      </c>
    </row>
    <row r="892" spans="1:13" x14ac:dyDescent="0.25">
      <c r="A892">
        <v>13</v>
      </c>
      <c r="B892" t="s">
        <v>16</v>
      </c>
      <c r="C892">
        <v>3</v>
      </c>
      <c r="D892" t="s">
        <v>36</v>
      </c>
      <c r="E892" t="s">
        <v>18</v>
      </c>
      <c r="F892" t="s">
        <v>235</v>
      </c>
      <c r="G892">
        <v>30</v>
      </c>
      <c r="H892">
        <v>4</v>
      </c>
      <c r="I892">
        <v>0</v>
      </c>
      <c r="J892" s="2">
        <v>41513</v>
      </c>
      <c r="K892">
        <v>1</v>
      </c>
      <c r="L892">
        <v>5.9548609999999997E-3</v>
      </c>
      <c r="M892" t="s">
        <v>650</v>
      </c>
    </row>
    <row r="893" spans="1:13" x14ac:dyDescent="0.25">
      <c r="A893">
        <v>13</v>
      </c>
      <c r="B893" t="s">
        <v>16</v>
      </c>
      <c r="C893">
        <v>3</v>
      </c>
      <c r="D893" t="s">
        <v>36</v>
      </c>
      <c r="E893" t="s">
        <v>18</v>
      </c>
      <c r="F893" t="s">
        <v>235</v>
      </c>
      <c r="G893">
        <v>30</v>
      </c>
      <c r="H893">
        <v>5</v>
      </c>
      <c r="I893">
        <v>0</v>
      </c>
      <c r="J893" s="2">
        <v>41513</v>
      </c>
      <c r="K893">
        <v>1</v>
      </c>
      <c r="L893">
        <v>5.9548609999999997E-3</v>
      </c>
      <c r="M893" t="s">
        <v>650</v>
      </c>
    </row>
    <row r="894" spans="1:13" x14ac:dyDescent="0.25">
      <c r="A894">
        <v>13</v>
      </c>
      <c r="B894" t="s">
        <v>16</v>
      </c>
      <c r="C894">
        <v>3</v>
      </c>
      <c r="D894" t="s">
        <v>36</v>
      </c>
      <c r="E894" t="s">
        <v>18</v>
      </c>
      <c r="F894" t="s">
        <v>235</v>
      </c>
      <c r="G894">
        <v>30</v>
      </c>
      <c r="H894">
        <v>6</v>
      </c>
      <c r="I894">
        <v>0</v>
      </c>
      <c r="J894" s="2">
        <v>41513</v>
      </c>
      <c r="K894">
        <v>1</v>
      </c>
      <c r="L894">
        <v>5.9548609999999997E-3</v>
      </c>
      <c r="M894" t="s">
        <v>650</v>
      </c>
    </row>
    <row r="895" spans="1:13" x14ac:dyDescent="0.25">
      <c r="A895">
        <v>13</v>
      </c>
      <c r="B895" t="s">
        <v>16</v>
      </c>
      <c r="C895">
        <v>3</v>
      </c>
      <c r="D895" t="s">
        <v>36</v>
      </c>
      <c r="E895" t="s">
        <v>18</v>
      </c>
      <c r="F895" t="s">
        <v>235</v>
      </c>
      <c r="G895">
        <v>30</v>
      </c>
      <c r="H895">
        <v>7</v>
      </c>
      <c r="I895">
        <v>0</v>
      </c>
      <c r="J895" s="2">
        <v>41513</v>
      </c>
      <c r="K895">
        <v>1</v>
      </c>
      <c r="L895">
        <v>5.9548609999999997E-3</v>
      </c>
      <c r="M895" t="s">
        <v>650</v>
      </c>
    </row>
    <row r="896" spans="1:13" x14ac:dyDescent="0.25">
      <c r="A896">
        <v>13</v>
      </c>
      <c r="B896" t="s">
        <v>16</v>
      </c>
      <c r="C896">
        <v>3</v>
      </c>
      <c r="D896" t="s">
        <v>36</v>
      </c>
      <c r="E896" t="s">
        <v>18</v>
      </c>
      <c r="F896" t="s">
        <v>235</v>
      </c>
      <c r="G896">
        <v>30</v>
      </c>
      <c r="H896">
        <v>8</v>
      </c>
      <c r="I896">
        <v>0</v>
      </c>
      <c r="J896" s="2">
        <v>41513</v>
      </c>
      <c r="K896">
        <v>1</v>
      </c>
      <c r="L896">
        <v>5.9548609999999997E-3</v>
      </c>
      <c r="M896" t="s">
        <v>650</v>
      </c>
    </row>
    <row r="897" spans="1:13" x14ac:dyDescent="0.25">
      <c r="A897">
        <v>13</v>
      </c>
      <c r="B897" t="s">
        <v>16</v>
      </c>
      <c r="C897">
        <v>3</v>
      </c>
      <c r="D897" t="s">
        <v>36</v>
      </c>
      <c r="E897" t="s">
        <v>18</v>
      </c>
      <c r="F897" t="s">
        <v>235</v>
      </c>
      <c r="G897">
        <v>30</v>
      </c>
      <c r="H897">
        <v>9</v>
      </c>
      <c r="I897">
        <v>0</v>
      </c>
      <c r="J897" s="2">
        <v>41513</v>
      </c>
      <c r="K897">
        <v>1</v>
      </c>
      <c r="L897">
        <v>5.9548609999999997E-3</v>
      </c>
      <c r="M897" t="s">
        <v>650</v>
      </c>
    </row>
    <row r="898" spans="1:13" x14ac:dyDescent="0.25">
      <c r="A898">
        <v>13</v>
      </c>
      <c r="B898" t="s">
        <v>16</v>
      </c>
      <c r="C898">
        <v>3</v>
      </c>
      <c r="D898" t="s">
        <v>36</v>
      </c>
      <c r="E898" t="s">
        <v>18</v>
      </c>
      <c r="F898" t="s">
        <v>235</v>
      </c>
      <c r="G898">
        <v>30</v>
      </c>
      <c r="H898">
        <v>10</v>
      </c>
      <c r="I898">
        <v>0</v>
      </c>
      <c r="J898" s="2">
        <v>41513</v>
      </c>
      <c r="K898">
        <v>1</v>
      </c>
      <c r="L898">
        <v>5.9548609999999997E-3</v>
      </c>
      <c r="M898" t="s">
        <v>650</v>
      </c>
    </row>
    <row r="899" spans="1:13" x14ac:dyDescent="0.25">
      <c r="A899">
        <v>13</v>
      </c>
      <c r="B899" t="s">
        <v>16</v>
      </c>
      <c r="C899">
        <v>3</v>
      </c>
      <c r="D899" t="s">
        <v>36</v>
      </c>
      <c r="E899" t="s">
        <v>18</v>
      </c>
      <c r="F899" t="s">
        <v>235</v>
      </c>
      <c r="G899">
        <v>30</v>
      </c>
      <c r="H899">
        <v>11</v>
      </c>
      <c r="I899">
        <v>0</v>
      </c>
      <c r="J899" s="2">
        <v>41513</v>
      </c>
      <c r="K899">
        <v>1</v>
      </c>
      <c r="L899">
        <v>5.9548609999999997E-3</v>
      </c>
      <c r="M899" t="s">
        <v>650</v>
      </c>
    </row>
    <row r="900" spans="1:13" x14ac:dyDescent="0.25">
      <c r="A900">
        <v>13</v>
      </c>
      <c r="B900" t="s">
        <v>16</v>
      </c>
      <c r="C900">
        <v>3</v>
      </c>
      <c r="D900" t="s">
        <v>36</v>
      </c>
      <c r="E900" t="s">
        <v>18</v>
      </c>
      <c r="F900" t="s">
        <v>235</v>
      </c>
      <c r="G900">
        <v>30</v>
      </c>
      <c r="H900">
        <v>12</v>
      </c>
      <c r="I900">
        <v>0</v>
      </c>
      <c r="J900" s="2">
        <v>41513</v>
      </c>
      <c r="K900">
        <v>1</v>
      </c>
      <c r="L900">
        <v>5.9548609999999997E-3</v>
      </c>
      <c r="M900" t="s">
        <v>650</v>
      </c>
    </row>
    <row r="901" spans="1:13" x14ac:dyDescent="0.25">
      <c r="A901">
        <v>13</v>
      </c>
      <c r="B901" t="s">
        <v>16</v>
      </c>
      <c r="C901">
        <v>3</v>
      </c>
      <c r="D901" t="s">
        <v>36</v>
      </c>
      <c r="E901" t="s">
        <v>18</v>
      </c>
      <c r="F901" t="s">
        <v>235</v>
      </c>
      <c r="G901">
        <v>30</v>
      </c>
      <c r="H901">
        <v>13</v>
      </c>
      <c r="I901">
        <v>0</v>
      </c>
      <c r="J901" s="2">
        <v>41513</v>
      </c>
      <c r="K901">
        <v>1</v>
      </c>
      <c r="L901">
        <v>5.9548609999999997E-3</v>
      </c>
      <c r="M901" t="s">
        <v>650</v>
      </c>
    </row>
    <row r="902" spans="1:13" x14ac:dyDescent="0.25">
      <c r="A902">
        <v>13</v>
      </c>
      <c r="B902" t="s">
        <v>16</v>
      </c>
      <c r="C902">
        <v>3</v>
      </c>
      <c r="D902" t="s">
        <v>36</v>
      </c>
      <c r="E902" t="s">
        <v>18</v>
      </c>
      <c r="F902" t="s">
        <v>235</v>
      </c>
      <c r="G902">
        <v>30</v>
      </c>
      <c r="H902">
        <v>14</v>
      </c>
      <c r="I902">
        <v>0</v>
      </c>
      <c r="J902" s="2">
        <v>41513</v>
      </c>
      <c r="K902">
        <v>1</v>
      </c>
      <c r="L902">
        <v>5.9548609999999997E-3</v>
      </c>
      <c r="M902" t="s">
        <v>650</v>
      </c>
    </row>
    <row r="903" spans="1:13" x14ac:dyDescent="0.25">
      <c r="A903">
        <v>13</v>
      </c>
      <c r="B903" t="s">
        <v>16</v>
      </c>
      <c r="C903">
        <v>3</v>
      </c>
      <c r="D903" t="s">
        <v>36</v>
      </c>
      <c r="E903" t="s">
        <v>18</v>
      </c>
      <c r="F903" t="s">
        <v>235</v>
      </c>
      <c r="G903">
        <v>30</v>
      </c>
      <c r="H903">
        <v>15</v>
      </c>
      <c r="I903">
        <v>0</v>
      </c>
      <c r="J903" s="2">
        <v>41513</v>
      </c>
      <c r="K903">
        <v>1</v>
      </c>
      <c r="L903">
        <v>5.9548609999999997E-3</v>
      </c>
      <c r="M903" t="s">
        <v>650</v>
      </c>
    </row>
    <row r="904" spans="1:13" x14ac:dyDescent="0.25">
      <c r="A904">
        <v>13</v>
      </c>
      <c r="B904" t="s">
        <v>16</v>
      </c>
      <c r="C904">
        <v>3</v>
      </c>
      <c r="D904" t="s">
        <v>36</v>
      </c>
      <c r="E904" t="s">
        <v>18</v>
      </c>
      <c r="F904" t="s">
        <v>235</v>
      </c>
      <c r="G904">
        <v>30</v>
      </c>
      <c r="H904">
        <v>16</v>
      </c>
      <c r="I904">
        <v>0</v>
      </c>
      <c r="J904" s="2">
        <v>41513</v>
      </c>
      <c r="K904">
        <v>1</v>
      </c>
      <c r="L904">
        <v>5.9548609999999997E-3</v>
      </c>
      <c r="M904" t="s">
        <v>650</v>
      </c>
    </row>
    <row r="905" spans="1:13" x14ac:dyDescent="0.25">
      <c r="A905">
        <v>13</v>
      </c>
      <c r="B905" t="s">
        <v>16</v>
      </c>
      <c r="C905">
        <v>3</v>
      </c>
      <c r="D905" t="s">
        <v>36</v>
      </c>
      <c r="E905" t="s">
        <v>18</v>
      </c>
      <c r="F905" t="s">
        <v>235</v>
      </c>
      <c r="G905">
        <v>30</v>
      </c>
      <c r="H905">
        <v>17</v>
      </c>
      <c r="I905">
        <v>0</v>
      </c>
      <c r="J905" s="2">
        <v>41513</v>
      </c>
      <c r="K905">
        <v>1</v>
      </c>
      <c r="L905">
        <v>5.9548609999999997E-3</v>
      </c>
      <c r="M905" t="s">
        <v>650</v>
      </c>
    </row>
    <row r="906" spans="1:13" x14ac:dyDescent="0.25">
      <c r="A906">
        <v>13</v>
      </c>
      <c r="B906" t="s">
        <v>16</v>
      </c>
      <c r="C906">
        <v>3</v>
      </c>
      <c r="D906" t="s">
        <v>36</v>
      </c>
      <c r="E906" t="s">
        <v>18</v>
      </c>
      <c r="F906" t="s">
        <v>235</v>
      </c>
      <c r="G906">
        <v>30</v>
      </c>
      <c r="H906">
        <v>18</v>
      </c>
      <c r="I906">
        <v>0</v>
      </c>
      <c r="J906" s="2">
        <v>41513</v>
      </c>
      <c r="K906">
        <v>1</v>
      </c>
      <c r="L906">
        <v>5.9548609999999997E-3</v>
      </c>
      <c r="M906" t="s">
        <v>650</v>
      </c>
    </row>
    <row r="907" spans="1:13" x14ac:dyDescent="0.25">
      <c r="A907">
        <v>13</v>
      </c>
      <c r="B907" t="s">
        <v>16</v>
      </c>
      <c r="C907">
        <v>3</v>
      </c>
      <c r="D907" t="s">
        <v>36</v>
      </c>
      <c r="E907" t="s">
        <v>18</v>
      </c>
      <c r="F907" t="s">
        <v>235</v>
      </c>
      <c r="G907">
        <v>30</v>
      </c>
      <c r="H907">
        <v>19</v>
      </c>
      <c r="I907">
        <v>0</v>
      </c>
      <c r="J907" s="2">
        <v>41513</v>
      </c>
      <c r="K907">
        <v>1</v>
      </c>
      <c r="L907">
        <v>5.9548609999999997E-3</v>
      </c>
      <c r="M907" t="s">
        <v>650</v>
      </c>
    </row>
    <row r="908" spans="1:13" x14ac:dyDescent="0.25">
      <c r="A908">
        <v>13</v>
      </c>
      <c r="B908" t="s">
        <v>16</v>
      </c>
      <c r="C908">
        <v>3</v>
      </c>
      <c r="D908" t="s">
        <v>36</v>
      </c>
      <c r="E908" t="s">
        <v>18</v>
      </c>
      <c r="F908" t="s">
        <v>235</v>
      </c>
      <c r="G908">
        <v>30</v>
      </c>
      <c r="H908">
        <v>20</v>
      </c>
      <c r="I908">
        <v>0</v>
      </c>
      <c r="J908" s="2">
        <v>41513</v>
      </c>
      <c r="K908">
        <v>1</v>
      </c>
      <c r="L908">
        <v>5.9548609999999997E-3</v>
      </c>
      <c r="M908" t="s">
        <v>650</v>
      </c>
    </row>
    <row r="909" spans="1:13" x14ac:dyDescent="0.25">
      <c r="A909">
        <v>13</v>
      </c>
      <c r="B909" t="s">
        <v>16</v>
      </c>
      <c r="C909">
        <v>3</v>
      </c>
      <c r="D909" t="s">
        <v>36</v>
      </c>
      <c r="E909" t="s">
        <v>18</v>
      </c>
      <c r="F909" t="s">
        <v>235</v>
      </c>
      <c r="G909">
        <v>30</v>
      </c>
      <c r="H909">
        <v>21</v>
      </c>
      <c r="I909">
        <v>0</v>
      </c>
      <c r="J909" s="2">
        <v>41513</v>
      </c>
      <c r="K909">
        <v>1</v>
      </c>
      <c r="L909">
        <v>5.9548609999999997E-3</v>
      </c>
      <c r="M909" t="s">
        <v>650</v>
      </c>
    </row>
    <row r="910" spans="1:13" x14ac:dyDescent="0.25">
      <c r="A910">
        <v>13</v>
      </c>
      <c r="B910" t="s">
        <v>16</v>
      </c>
      <c r="C910">
        <v>3</v>
      </c>
      <c r="D910" t="s">
        <v>36</v>
      </c>
      <c r="E910" t="s">
        <v>18</v>
      </c>
      <c r="F910" t="s">
        <v>235</v>
      </c>
      <c r="G910">
        <v>30</v>
      </c>
      <c r="H910">
        <v>22</v>
      </c>
      <c r="I910">
        <v>0</v>
      </c>
      <c r="J910" s="2">
        <v>41513</v>
      </c>
      <c r="K910">
        <v>1</v>
      </c>
      <c r="L910">
        <v>5.9548609999999997E-3</v>
      </c>
      <c r="M910" t="s">
        <v>650</v>
      </c>
    </row>
    <row r="911" spans="1:13" x14ac:dyDescent="0.25">
      <c r="A911">
        <v>13</v>
      </c>
      <c r="B911" t="s">
        <v>16</v>
      </c>
      <c r="C911">
        <v>3</v>
      </c>
      <c r="D911" t="s">
        <v>36</v>
      </c>
      <c r="E911" t="s">
        <v>18</v>
      </c>
      <c r="F911" t="s">
        <v>235</v>
      </c>
      <c r="G911">
        <v>30</v>
      </c>
      <c r="H911">
        <v>23</v>
      </c>
      <c r="I911">
        <v>0</v>
      </c>
      <c r="J911" s="2">
        <v>41513</v>
      </c>
      <c r="K911">
        <v>1</v>
      </c>
      <c r="L911">
        <v>5.9548609999999997E-3</v>
      </c>
      <c r="M911" t="s">
        <v>650</v>
      </c>
    </row>
    <row r="912" spans="1:13" x14ac:dyDescent="0.25">
      <c r="A912">
        <v>13</v>
      </c>
      <c r="B912" t="s">
        <v>16</v>
      </c>
      <c r="C912">
        <v>3</v>
      </c>
      <c r="D912" t="s">
        <v>36</v>
      </c>
      <c r="E912" t="s">
        <v>18</v>
      </c>
      <c r="F912" t="s">
        <v>235</v>
      </c>
      <c r="G912">
        <v>30</v>
      </c>
      <c r="H912">
        <v>24</v>
      </c>
      <c r="I912">
        <v>0</v>
      </c>
      <c r="J912" s="2">
        <v>41513</v>
      </c>
      <c r="K912">
        <v>1</v>
      </c>
      <c r="L912">
        <v>5.9548609999999997E-3</v>
      </c>
      <c r="M912" t="s">
        <v>650</v>
      </c>
    </row>
    <row r="913" spans="1:13" x14ac:dyDescent="0.25">
      <c r="A913">
        <v>13</v>
      </c>
      <c r="B913" t="s">
        <v>16</v>
      </c>
      <c r="C913">
        <v>3</v>
      </c>
      <c r="D913" t="s">
        <v>36</v>
      </c>
      <c r="E913" t="s">
        <v>18</v>
      </c>
      <c r="F913" t="s">
        <v>235</v>
      </c>
      <c r="G913">
        <v>30</v>
      </c>
      <c r="H913">
        <v>25</v>
      </c>
      <c r="I913">
        <v>0</v>
      </c>
      <c r="J913" s="2">
        <v>41513</v>
      </c>
      <c r="K913">
        <v>1</v>
      </c>
      <c r="L913">
        <v>5.9548609999999997E-3</v>
      </c>
      <c r="M913" t="s">
        <v>650</v>
      </c>
    </row>
    <row r="914" spans="1:13" x14ac:dyDescent="0.25">
      <c r="A914">
        <v>13</v>
      </c>
      <c r="B914" t="s">
        <v>16</v>
      </c>
      <c r="C914">
        <v>3</v>
      </c>
      <c r="D914" t="s">
        <v>36</v>
      </c>
      <c r="E914" t="s">
        <v>18</v>
      </c>
      <c r="F914" t="s">
        <v>235</v>
      </c>
      <c r="G914">
        <v>30</v>
      </c>
      <c r="H914">
        <v>26</v>
      </c>
      <c r="I914">
        <v>0</v>
      </c>
      <c r="J914" s="2">
        <v>41513</v>
      </c>
      <c r="K914">
        <v>1</v>
      </c>
      <c r="L914">
        <v>5.9548609999999997E-3</v>
      </c>
      <c r="M914" t="s">
        <v>650</v>
      </c>
    </row>
    <row r="915" spans="1:13" x14ac:dyDescent="0.25">
      <c r="A915">
        <v>13</v>
      </c>
      <c r="B915" t="s">
        <v>16</v>
      </c>
      <c r="C915">
        <v>3</v>
      </c>
      <c r="D915" t="s">
        <v>36</v>
      </c>
      <c r="E915" t="s">
        <v>18</v>
      </c>
      <c r="F915" t="s">
        <v>235</v>
      </c>
      <c r="G915">
        <v>30</v>
      </c>
      <c r="H915">
        <v>27</v>
      </c>
      <c r="I915">
        <v>0</v>
      </c>
      <c r="J915" s="2">
        <v>41513</v>
      </c>
      <c r="K915">
        <v>1</v>
      </c>
      <c r="L915">
        <v>5.9548609999999997E-3</v>
      </c>
      <c r="M915" t="s">
        <v>650</v>
      </c>
    </row>
    <row r="916" spans="1:13" x14ac:dyDescent="0.25">
      <c r="A916">
        <v>13</v>
      </c>
      <c r="B916" t="s">
        <v>16</v>
      </c>
      <c r="C916">
        <v>3</v>
      </c>
      <c r="D916" t="s">
        <v>36</v>
      </c>
      <c r="E916" t="s">
        <v>18</v>
      </c>
      <c r="F916" t="s">
        <v>235</v>
      </c>
      <c r="G916">
        <v>30</v>
      </c>
      <c r="H916">
        <v>28</v>
      </c>
      <c r="I916">
        <v>0</v>
      </c>
      <c r="J916" s="2">
        <v>41513</v>
      </c>
      <c r="K916">
        <v>1</v>
      </c>
      <c r="L916">
        <v>5.9548609999999997E-3</v>
      </c>
      <c r="M916" t="s">
        <v>650</v>
      </c>
    </row>
    <row r="917" spans="1:13" x14ac:dyDescent="0.25">
      <c r="A917">
        <v>13</v>
      </c>
      <c r="B917" t="s">
        <v>16</v>
      </c>
      <c r="C917">
        <v>3</v>
      </c>
      <c r="D917" t="s">
        <v>36</v>
      </c>
      <c r="E917" t="s">
        <v>18</v>
      </c>
      <c r="F917" t="s">
        <v>235</v>
      </c>
      <c r="G917">
        <v>30</v>
      </c>
      <c r="H917">
        <v>29</v>
      </c>
      <c r="I917">
        <v>0</v>
      </c>
      <c r="J917" s="2">
        <v>41513</v>
      </c>
      <c r="K917">
        <v>1</v>
      </c>
      <c r="L917">
        <v>5.9548609999999997E-3</v>
      </c>
      <c r="M917" t="s">
        <v>650</v>
      </c>
    </row>
    <row r="918" spans="1:13" x14ac:dyDescent="0.25">
      <c r="A918">
        <v>13</v>
      </c>
      <c r="B918" t="s">
        <v>16</v>
      </c>
      <c r="C918">
        <v>3</v>
      </c>
      <c r="D918" t="s">
        <v>36</v>
      </c>
      <c r="E918" t="s">
        <v>18</v>
      </c>
      <c r="F918" t="s">
        <v>235</v>
      </c>
      <c r="G918">
        <v>30</v>
      </c>
      <c r="H918">
        <v>30</v>
      </c>
      <c r="I918">
        <v>0</v>
      </c>
      <c r="J918" s="2">
        <v>41513</v>
      </c>
      <c r="K918">
        <v>1</v>
      </c>
      <c r="L918">
        <v>5.9548609999999997E-3</v>
      </c>
      <c r="M918" t="s">
        <v>650</v>
      </c>
    </row>
    <row r="919" spans="1:13" x14ac:dyDescent="0.25">
      <c r="A919">
        <v>13</v>
      </c>
      <c r="B919" t="s">
        <v>16</v>
      </c>
      <c r="C919">
        <v>4</v>
      </c>
      <c r="D919" t="s">
        <v>64</v>
      </c>
      <c r="E919" t="s">
        <v>22</v>
      </c>
      <c r="F919" t="s">
        <v>235</v>
      </c>
      <c r="G919">
        <v>36</v>
      </c>
      <c r="H919">
        <v>1</v>
      </c>
      <c r="I919">
        <v>0</v>
      </c>
      <c r="J919" s="2">
        <v>41513</v>
      </c>
      <c r="K919">
        <v>1</v>
      </c>
      <c r="L919">
        <v>5.9548609999999997E-3</v>
      </c>
      <c r="M919" t="s">
        <v>650</v>
      </c>
    </row>
    <row r="920" spans="1:13" x14ac:dyDescent="0.25">
      <c r="A920">
        <v>13</v>
      </c>
      <c r="B920" t="s">
        <v>16</v>
      </c>
      <c r="C920">
        <v>4</v>
      </c>
      <c r="D920" t="s">
        <v>64</v>
      </c>
      <c r="E920" t="s">
        <v>22</v>
      </c>
      <c r="F920" t="s">
        <v>235</v>
      </c>
      <c r="G920">
        <v>36</v>
      </c>
      <c r="H920">
        <v>2</v>
      </c>
      <c r="J920" s="2">
        <v>41513</v>
      </c>
      <c r="K920">
        <v>1</v>
      </c>
      <c r="L920">
        <v>5.9548609999999997E-3</v>
      </c>
      <c r="M920" t="s">
        <v>650</v>
      </c>
    </row>
    <row r="921" spans="1:13" x14ac:dyDescent="0.25">
      <c r="A921">
        <v>13</v>
      </c>
      <c r="B921" t="s">
        <v>16</v>
      </c>
      <c r="C921">
        <v>4</v>
      </c>
      <c r="D921" t="s">
        <v>64</v>
      </c>
      <c r="E921" t="s">
        <v>22</v>
      </c>
      <c r="F921" t="s">
        <v>235</v>
      </c>
      <c r="G921">
        <v>36</v>
      </c>
      <c r="H921">
        <v>3</v>
      </c>
      <c r="J921" s="2">
        <v>41513</v>
      </c>
      <c r="K921">
        <v>1</v>
      </c>
      <c r="L921">
        <v>5.9548609999999997E-3</v>
      </c>
      <c r="M921" t="s">
        <v>650</v>
      </c>
    </row>
    <row r="922" spans="1:13" x14ac:dyDescent="0.25">
      <c r="A922">
        <v>13</v>
      </c>
      <c r="B922" t="s">
        <v>16</v>
      </c>
      <c r="C922">
        <v>4</v>
      </c>
      <c r="D922" t="s">
        <v>64</v>
      </c>
      <c r="E922" t="s">
        <v>22</v>
      </c>
      <c r="F922" t="s">
        <v>235</v>
      </c>
      <c r="G922">
        <v>36</v>
      </c>
      <c r="H922">
        <v>4</v>
      </c>
      <c r="J922" s="2">
        <v>41513</v>
      </c>
      <c r="K922">
        <v>1</v>
      </c>
      <c r="L922">
        <v>5.9548609999999997E-3</v>
      </c>
      <c r="M922" t="s">
        <v>650</v>
      </c>
    </row>
    <row r="923" spans="1:13" x14ac:dyDescent="0.25">
      <c r="A923">
        <v>13</v>
      </c>
      <c r="B923" t="s">
        <v>16</v>
      </c>
      <c r="C923">
        <v>4</v>
      </c>
      <c r="D923" t="s">
        <v>64</v>
      </c>
      <c r="E923" t="s">
        <v>22</v>
      </c>
      <c r="F923" t="s">
        <v>235</v>
      </c>
      <c r="G923">
        <v>36</v>
      </c>
      <c r="H923">
        <v>5</v>
      </c>
      <c r="J923" s="2">
        <v>41513</v>
      </c>
      <c r="K923">
        <v>1</v>
      </c>
      <c r="L923">
        <v>5.9548609999999997E-3</v>
      </c>
      <c r="M923" t="s">
        <v>650</v>
      </c>
    </row>
    <row r="924" spans="1:13" x14ac:dyDescent="0.25">
      <c r="A924">
        <v>13</v>
      </c>
      <c r="B924" t="s">
        <v>16</v>
      </c>
      <c r="C924">
        <v>4</v>
      </c>
      <c r="D924" t="s">
        <v>64</v>
      </c>
      <c r="E924" t="s">
        <v>22</v>
      </c>
      <c r="F924" t="s">
        <v>235</v>
      </c>
      <c r="G924">
        <v>36</v>
      </c>
      <c r="H924">
        <v>6</v>
      </c>
      <c r="J924" s="2">
        <v>41513</v>
      </c>
      <c r="K924">
        <v>1</v>
      </c>
      <c r="L924">
        <v>5.9548609999999997E-3</v>
      </c>
      <c r="M924" t="s">
        <v>650</v>
      </c>
    </row>
    <row r="925" spans="1:13" x14ac:dyDescent="0.25">
      <c r="A925">
        <v>13</v>
      </c>
      <c r="B925" t="s">
        <v>16</v>
      </c>
      <c r="C925">
        <v>4</v>
      </c>
      <c r="D925" t="s">
        <v>64</v>
      </c>
      <c r="E925" t="s">
        <v>22</v>
      </c>
      <c r="F925" t="s">
        <v>235</v>
      </c>
      <c r="G925">
        <v>36</v>
      </c>
      <c r="H925">
        <v>7</v>
      </c>
      <c r="J925" s="2">
        <v>41513</v>
      </c>
      <c r="K925">
        <v>1</v>
      </c>
      <c r="L925">
        <v>5.9548609999999997E-3</v>
      </c>
      <c r="M925" t="s">
        <v>650</v>
      </c>
    </row>
    <row r="926" spans="1:13" x14ac:dyDescent="0.25">
      <c r="A926">
        <v>13</v>
      </c>
      <c r="B926" t="s">
        <v>16</v>
      </c>
      <c r="C926">
        <v>4</v>
      </c>
      <c r="D926" t="s">
        <v>64</v>
      </c>
      <c r="E926" t="s">
        <v>22</v>
      </c>
      <c r="F926" t="s">
        <v>235</v>
      </c>
      <c r="G926">
        <v>36</v>
      </c>
      <c r="H926">
        <v>8</v>
      </c>
      <c r="J926" s="2">
        <v>41513</v>
      </c>
      <c r="K926">
        <v>1</v>
      </c>
      <c r="L926">
        <v>5.9548609999999997E-3</v>
      </c>
      <c r="M926" t="s">
        <v>650</v>
      </c>
    </row>
    <row r="927" spans="1:13" x14ac:dyDescent="0.25">
      <c r="A927">
        <v>13</v>
      </c>
      <c r="B927" t="s">
        <v>16</v>
      </c>
      <c r="C927">
        <v>4</v>
      </c>
      <c r="D927" t="s">
        <v>64</v>
      </c>
      <c r="E927" t="s">
        <v>22</v>
      </c>
      <c r="F927" t="s">
        <v>235</v>
      </c>
      <c r="G927">
        <v>36</v>
      </c>
      <c r="H927">
        <v>9</v>
      </c>
      <c r="J927" s="2">
        <v>41513</v>
      </c>
      <c r="K927">
        <v>1</v>
      </c>
      <c r="L927">
        <v>5.9548609999999997E-3</v>
      </c>
      <c r="M927" t="s">
        <v>650</v>
      </c>
    </row>
    <row r="928" spans="1:13" x14ac:dyDescent="0.25">
      <c r="A928">
        <v>13</v>
      </c>
      <c r="B928" t="s">
        <v>16</v>
      </c>
      <c r="C928">
        <v>4</v>
      </c>
      <c r="D928" t="s">
        <v>64</v>
      </c>
      <c r="E928" t="s">
        <v>22</v>
      </c>
      <c r="F928" t="s">
        <v>235</v>
      </c>
      <c r="G928">
        <v>36</v>
      </c>
      <c r="H928">
        <v>10</v>
      </c>
      <c r="J928" s="2">
        <v>41513</v>
      </c>
      <c r="K928">
        <v>1</v>
      </c>
      <c r="L928">
        <v>5.9548609999999997E-3</v>
      </c>
      <c r="M928" t="s">
        <v>650</v>
      </c>
    </row>
    <row r="929" spans="1:13" x14ac:dyDescent="0.25">
      <c r="A929">
        <v>13</v>
      </c>
      <c r="B929" t="s">
        <v>16</v>
      </c>
      <c r="C929">
        <v>4</v>
      </c>
      <c r="D929" t="s">
        <v>64</v>
      </c>
      <c r="E929" t="s">
        <v>22</v>
      </c>
      <c r="F929" t="s">
        <v>235</v>
      </c>
      <c r="G929">
        <v>36</v>
      </c>
      <c r="H929">
        <v>11</v>
      </c>
      <c r="J929" s="2">
        <v>41513</v>
      </c>
      <c r="K929">
        <v>1</v>
      </c>
      <c r="L929">
        <v>5.9548609999999997E-3</v>
      </c>
      <c r="M929" t="s">
        <v>650</v>
      </c>
    </row>
    <row r="930" spans="1:13" x14ac:dyDescent="0.25">
      <c r="A930">
        <v>13</v>
      </c>
      <c r="B930" t="s">
        <v>16</v>
      </c>
      <c r="C930">
        <v>4</v>
      </c>
      <c r="D930" t="s">
        <v>64</v>
      </c>
      <c r="E930" t="s">
        <v>22</v>
      </c>
      <c r="F930" t="s">
        <v>235</v>
      </c>
      <c r="G930">
        <v>36</v>
      </c>
      <c r="H930">
        <v>12</v>
      </c>
      <c r="J930" s="2">
        <v>41513</v>
      </c>
      <c r="K930">
        <v>1</v>
      </c>
      <c r="L930">
        <v>5.9548609999999997E-3</v>
      </c>
      <c r="M930" t="s">
        <v>650</v>
      </c>
    </row>
    <row r="931" spans="1:13" x14ac:dyDescent="0.25">
      <c r="A931">
        <v>13</v>
      </c>
      <c r="B931" t="s">
        <v>16</v>
      </c>
      <c r="C931">
        <v>4</v>
      </c>
      <c r="D931" t="s">
        <v>64</v>
      </c>
      <c r="E931" t="s">
        <v>22</v>
      </c>
      <c r="F931" t="s">
        <v>235</v>
      </c>
      <c r="G931">
        <v>36</v>
      </c>
      <c r="H931">
        <v>13</v>
      </c>
      <c r="J931" s="2">
        <v>41513</v>
      </c>
      <c r="K931">
        <v>1</v>
      </c>
      <c r="L931">
        <v>5.9548609999999997E-3</v>
      </c>
      <c r="M931" t="s">
        <v>650</v>
      </c>
    </row>
    <row r="932" spans="1:13" x14ac:dyDescent="0.25">
      <c r="A932">
        <v>13</v>
      </c>
      <c r="B932" t="s">
        <v>16</v>
      </c>
      <c r="C932">
        <v>4</v>
      </c>
      <c r="D932" t="s">
        <v>64</v>
      </c>
      <c r="E932" t="s">
        <v>22</v>
      </c>
      <c r="F932" t="s">
        <v>235</v>
      </c>
      <c r="G932">
        <v>36</v>
      </c>
      <c r="H932">
        <v>14</v>
      </c>
      <c r="J932" s="2">
        <v>41513</v>
      </c>
      <c r="K932">
        <v>1</v>
      </c>
      <c r="L932">
        <v>5.9548609999999997E-3</v>
      </c>
      <c r="M932" t="s">
        <v>650</v>
      </c>
    </row>
    <row r="933" spans="1:13" x14ac:dyDescent="0.25">
      <c r="A933">
        <v>13</v>
      </c>
      <c r="B933" t="s">
        <v>16</v>
      </c>
      <c r="C933">
        <v>4</v>
      </c>
      <c r="D933" t="s">
        <v>64</v>
      </c>
      <c r="E933" t="s">
        <v>22</v>
      </c>
      <c r="F933" t="s">
        <v>235</v>
      </c>
      <c r="G933">
        <v>36</v>
      </c>
      <c r="H933">
        <v>15</v>
      </c>
      <c r="J933" s="2">
        <v>41513</v>
      </c>
      <c r="K933">
        <v>1</v>
      </c>
      <c r="L933">
        <v>5.9548609999999997E-3</v>
      </c>
      <c r="M933" t="s">
        <v>650</v>
      </c>
    </row>
    <row r="934" spans="1:13" x14ac:dyDescent="0.25">
      <c r="A934">
        <v>13</v>
      </c>
      <c r="B934" t="s">
        <v>16</v>
      </c>
      <c r="C934">
        <v>4</v>
      </c>
      <c r="D934" t="s">
        <v>64</v>
      </c>
      <c r="E934" t="s">
        <v>22</v>
      </c>
      <c r="F934" t="s">
        <v>235</v>
      </c>
      <c r="G934">
        <v>36</v>
      </c>
      <c r="H934">
        <v>16</v>
      </c>
      <c r="J934" s="2">
        <v>41513</v>
      </c>
      <c r="K934">
        <v>1</v>
      </c>
      <c r="L934">
        <v>5.9548609999999997E-3</v>
      </c>
      <c r="M934" t="s">
        <v>650</v>
      </c>
    </row>
    <row r="935" spans="1:13" x14ac:dyDescent="0.25">
      <c r="A935">
        <v>13</v>
      </c>
      <c r="B935" t="s">
        <v>16</v>
      </c>
      <c r="C935">
        <v>4</v>
      </c>
      <c r="D935" t="s">
        <v>64</v>
      </c>
      <c r="E935" t="s">
        <v>22</v>
      </c>
      <c r="F935" t="s">
        <v>235</v>
      </c>
      <c r="G935">
        <v>36</v>
      </c>
      <c r="H935">
        <v>17</v>
      </c>
      <c r="J935" s="2">
        <v>41513</v>
      </c>
      <c r="K935">
        <v>1</v>
      </c>
      <c r="L935">
        <v>5.9548609999999997E-3</v>
      </c>
      <c r="M935" t="s">
        <v>650</v>
      </c>
    </row>
    <row r="936" spans="1:13" x14ac:dyDescent="0.25">
      <c r="A936">
        <v>13</v>
      </c>
      <c r="B936" t="s">
        <v>16</v>
      </c>
      <c r="C936">
        <v>4</v>
      </c>
      <c r="D936" t="s">
        <v>64</v>
      </c>
      <c r="E936" t="s">
        <v>22</v>
      </c>
      <c r="F936" t="s">
        <v>235</v>
      </c>
      <c r="G936">
        <v>36</v>
      </c>
      <c r="H936">
        <v>18</v>
      </c>
      <c r="J936" s="2">
        <v>41513</v>
      </c>
      <c r="K936">
        <v>1</v>
      </c>
      <c r="L936">
        <v>5.9548609999999997E-3</v>
      </c>
      <c r="M936" t="s">
        <v>650</v>
      </c>
    </row>
    <row r="937" spans="1:13" x14ac:dyDescent="0.25">
      <c r="A937">
        <v>13</v>
      </c>
      <c r="B937" t="s">
        <v>16</v>
      </c>
      <c r="C937">
        <v>4</v>
      </c>
      <c r="D937" t="s">
        <v>64</v>
      </c>
      <c r="E937" t="s">
        <v>22</v>
      </c>
      <c r="F937" t="s">
        <v>235</v>
      </c>
      <c r="G937">
        <v>36</v>
      </c>
      <c r="H937">
        <v>19</v>
      </c>
      <c r="J937" s="2">
        <v>41513</v>
      </c>
      <c r="K937">
        <v>1</v>
      </c>
      <c r="L937">
        <v>5.9548609999999997E-3</v>
      </c>
      <c r="M937" t="s">
        <v>650</v>
      </c>
    </row>
    <row r="938" spans="1:13" x14ac:dyDescent="0.25">
      <c r="A938">
        <v>13</v>
      </c>
      <c r="B938" t="s">
        <v>16</v>
      </c>
      <c r="C938">
        <v>4</v>
      </c>
      <c r="D938" t="s">
        <v>64</v>
      </c>
      <c r="E938" t="s">
        <v>22</v>
      </c>
      <c r="F938" t="s">
        <v>235</v>
      </c>
      <c r="G938">
        <v>36</v>
      </c>
      <c r="H938">
        <v>20</v>
      </c>
      <c r="J938" s="2">
        <v>41513</v>
      </c>
      <c r="K938">
        <v>1</v>
      </c>
      <c r="L938">
        <v>5.9548609999999997E-3</v>
      </c>
      <c r="M938" t="s">
        <v>650</v>
      </c>
    </row>
    <row r="939" spans="1:13" x14ac:dyDescent="0.25">
      <c r="A939">
        <v>13</v>
      </c>
      <c r="B939" t="s">
        <v>16</v>
      </c>
      <c r="C939">
        <v>4</v>
      </c>
      <c r="D939" t="s">
        <v>64</v>
      </c>
      <c r="E939" t="s">
        <v>22</v>
      </c>
      <c r="F939" t="s">
        <v>235</v>
      </c>
      <c r="G939">
        <v>36</v>
      </c>
      <c r="H939">
        <v>21</v>
      </c>
      <c r="J939" s="2">
        <v>41513</v>
      </c>
      <c r="K939">
        <v>1</v>
      </c>
      <c r="L939">
        <v>5.9548609999999997E-3</v>
      </c>
      <c r="M939" t="s">
        <v>650</v>
      </c>
    </row>
    <row r="940" spans="1:13" x14ac:dyDescent="0.25">
      <c r="A940">
        <v>13</v>
      </c>
      <c r="B940" t="s">
        <v>16</v>
      </c>
      <c r="C940">
        <v>4</v>
      </c>
      <c r="D940" t="s">
        <v>64</v>
      </c>
      <c r="E940" t="s">
        <v>22</v>
      </c>
      <c r="F940" t="s">
        <v>235</v>
      </c>
      <c r="G940">
        <v>36</v>
      </c>
      <c r="H940">
        <v>22</v>
      </c>
      <c r="J940" s="2">
        <v>41513</v>
      </c>
      <c r="K940">
        <v>1</v>
      </c>
      <c r="L940">
        <v>5.9548609999999997E-3</v>
      </c>
      <c r="M940" t="s">
        <v>650</v>
      </c>
    </row>
    <row r="941" spans="1:13" x14ac:dyDescent="0.25">
      <c r="A941">
        <v>13</v>
      </c>
      <c r="B941" t="s">
        <v>16</v>
      </c>
      <c r="C941">
        <v>4</v>
      </c>
      <c r="D941" t="s">
        <v>64</v>
      </c>
      <c r="E941" t="s">
        <v>22</v>
      </c>
      <c r="F941" t="s">
        <v>235</v>
      </c>
      <c r="G941">
        <v>36</v>
      </c>
      <c r="H941">
        <v>23</v>
      </c>
      <c r="J941" s="2">
        <v>41513</v>
      </c>
      <c r="K941">
        <v>1</v>
      </c>
      <c r="L941">
        <v>5.9548609999999997E-3</v>
      </c>
      <c r="M941" t="s">
        <v>650</v>
      </c>
    </row>
    <row r="942" spans="1:13" x14ac:dyDescent="0.25">
      <c r="A942">
        <v>13</v>
      </c>
      <c r="B942" t="s">
        <v>16</v>
      </c>
      <c r="C942">
        <v>4</v>
      </c>
      <c r="D942" t="s">
        <v>64</v>
      </c>
      <c r="E942" t="s">
        <v>22</v>
      </c>
      <c r="F942" t="s">
        <v>235</v>
      </c>
      <c r="G942">
        <v>36</v>
      </c>
      <c r="H942">
        <v>24</v>
      </c>
      <c r="J942" s="2">
        <v>41513</v>
      </c>
      <c r="K942">
        <v>1</v>
      </c>
      <c r="L942">
        <v>5.9548609999999997E-3</v>
      </c>
      <c r="M942" t="s">
        <v>650</v>
      </c>
    </row>
    <row r="943" spans="1:13" x14ac:dyDescent="0.25">
      <c r="A943">
        <v>13</v>
      </c>
      <c r="B943" t="s">
        <v>16</v>
      </c>
      <c r="C943">
        <v>4</v>
      </c>
      <c r="D943" t="s">
        <v>64</v>
      </c>
      <c r="E943" t="s">
        <v>22</v>
      </c>
      <c r="F943" t="s">
        <v>235</v>
      </c>
      <c r="G943">
        <v>36</v>
      </c>
      <c r="H943">
        <v>25</v>
      </c>
      <c r="J943" s="2">
        <v>41513</v>
      </c>
      <c r="K943">
        <v>1</v>
      </c>
      <c r="L943">
        <v>5.9548609999999997E-3</v>
      </c>
      <c r="M943" t="s">
        <v>650</v>
      </c>
    </row>
    <row r="944" spans="1:13" x14ac:dyDescent="0.25">
      <c r="A944">
        <v>13</v>
      </c>
      <c r="B944" t="s">
        <v>16</v>
      </c>
      <c r="C944">
        <v>4</v>
      </c>
      <c r="D944" t="s">
        <v>64</v>
      </c>
      <c r="E944" t="s">
        <v>22</v>
      </c>
      <c r="F944" t="s">
        <v>235</v>
      </c>
      <c r="G944">
        <v>36</v>
      </c>
      <c r="H944">
        <v>26</v>
      </c>
      <c r="J944" s="2">
        <v>41513</v>
      </c>
      <c r="K944">
        <v>1</v>
      </c>
      <c r="L944">
        <v>5.9548609999999997E-3</v>
      </c>
      <c r="M944" t="s">
        <v>650</v>
      </c>
    </row>
    <row r="945" spans="1:13" x14ac:dyDescent="0.25">
      <c r="A945">
        <v>13</v>
      </c>
      <c r="B945" t="s">
        <v>16</v>
      </c>
      <c r="C945">
        <v>4</v>
      </c>
      <c r="D945" t="s">
        <v>64</v>
      </c>
      <c r="E945" t="s">
        <v>22</v>
      </c>
      <c r="F945" t="s">
        <v>235</v>
      </c>
      <c r="G945">
        <v>36</v>
      </c>
      <c r="H945">
        <v>27</v>
      </c>
      <c r="J945" s="2">
        <v>41513</v>
      </c>
      <c r="K945">
        <v>1</v>
      </c>
      <c r="L945">
        <v>5.9548609999999997E-3</v>
      </c>
      <c r="M945" t="s">
        <v>650</v>
      </c>
    </row>
    <row r="946" spans="1:13" x14ac:dyDescent="0.25">
      <c r="A946">
        <v>13</v>
      </c>
      <c r="B946" t="s">
        <v>16</v>
      </c>
      <c r="C946">
        <v>4</v>
      </c>
      <c r="D946" t="s">
        <v>64</v>
      </c>
      <c r="E946" t="s">
        <v>22</v>
      </c>
      <c r="F946" t="s">
        <v>235</v>
      </c>
      <c r="G946">
        <v>36</v>
      </c>
      <c r="H946">
        <v>28</v>
      </c>
      <c r="J946" s="2">
        <v>41513</v>
      </c>
      <c r="K946">
        <v>1</v>
      </c>
      <c r="L946">
        <v>5.9548609999999997E-3</v>
      </c>
      <c r="M946" t="s">
        <v>650</v>
      </c>
    </row>
    <row r="947" spans="1:13" x14ac:dyDescent="0.25">
      <c r="A947">
        <v>13</v>
      </c>
      <c r="B947" t="s">
        <v>16</v>
      </c>
      <c r="C947">
        <v>4</v>
      </c>
      <c r="D947" t="s">
        <v>64</v>
      </c>
      <c r="E947" t="s">
        <v>22</v>
      </c>
      <c r="F947" t="s">
        <v>235</v>
      </c>
      <c r="G947">
        <v>36</v>
      </c>
      <c r="H947">
        <v>29</v>
      </c>
      <c r="J947" s="2">
        <v>41513</v>
      </c>
      <c r="K947">
        <v>1</v>
      </c>
      <c r="L947">
        <v>5.9548609999999997E-3</v>
      </c>
      <c r="M947" t="s">
        <v>650</v>
      </c>
    </row>
    <row r="948" spans="1:13" x14ac:dyDescent="0.25">
      <c r="A948">
        <v>13</v>
      </c>
      <c r="B948" t="s">
        <v>16</v>
      </c>
      <c r="C948">
        <v>4</v>
      </c>
      <c r="D948" t="s">
        <v>64</v>
      </c>
      <c r="E948" t="s">
        <v>22</v>
      </c>
      <c r="F948" t="s">
        <v>235</v>
      </c>
      <c r="G948">
        <v>36</v>
      </c>
      <c r="H948">
        <v>30</v>
      </c>
      <c r="J948" s="2">
        <v>41513</v>
      </c>
      <c r="K948">
        <v>1</v>
      </c>
      <c r="L948">
        <v>5.9548609999999997E-3</v>
      </c>
      <c r="M948" t="s">
        <v>650</v>
      </c>
    </row>
    <row r="949" spans="1:13" x14ac:dyDescent="0.25">
      <c r="A949">
        <v>13</v>
      </c>
      <c r="B949" t="s">
        <v>16</v>
      </c>
      <c r="C949">
        <v>4</v>
      </c>
      <c r="D949" t="s">
        <v>64</v>
      </c>
      <c r="E949" t="s">
        <v>22</v>
      </c>
      <c r="F949" t="s">
        <v>235</v>
      </c>
      <c r="G949">
        <v>36</v>
      </c>
      <c r="H949">
        <v>31</v>
      </c>
      <c r="J949" s="2">
        <v>41513</v>
      </c>
      <c r="K949">
        <v>1</v>
      </c>
      <c r="L949">
        <v>5.9548609999999997E-3</v>
      </c>
      <c r="M949" t="s">
        <v>650</v>
      </c>
    </row>
    <row r="950" spans="1:13" x14ac:dyDescent="0.25">
      <c r="A950">
        <v>13</v>
      </c>
      <c r="B950" t="s">
        <v>16</v>
      </c>
      <c r="C950">
        <v>4</v>
      </c>
      <c r="D950" t="s">
        <v>64</v>
      </c>
      <c r="E950" t="s">
        <v>22</v>
      </c>
      <c r="F950" t="s">
        <v>235</v>
      </c>
      <c r="G950">
        <v>36</v>
      </c>
      <c r="H950">
        <v>32</v>
      </c>
      <c r="J950" s="2">
        <v>41513</v>
      </c>
      <c r="K950">
        <v>1</v>
      </c>
      <c r="L950">
        <v>5.9548609999999997E-3</v>
      </c>
      <c r="M950" t="s">
        <v>650</v>
      </c>
    </row>
    <row r="951" spans="1:13" x14ac:dyDescent="0.25">
      <c r="A951">
        <v>13</v>
      </c>
      <c r="B951" t="s">
        <v>16</v>
      </c>
      <c r="C951">
        <v>4</v>
      </c>
      <c r="D951" t="s">
        <v>64</v>
      </c>
      <c r="E951" t="s">
        <v>22</v>
      </c>
      <c r="F951" t="s">
        <v>235</v>
      </c>
      <c r="G951">
        <v>36</v>
      </c>
      <c r="H951">
        <v>33</v>
      </c>
      <c r="J951" s="2">
        <v>41513</v>
      </c>
      <c r="K951">
        <v>1</v>
      </c>
      <c r="L951">
        <v>5.9548609999999997E-3</v>
      </c>
      <c r="M951" t="s">
        <v>650</v>
      </c>
    </row>
    <row r="952" spans="1:13" x14ac:dyDescent="0.25">
      <c r="A952">
        <v>13</v>
      </c>
      <c r="B952" t="s">
        <v>16</v>
      </c>
      <c r="C952">
        <v>4</v>
      </c>
      <c r="D952" t="s">
        <v>64</v>
      </c>
      <c r="E952" t="s">
        <v>22</v>
      </c>
      <c r="F952" t="s">
        <v>235</v>
      </c>
      <c r="G952">
        <v>36</v>
      </c>
      <c r="H952">
        <v>34</v>
      </c>
      <c r="J952" s="2">
        <v>41513</v>
      </c>
      <c r="K952">
        <v>1</v>
      </c>
      <c r="L952">
        <v>5.9548609999999997E-3</v>
      </c>
      <c r="M952" t="s">
        <v>650</v>
      </c>
    </row>
    <row r="953" spans="1:13" x14ac:dyDescent="0.25">
      <c r="A953">
        <v>13</v>
      </c>
      <c r="B953" t="s">
        <v>16</v>
      </c>
      <c r="C953">
        <v>4</v>
      </c>
      <c r="D953" t="s">
        <v>64</v>
      </c>
      <c r="E953" t="s">
        <v>22</v>
      </c>
      <c r="F953" t="s">
        <v>235</v>
      </c>
      <c r="G953">
        <v>36</v>
      </c>
      <c r="H953">
        <v>35</v>
      </c>
      <c r="J953" s="2">
        <v>41513</v>
      </c>
      <c r="K953">
        <v>1</v>
      </c>
      <c r="L953">
        <v>5.9548609999999997E-3</v>
      </c>
      <c r="M953" t="s">
        <v>650</v>
      </c>
    </row>
    <row r="954" spans="1:13" x14ac:dyDescent="0.25">
      <c r="A954">
        <v>13</v>
      </c>
      <c r="B954" t="s">
        <v>16</v>
      </c>
      <c r="C954">
        <v>4</v>
      </c>
      <c r="D954" t="s">
        <v>64</v>
      </c>
      <c r="E954" t="s">
        <v>22</v>
      </c>
      <c r="F954" t="s">
        <v>235</v>
      </c>
      <c r="G954">
        <v>36</v>
      </c>
      <c r="H954">
        <v>36</v>
      </c>
      <c r="J954" s="2">
        <v>41513</v>
      </c>
      <c r="K954">
        <v>1</v>
      </c>
      <c r="L954">
        <v>5.9548609999999997E-3</v>
      </c>
      <c r="M954" t="s">
        <v>650</v>
      </c>
    </row>
    <row r="955" spans="1:13" x14ac:dyDescent="0.25">
      <c r="A955">
        <v>13</v>
      </c>
      <c r="B955" t="s">
        <v>16</v>
      </c>
      <c r="C955">
        <v>4</v>
      </c>
      <c r="D955" t="s">
        <v>65</v>
      </c>
      <c r="E955" t="s">
        <v>18</v>
      </c>
      <c r="F955" t="s">
        <v>235</v>
      </c>
      <c r="G955">
        <v>40</v>
      </c>
      <c r="H955">
        <v>1</v>
      </c>
      <c r="I955">
        <v>0</v>
      </c>
      <c r="J955" s="2">
        <v>41513</v>
      </c>
      <c r="K955">
        <v>1</v>
      </c>
      <c r="L955">
        <v>5.9548609999999997E-3</v>
      </c>
      <c r="M955" t="s">
        <v>650</v>
      </c>
    </row>
    <row r="956" spans="1:13" x14ac:dyDescent="0.25">
      <c r="A956">
        <v>13</v>
      </c>
      <c r="B956" t="s">
        <v>16</v>
      </c>
      <c r="C956">
        <v>4</v>
      </c>
      <c r="D956" t="s">
        <v>65</v>
      </c>
      <c r="E956" t="s">
        <v>18</v>
      </c>
      <c r="F956" t="s">
        <v>235</v>
      </c>
      <c r="G956">
        <v>40</v>
      </c>
      <c r="H956">
        <v>2</v>
      </c>
      <c r="I956">
        <v>0</v>
      </c>
      <c r="J956" s="2">
        <v>41513</v>
      </c>
      <c r="K956">
        <v>1</v>
      </c>
      <c r="L956">
        <v>5.9548609999999997E-3</v>
      </c>
      <c r="M956" t="s">
        <v>650</v>
      </c>
    </row>
    <row r="957" spans="1:13" x14ac:dyDescent="0.25">
      <c r="A957">
        <v>13</v>
      </c>
      <c r="B957" t="s">
        <v>16</v>
      </c>
      <c r="C957">
        <v>4</v>
      </c>
      <c r="D957" t="s">
        <v>65</v>
      </c>
      <c r="E957" t="s">
        <v>18</v>
      </c>
      <c r="F957" t="s">
        <v>235</v>
      </c>
      <c r="G957">
        <v>40</v>
      </c>
      <c r="H957">
        <v>3</v>
      </c>
      <c r="I957">
        <v>0</v>
      </c>
      <c r="J957" s="2">
        <v>41513</v>
      </c>
      <c r="K957">
        <v>1</v>
      </c>
      <c r="L957">
        <v>5.9548609999999997E-3</v>
      </c>
      <c r="M957" t="s">
        <v>650</v>
      </c>
    </row>
    <row r="958" spans="1:13" x14ac:dyDescent="0.25">
      <c r="A958">
        <v>13</v>
      </c>
      <c r="B958" t="s">
        <v>16</v>
      </c>
      <c r="C958">
        <v>4</v>
      </c>
      <c r="D958" t="s">
        <v>65</v>
      </c>
      <c r="E958" t="s">
        <v>18</v>
      </c>
      <c r="F958" t="s">
        <v>235</v>
      </c>
      <c r="G958">
        <v>40</v>
      </c>
      <c r="H958">
        <v>4</v>
      </c>
      <c r="I958">
        <v>0</v>
      </c>
      <c r="J958" s="2">
        <v>41513</v>
      </c>
      <c r="K958">
        <v>1</v>
      </c>
      <c r="L958">
        <v>5.9548609999999997E-3</v>
      </c>
      <c r="M958" t="s">
        <v>650</v>
      </c>
    </row>
    <row r="959" spans="1:13" x14ac:dyDescent="0.25">
      <c r="A959">
        <v>13</v>
      </c>
      <c r="B959" t="s">
        <v>16</v>
      </c>
      <c r="C959">
        <v>4</v>
      </c>
      <c r="D959" t="s">
        <v>65</v>
      </c>
      <c r="E959" t="s">
        <v>18</v>
      </c>
      <c r="F959" t="s">
        <v>235</v>
      </c>
      <c r="G959">
        <v>40</v>
      </c>
      <c r="H959">
        <v>5</v>
      </c>
      <c r="I959">
        <v>0</v>
      </c>
      <c r="J959" s="2">
        <v>41513</v>
      </c>
      <c r="K959">
        <v>1</v>
      </c>
      <c r="L959">
        <v>5.9548609999999997E-3</v>
      </c>
      <c r="M959" t="s">
        <v>650</v>
      </c>
    </row>
    <row r="960" spans="1:13" x14ac:dyDescent="0.25">
      <c r="A960">
        <v>13</v>
      </c>
      <c r="B960" t="s">
        <v>16</v>
      </c>
      <c r="C960">
        <v>4</v>
      </c>
      <c r="D960" t="s">
        <v>65</v>
      </c>
      <c r="E960" t="s">
        <v>18</v>
      </c>
      <c r="F960" t="s">
        <v>235</v>
      </c>
      <c r="G960">
        <v>40</v>
      </c>
      <c r="H960">
        <v>6</v>
      </c>
      <c r="I960">
        <v>0</v>
      </c>
      <c r="J960" s="2">
        <v>41513</v>
      </c>
      <c r="K960">
        <v>1</v>
      </c>
      <c r="L960">
        <v>5.9548609999999997E-3</v>
      </c>
      <c r="M960" t="s">
        <v>650</v>
      </c>
    </row>
    <row r="961" spans="1:13" x14ac:dyDescent="0.25">
      <c r="A961">
        <v>13</v>
      </c>
      <c r="B961" t="s">
        <v>16</v>
      </c>
      <c r="C961">
        <v>4</v>
      </c>
      <c r="D961" t="s">
        <v>65</v>
      </c>
      <c r="E961" t="s">
        <v>18</v>
      </c>
      <c r="F961" t="s">
        <v>235</v>
      </c>
      <c r="G961">
        <v>40</v>
      </c>
      <c r="H961">
        <v>7</v>
      </c>
      <c r="I961">
        <v>0</v>
      </c>
      <c r="J961" s="2">
        <v>41513</v>
      </c>
      <c r="K961">
        <v>1</v>
      </c>
      <c r="L961">
        <v>5.9548609999999997E-3</v>
      </c>
      <c r="M961" t="s">
        <v>650</v>
      </c>
    </row>
    <row r="962" spans="1:13" x14ac:dyDescent="0.25">
      <c r="A962">
        <v>13</v>
      </c>
      <c r="B962" t="s">
        <v>16</v>
      </c>
      <c r="C962">
        <v>4</v>
      </c>
      <c r="D962" t="s">
        <v>65</v>
      </c>
      <c r="E962" t="s">
        <v>18</v>
      </c>
      <c r="F962" t="s">
        <v>235</v>
      </c>
      <c r="G962">
        <v>40</v>
      </c>
      <c r="H962">
        <v>8</v>
      </c>
      <c r="I962">
        <v>0</v>
      </c>
      <c r="J962" s="2">
        <v>41513</v>
      </c>
      <c r="K962">
        <v>1</v>
      </c>
      <c r="L962">
        <v>5.9548609999999997E-3</v>
      </c>
      <c r="M962" t="s">
        <v>650</v>
      </c>
    </row>
    <row r="963" spans="1:13" x14ac:dyDescent="0.25">
      <c r="A963">
        <v>13</v>
      </c>
      <c r="B963" t="s">
        <v>16</v>
      </c>
      <c r="C963">
        <v>4</v>
      </c>
      <c r="D963" t="s">
        <v>65</v>
      </c>
      <c r="E963" t="s">
        <v>18</v>
      </c>
      <c r="F963" t="s">
        <v>235</v>
      </c>
      <c r="G963">
        <v>40</v>
      </c>
      <c r="H963">
        <v>9</v>
      </c>
      <c r="I963">
        <v>0</v>
      </c>
      <c r="J963" s="2">
        <v>41513</v>
      </c>
      <c r="K963">
        <v>1</v>
      </c>
      <c r="L963">
        <v>5.9548609999999997E-3</v>
      </c>
      <c r="M963" t="s">
        <v>650</v>
      </c>
    </row>
    <row r="964" spans="1:13" x14ac:dyDescent="0.25">
      <c r="A964">
        <v>13</v>
      </c>
      <c r="B964" t="s">
        <v>16</v>
      </c>
      <c r="C964">
        <v>4</v>
      </c>
      <c r="D964" t="s">
        <v>65</v>
      </c>
      <c r="E964" t="s">
        <v>18</v>
      </c>
      <c r="F964" t="s">
        <v>235</v>
      </c>
      <c r="G964">
        <v>40</v>
      </c>
      <c r="H964">
        <v>10</v>
      </c>
      <c r="I964">
        <v>0</v>
      </c>
      <c r="J964" s="2">
        <v>41513</v>
      </c>
      <c r="K964">
        <v>1</v>
      </c>
      <c r="L964">
        <v>5.9548609999999997E-3</v>
      </c>
      <c r="M964" t="s">
        <v>650</v>
      </c>
    </row>
    <row r="965" spans="1:13" x14ac:dyDescent="0.25">
      <c r="A965">
        <v>13</v>
      </c>
      <c r="B965" t="s">
        <v>16</v>
      </c>
      <c r="C965">
        <v>4</v>
      </c>
      <c r="D965" t="s">
        <v>65</v>
      </c>
      <c r="E965" t="s">
        <v>18</v>
      </c>
      <c r="F965" t="s">
        <v>235</v>
      </c>
      <c r="G965">
        <v>40</v>
      </c>
      <c r="H965">
        <v>11</v>
      </c>
      <c r="I965">
        <v>0</v>
      </c>
      <c r="J965" s="2">
        <v>41513</v>
      </c>
      <c r="K965">
        <v>1</v>
      </c>
      <c r="L965">
        <v>5.9548609999999997E-3</v>
      </c>
      <c r="M965" t="s">
        <v>650</v>
      </c>
    </row>
    <row r="966" spans="1:13" x14ac:dyDescent="0.25">
      <c r="A966">
        <v>13</v>
      </c>
      <c r="B966" t="s">
        <v>16</v>
      </c>
      <c r="C966">
        <v>4</v>
      </c>
      <c r="D966" t="s">
        <v>65</v>
      </c>
      <c r="E966" t="s">
        <v>18</v>
      </c>
      <c r="F966" t="s">
        <v>235</v>
      </c>
      <c r="G966">
        <v>40</v>
      </c>
      <c r="H966">
        <v>12</v>
      </c>
      <c r="I966">
        <v>0</v>
      </c>
      <c r="J966" s="2">
        <v>41513</v>
      </c>
      <c r="K966">
        <v>1</v>
      </c>
      <c r="L966">
        <v>5.9548609999999997E-3</v>
      </c>
      <c r="M966" t="s">
        <v>650</v>
      </c>
    </row>
    <row r="967" spans="1:13" x14ac:dyDescent="0.25">
      <c r="A967">
        <v>13</v>
      </c>
      <c r="B967" t="s">
        <v>16</v>
      </c>
      <c r="C967">
        <v>4</v>
      </c>
      <c r="D967" t="s">
        <v>65</v>
      </c>
      <c r="E967" t="s">
        <v>18</v>
      </c>
      <c r="F967" t="s">
        <v>235</v>
      </c>
      <c r="G967">
        <v>40</v>
      </c>
      <c r="H967">
        <v>13</v>
      </c>
      <c r="I967">
        <v>0</v>
      </c>
      <c r="J967" s="2">
        <v>41513</v>
      </c>
      <c r="K967">
        <v>1</v>
      </c>
      <c r="L967">
        <v>5.9548609999999997E-3</v>
      </c>
      <c r="M967" t="s">
        <v>650</v>
      </c>
    </row>
    <row r="968" spans="1:13" x14ac:dyDescent="0.25">
      <c r="A968">
        <v>13</v>
      </c>
      <c r="B968" t="s">
        <v>16</v>
      </c>
      <c r="C968">
        <v>4</v>
      </c>
      <c r="D968" t="s">
        <v>65</v>
      </c>
      <c r="E968" t="s">
        <v>18</v>
      </c>
      <c r="F968" t="s">
        <v>235</v>
      </c>
      <c r="G968">
        <v>40</v>
      </c>
      <c r="H968">
        <v>14</v>
      </c>
      <c r="I968">
        <v>0</v>
      </c>
      <c r="J968" s="2">
        <v>41513</v>
      </c>
      <c r="K968">
        <v>1</v>
      </c>
      <c r="L968">
        <v>5.9548609999999997E-3</v>
      </c>
      <c r="M968" t="s">
        <v>650</v>
      </c>
    </row>
    <row r="969" spans="1:13" x14ac:dyDescent="0.25">
      <c r="A969">
        <v>13</v>
      </c>
      <c r="B969" t="s">
        <v>16</v>
      </c>
      <c r="C969">
        <v>4</v>
      </c>
      <c r="D969" t="s">
        <v>65</v>
      </c>
      <c r="E969" t="s">
        <v>18</v>
      </c>
      <c r="F969" t="s">
        <v>235</v>
      </c>
      <c r="G969">
        <v>40</v>
      </c>
      <c r="H969">
        <v>15</v>
      </c>
      <c r="I969">
        <v>0</v>
      </c>
      <c r="J969" s="2">
        <v>41513</v>
      </c>
      <c r="K969">
        <v>1</v>
      </c>
      <c r="L969">
        <v>5.9548609999999997E-3</v>
      </c>
      <c r="M969" t="s">
        <v>650</v>
      </c>
    </row>
    <row r="970" spans="1:13" x14ac:dyDescent="0.25">
      <c r="A970">
        <v>13</v>
      </c>
      <c r="B970" t="s">
        <v>16</v>
      </c>
      <c r="C970">
        <v>4</v>
      </c>
      <c r="D970" t="s">
        <v>65</v>
      </c>
      <c r="E970" t="s">
        <v>18</v>
      </c>
      <c r="F970" t="s">
        <v>235</v>
      </c>
      <c r="G970">
        <v>40</v>
      </c>
      <c r="H970">
        <v>16</v>
      </c>
      <c r="I970">
        <v>0</v>
      </c>
      <c r="J970" s="2">
        <v>41513</v>
      </c>
      <c r="K970">
        <v>1</v>
      </c>
      <c r="L970">
        <v>5.9548609999999997E-3</v>
      </c>
      <c r="M970" t="s">
        <v>650</v>
      </c>
    </row>
    <row r="971" spans="1:13" x14ac:dyDescent="0.25">
      <c r="A971">
        <v>13</v>
      </c>
      <c r="B971" t="s">
        <v>16</v>
      </c>
      <c r="C971">
        <v>4</v>
      </c>
      <c r="D971" t="s">
        <v>65</v>
      </c>
      <c r="E971" t="s">
        <v>18</v>
      </c>
      <c r="F971" t="s">
        <v>235</v>
      </c>
      <c r="G971">
        <v>40</v>
      </c>
      <c r="H971">
        <v>17</v>
      </c>
      <c r="I971">
        <v>0</v>
      </c>
      <c r="J971" s="2">
        <v>41513</v>
      </c>
      <c r="K971">
        <v>1</v>
      </c>
      <c r="L971">
        <v>5.9548609999999997E-3</v>
      </c>
      <c r="M971" t="s">
        <v>650</v>
      </c>
    </row>
    <row r="972" spans="1:13" x14ac:dyDescent="0.25">
      <c r="A972">
        <v>13</v>
      </c>
      <c r="B972" t="s">
        <v>16</v>
      </c>
      <c r="C972">
        <v>4</v>
      </c>
      <c r="D972" t="s">
        <v>65</v>
      </c>
      <c r="E972" t="s">
        <v>18</v>
      </c>
      <c r="F972" t="s">
        <v>235</v>
      </c>
      <c r="G972">
        <v>40</v>
      </c>
      <c r="H972">
        <v>18</v>
      </c>
      <c r="I972">
        <v>0</v>
      </c>
      <c r="J972" s="2">
        <v>41513</v>
      </c>
      <c r="K972">
        <v>1</v>
      </c>
      <c r="L972">
        <v>5.9548609999999997E-3</v>
      </c>
      <c r="M972" t="s">
        <v>650</v>
      </c>
    </row>
    <row r="973" spans="1:13" x14ac:dyDescent="0.25">
      <c r="A973">
        <v>13</v>
      </c>
      <c r="B973" t="s">
        <v>16</v>
      </c>
      <c r="C973">
        <v>4</v>
      </c>
      <c r="D973" t="s">
        <v>65</v>
      </c>
      <c r="E973" t="s">
        <v>18</v>
      </c>
      <c r="F973" t="s">
        <v>235</v>
      </c>
      <c r="G973">
        <v>40</v>
      </c>
      <c r="H973">
        <v>19</v>
      </c>
      <c r="I973">
        <v>0</v>
      </c>
      <c r="J973" s="2">
        <v>41513</v>
      </c>
      <c r="K973">
        <v>1</v>
      </c>
      <c r="L973">
        <v>5.9548609999999997E-3</v>
      </c>
      <c r="M973" t="s">
        <v>650</v>
      </c>
    </row>
    <row r="974" spans="1:13" x14ac:dyDescent="0.25">
      <c r="A974">
        <v>13</v>
      </c>
      <c r="B974" t="s">
        <v>16</v>
      </c>
      <c r="C974">
        <v>4</v>
      </c>
      <c r="D974" t="s">
        <v>65</v>
      </c>
      <c r="E974" t="s">
        <v>18</v>
      </c>
      <c r="F974" t="s">
        <v>235</v>
      </c>
      <c r="G974">
        <v>40</v>
      </c>
      <c r="H974">
        <v>20</v>
      </c>
      <c r="I974">
        <v>0</v>
      </c>
      <c r="J974" s="2">
        <v>41513</v>
      </c>
      <c r="K974">
        <v>1</v>
      </c>
      <c r="L974">
        <v>5.9548609999999997E-3</v>
      </c>
      <c r="M974" t="s">
        <v>650</v>
      </c>
    </row>
    <row r="975" spans="1:13" x14ac:dyDescent="0.25">
      <c r="A975">
        <v>13</v>
      </c>
      <c r="B975" t="s">
        <v>16</v>
      </c>
      <c r="C975">
        <v>4</v>
      </c>
      <c r="D975" t="s">
        <v>65</v>
      </c>
      <c r="E975" t="s">
        <v>18</v>
      </c>
      <c r="F975" t="s">
        <v>235</v>
      </c>
      <c r="G975">
        <v>40</v>
      </c>
      <c r="H975">
        <v>21</v>
      </c>
      <c r="I975">
        <v>0</v>
      </c>
      <c r="J975" s="2">
        <v>41513</v>
      </c>
      <c r="K975">
        <v>1</v>
      </c>
      <c r="L975">
        <v>5.9548609999999997E-3</v>
      </c>
      <c r="M975" t="s">
        <v>650</v>
      </c>
    </row>
    <row r="976" spans="1:13" x14ac:dyDescent="0.25">
      <c r="A976">
        <v>13</v>
      </c>
      <c r="B976" t="s">
        <v>16</v>
      </c>
      <c r="C976">
        <v>4</v>
      </c>
      <c r="D976" t="s">
        <v>65</v>
      </c>
      <c r="E976" t="s">
        <v>18</v>
      </c>
      <c r="F976" t="s">
        <v>235</v>
      </c>
      <c r="G976">
        <v>40</v>
      </c>
      <c r="H976">
        <v>22</v>
      </c>
      <c r="I976">
        <v>0</v>
      </c>
      <c r="J976" s="2">
        <v>41513</v>
      </c>
      <c r="K976">
        <v>1</v>
      </c>
      <c r="L976">
        <v>5.9548609999999997E-3</v>
      </c>
      <c r="M976" t="s">
        <v>650</v>
      </c>
    </row>
    <row r="977" spans="1:13" x14ac:dyDescent="0.25">
      <c r="A977">
        <v>13</v>
      </c>
      <c r="B977" t="s">
        <v>16</v>
      </c>
      <c r="C977">
        <v>4</v>
      </c>
      <c r="D977" t="s">
        <v>65</v>
      </c>
      <c r="E977" t="s">
        <v>18</v>
      </c>
      <c r="F977" t="s">
        <v>235</v>
      </c>
      <c r="G977">
        <v>40</v>
      </c>
      <c r="H977">
        <v>23</v>
      </c>
      <c r="I977">
        <v>0</v>
      </c>
      <c r="J977" s="2">
        <v>41513</v>
      </c>
      <c r="K977">
        <v>1</v>
      </c>
      <c r="L977">
        <v>5.9548609999999997E-3</v>
      </c>
      <c r="M977" t="s">
        <v>650</v>
      </c>
    </row>
    <row r="978" spans="1:13" x14ac:dyDescent="0.25">
      <c r="A978">
        <v>13</v>
      </c>
      <c r="B978" t="s">
        <v>16</v>
      </c>
      <c r="C978">
        <v>4</v>
      </c>
      <c r="D978" t="s">
        <v>65</v>
      </c>
      <c r="E978" t="s">
        <v>18</v>
      </c>
      <c r="F978" t="s">
        <v>235</v>
      </c>
      <c r="G978">
        <v>40</v>
      </c>
      <c r="H978">
        <v>24</v>
      </c>
      <c r="I978">
        <v>0</v>
      </c>
      <c r="J978" s="2">
        <v>41513</v>
      </c>
      <c r="K978">
        <v>1</v>
      </c>
      <c r="L978">
        <v>5.9548609999999997E-3</v>
      </c>
      <c r="M978" t="s">
        <v>650</v>
      </c>
    </row>
    <row r="979" spans="1:13" x14ac:dyDescent="0.25">
      <c r="A979">
        <v>13</v>
      </c>
      <c r="B979" t="s">
        <v>16</v>
      </c>
      <c r="C979">
        <v>4</v>
      </c>
      <c r="D979" t="s">
        <v>65</v>
      </c>
      <c r="E979" t="s">
        <v>18</v>
      </c>
      <c r="F979" t="s">
        <v>235</v>
      </c>
      <c r="G979">
        <v>40</v>
      </c>
      <c r="H979">
        <v>25</v>
      </c>
      <c r="I979">
        <v>0</v>
      </c>
      <c r="J979" s="2">
        <v>41513</v>
      </c>
      <c r="K979">
        <v>1</v>
      </c>
      <c r="L979">
        <v>5.9548609999999997E-3</v>
      </c>
      <c r="M979" t="s">
        <v>650</v>
      </c>
    </row>
    <row r="980" spans="1:13" x14ac:dyDescent="0.25">
      <c r="A980">
        <v>13</v>
      </c>
      <c r="B980" t="s">
        <v>16</v>
      </c>
      <c r="C980">
        <v>4</v>
      </c>
      <c r="D980" t="s">
        <v>65</v>
      </c>
      <c r="E980" t="s">
        <v>18</v>
      </c>
      <c r="F980" t="s">
        <v>235</v>
      </c>
      <c r="G980">
        <v>40</v>
      </c>
      <c r="H980">
        <v>26</v>
      </c>
      <c r="I980">
        <v>0</v>
      </c>
      <c r="J980" s="2">
        <v>41513</v>
      </c>
      <c r="K980">
        <v>1</v>
      </c>
      <c r="L980">
        <v>5.9548609999999997E-3</v>
      </c>
      <c r="M980" t="s">
        <v>650</v>
      </c>
    </row>
    <row r="981" spans="1:13" x14ac:dyDescent="0.25">
      <c r="A981">
        <v>13</v>
      </c>
      <c r="B981" t="s">
        <v>16</v>
      </c>
      <c r="C981">
        <v>4</v>
      </c>
      <c r="D981" t="s">
        <v>65</v>
      </c>
      <c r="E981" t="s">
        <v>18</v>
      </c>
      <c r="F981" t="s">
        <v>235</v>
      </c>
      <c r="G981">
        <v>40</v>
      </c>
      <c r="H981">
        <v>27</v>
      </c>
      <c r="I981">
        <v>0</v>
      </c>
      <c r="J981" s="2">
        <v>41513</v>
      </c>
      <c r="K981">
        <v>1</v>
      </c>
      <c r="L981">
        <v>5.9548609999999997E-3</v>
      </c>
      <c r="M981" t="s">
        <v>650</v>
      </c>
    </row>
    <row r="982" spans="1:13" x14ac:dyDescent="0.25">
      <c r="A982">
        <v>13</v>
      </c>
      <c r="B982" t="s">
        <v>16</v>
      </c>
      <c r="C982">
        <v>4</v>
      </c>
      <c r="D982" t="s">
        <v>65</v>
      </c>
      <c r="E982" t="s">
        <v>18</v>
      </c>
      <c r="F982" t="s">
        <v>235</v>
      </c>
      <c r="G982">
        <v>40</v>
      </c>
      <c r="H982">
        <v>28</v>
      </c>
      <c r="I982">
        <v>0</v>
      </c>
      <c r="J982" s="2">
        <v>41513</v>
      </c>
      <c r="K982">
        <v>1</v>
      </c>
      <c r="L982">
        <v>5.9548609999999997E-3</v>
      </c>
      <c r="M982" t="s">
        <v>650</v>
      </c>
    </row>
    <row r="983" spans="1:13" x14ac:dyDescent="0.25">
      <c r="A983">
        <v>13</v>
      </c>
      <c r="B983" t="s">
        <v>16</v>
      </c>
      <c r="C983">
        <v>4</v>
      </c>
      <c r="D983" t="s">
        <v>65</v>
      </c>
      <c r="E983" t="s">
        <v>18</v>
      </c>
      <c r="F983" t="s">
        <v>235</v>
      </c>
      <c r="G983">
        <v>40</v>
      </c>
      <c r="H983">
        <v>29</v>
      </c>
      <c r="I983">
        <v>0</v>
      </c>
      <c r="J983" s="2">
        <v>41513</v>
      </c>
      <c r="K983">
        <v>1</v>
      </c>
      <c r="L983">
        <v>5.9548609999999997E-3</v>
      </c>
      <c r="M983" t="s">
        <v>650</v>
      </c>
    </row>
    <row r="984" spans="1:13" x14ac:dyDescent="0.25">
      <c r="A984">
        <v>13</v>
      </c>
      <c r="B984" t="s">
        <v>16</v>
      </c>
      <c r="C984">
        <v>4</v>
      </c>
      <c r="D984" t="s">
        <v>65</v>
      </c>
      <c r="E984" t="s">
        <v>18</v>
      </c>
      <c r="F984" t="s">
        <v>235</v>
      </c>
      <c r="G984">
        <v>40</v>
      </c>
      <c r="H984">
        <v>30</v>
      </c>
      <c r="I984">
        <v>0</v>
      </c>
      <c r="J984" s="2">
        <v>41513</v>
      </c>
      <c r="K984">
        <v>1</v>
      </c>
      <c r="L984">
        <v>5.9548609999999997E-3</v>
      </c>
      <c r="M984" t="s">
        <v>650</v>
      </c>
    </row>
    <row r="985" spans="1:13" x14ac:dyDescent="0.25">
      <c r="A985">
        <v>13</v>
      </c>
      <c r="B985" t="s">
        <v>16</v>
      </c>
      <c r="C985">
        <v>4</v>
      </c>
      <c r="D985" t="s">
        <v>65</v>
      </c>
      <c r="E985" t="s">
        <v>18</v>
      </c>
      <c r="F985" t="s">
        <v>235</v>
      </c>
      <c r="G985">
        <v>40</v>
      </c>
      <c r="H985">
        <v>31</v>
      </c>
      <c r="I985">
        <v>0</v>
      </c>
      <c r="J985" s="2">
        <v>41513</v>
      </c>
      <c r="K985">
        <v>1</v>
      </c>
      <c r="L985">
        <v>5.9548609999999997E-3</v>
      </c>
      <c r="M985" t="s">
        <v>650</v>
      </c>
    </row>
    <row r="986" spans="1:13" x14ac:dyDescent="0.25">
      <c r="A986">
        <v>13</v>
      </c>
      <c r="B986" t="s">
        <v>16</v>
      </c>
      <c r="C986">
        <v>4</v>
      </c>
      <c r="D986" t="s">
        <v>65</v>
      </c>
      <c r="E986" t="s">
        <v>18</v>
      </c>
      <c r="F986" t="s">
        <v>235</v>
      </c>
      <c r="G986">
        <v>40</v>
      </c>
      <c r="H986">
        <v>32</v>
      </c>
      <c r="I986">
        <v>0</v>
      </c>
      <c r="J986" s="2">
        <v>41513</v>
      </c>
      <c r="K986">
        <v>1</v>
      </c>
      <c r="L986">
        <v>5.9548609999999997E-3</v>
      </c>
      <c r="M986" t="s">
        <v>650</v>
      </c>
    </row>
    <row r="987" spans="1:13" x14ac:dyDescent="0.25">
      <c r="A987">
        <v>13</v>
      </c>
      <c r="B987" t="s">
        <v>16</v>
      </c>
      <c r="C987">
        <v>4</v>
      </c>
      <c r="D987" t="s">
        <v>65</v>
      </c>
      <c r="E987" t="s">
        <v>18</v>
      </c>
      <c r="F987" t="s">
        <v>235</v>
      </c>
      <c r="G987">
        <v>40</v>
      </c>
      <c r="H987">
        <v>33</v>
      </c>
      <c r="I987">
        <v>0</v>
      </c>
      <c r="J987" s="2">
        <v>41513</v>
      </c>
      <c r="K987">
        <v>1</v>
      </c>
      <c r="L987">
        <v>5.9548609999999997E-3</v>
      </c>
      <c r="M987" t="s">
        <v>650</v>
      </c>
    </row>
    <row r="988" spans="1:13" x14ac:dyDescent="0.25">
      <c r="A988">
        <v>13</v>
      </c>
      <c r="B988" t="s">
        <v>16</v>
      </c>
      <c r="C988">
        <v>4</v>
      </c>
      <c r="D988" t="s">
        <v>65</v>
      </c>
      <c r="E988" t="s">
        <v>18</v>
      </c>
      <c r="F988" t="s">
        <v>235</v>
      </c>
      <c r="G988">
        <v>40</v>
      </c>
      <c r="H988">
        <v>34</v>
      </c>
      <c r="I988">
        <v>0</v>
      </c>
      <c r="J988" s="2">
        <v>41513</v>
      </c>
      <c r="K988">
        <v>1</v>
      </c>
      <c r="L988">
        <v>5.9548609999999997E-3</v>
      </c>
      <c r="M988" t="s">
        <v>650</v>
      </c>
    </row>
    <row r="989" spans="1:13" x14ac:dyDescent="0.25">
      <c r="A989">
        <v>13</v>
      </c>
      <c r="B989" t="s">
        <v>16</v>
      </c>
      <c r="C989">
        <v>4</v>
      </c>
      <c r="D989" t="s">
        <v>65</v>
      </c>
      <c r="E989" t="s">
        <v>18</v>
      </c>
      <c r="F989" t="s">
        <v>235</v>
      </c>
      <c r="G989">
        <v>40</v>
      </c>
      <c r="H989">
        <v>35</v>
      </c>
      <c r="I989">
        <v>0</v>
      </c>
      <c r="J989" s="2">
        <v>41513</v>
      </c>
      <c r="K989">
        <v>1</v>
      </c>
      <c r="L989">
        <v>5.9548609999999997E-3</v>
      </c>
      <c r="M989" t="s">
        <v>650</v>
      </c>
    </row>
    <row r="990" spans="1:13" x14ac:dyDescent="0.25">
      <c r="A990">
        <v>13</v>
      </c>
      <c r="B990" t="s">
        <v>16</v>
      </c>
      <c r="C990">
        <v>4</v>
      </c>
      <c r="D990" t="s">
        <v>65</v>
      </c>
      <c r="E990" t="s">
        <v>18</v>
      </c>
      <c r="F990" t="s">
        <v>235</v>
      </c>
      <c r="G990">
        <v>40</v>
      </c>
      <c r="H990">
        <v>36</v>
      </c>
      <c r="I990">
        <v>0</v>
      </c>
      <c r="J990" s="2">
        <v>41513</v>
      </c>
      <c r="K990">
        <v>1</v>
      </c>
      <c r="L990">
        <v>5.9548609999999997E-3</v>
      </c>
      <c r="M990" t="s">
        <v>650</v>
      </c>
    </row>
    <row r="991" spans="1:13" x14ac:dyDescent="0.25">
      <c r="A991">
        <v>13</v>
      </c>
      <c r="B991" t="s">
        <v>16</v>
      </c>
      <c r="C991">
        <v>4</v>
      </c>
      <c r="D991" t="s">
        <v>65</v>
      </c>
      <c r="E991" t="s">
        <v>18</v>
      </c>
      <c r="F991" t="s">
        <v>235</v>
      </c>
      <c r="G991">
        <v>40</v>
      </c>
      <c r="H991">
        <v>37</v>
      </c>
      <c r="I991">
        <v>0</v>
      </c>
      <c r="J991" s="2">
        <v>41513</v>
      </c>
      <c r="K991">
        <v>1</v>
      </c>
      <c r="L991">
        <v>5.9548609999999997E-3</v>
      </c>
      <c r="M991" t="s">
        <v>650</v>
      </c>
    </row>
    <row r="992" spans="1:13" x14ac:dyDescent="0.25">
      <c r="A992">
        <v>13</v>
      </c>
      <c r="B992" t="s">
        <v>16</v>
      </c>
      <c r="C992">
        <v>4</v>
      </c>
      <c r="D992" t="s">
        <v>65</v>
      </c>
      <c r="E992" t="s">
        <v>18</v>
      </c>
      <c r="F992" t="s">
        <v>235</v>
      </c>
      <c r="G992">
        <v>40</v>
      </c>
      <c r="H992">
        <v>38</v>
      </c>
      <c r="I992">
        <v>0</v>
      </c>
      <c r="J992" s="2">
        <v>41513</v>
      </c>
      <c r="K992">
        <v>1</v>
      </c>
      <c r="L992">
        <v>5.9548609999999997E-3</v>
      </c>
      <c r="M992" t="s">
        <v>650</v>
      </c>
    </row>
    <row r="993" spans="1:13" x14ac:dyDescent="0.25">
      <c r="A993">
        <v>13</v>
      </c>
      <c r="B993" t="s">
        <v>16</v>
      </c>
      <c r="C993">
        <v>4</v>
      </c>
      <c r="D993" t="s">
        <v>65</v>
      </c>
      <c r="E993" t="s">
        <v>18</v>
      </c>
      <c r="F993" t="s">
        <v>235</v>
      </c>
      <c r="G993">
        <v>40</v>
      </c>
      <c r="H993">
        <v>39</v>
      </c>
      <c r="I993">
        <v>0</v>
      </c>
      <c r="J993" s="2">
        <v>41513</v>
      </c>
      <c r="K993">
        <v>1</v>
      </c>
      <c r="L993">
        <v>5.9548609999999997E-3</v>
      </c>
      <c r="M993" t="s">
        <v>650</v>
      </c>
    </row>
    <row r="994" spans="1:13" x14ac:dyDescent="0.25">
      <c r="A994">
        <v>13</v>
      </c>
      <c r="B994" t="s">
        <v>16</v>
      </c>
      <c r="C994">
        <v>4</v>
      </c>
      <c r="D994" t="s">
        <v>65</v>
      </c>
      <c r="E994" t="s">
        <v>18</v>
      </c>
      <c r="F994" t="s">
        <v>235</v>
      </c>
      <c r="G994">
        <v>40</v>
      </c>
      <c r="H994">
        <v>40</v>
      </c>
      <c r="I994">
        <v>0</v>
      </c>
      <c r="J994" s="2">
        <v>41513</v>
      </c>
      <c r="K994">
        <v>1</v>
      </c>
      <c r="L994">
        <v>5.9548609999999997E-3</v>
      </c>
      <c r="M994" t="s">
        <v>650</v>
      </c>
    </row>
    <row r="995" spans="1:13" x14ac:dyDescent="0.25">
      <c r="A995">
        <v>13</v>
      </c>
      <c r="B995" t="s">
        <v>16</v>
      </c>
      <c r="C995">
        <v>5</v>
      </c>
      <c r="D995" t="s">
        <v>37</v>
      </c>
      <c r="E995" t="s">
        <v>18</v>
      </c>
      <c r="F995" t="s">
        <v>235</v>
      </c>
      <c r="G995">
        <v>6</v>
      </c>
      <c r="H995">
        <v>1</v>
      </c>
      <c r="I995">
        <v>0</v>
      </c>
      <c r="J995" s="2">
        <v>41513</v>
      </c>
      <c r="K995">
        <v>1</v>
      </c>
      <c r="L995">
        <v>5.9548609999999997E-3</v>
      </c>
      <c r="M995" t="s">
        <v>650</v>
      </c>
    </row>
    <row r="996" spans="1:13" x14ac:dyDescent="0.25">
      <c r="A996">
        <v>13</v>
      </c>
      <c r="B996" t="s">
        <v>16</v>
      </c>
      <c r="C996">
        <v>5</v>
      </c>
      <c r="D996" t="s">
        <v>37</v>
      </c>
      <c r="E996" t="s">
        <v>18</v>
      </c>
      <c r="F996" t="s">
        <v>235</v>
      </c>
      <c r="G996">
        <v>6</v>
      </c>
      <c r="H996">
        <v>2</v>
      </c>
      <c r="I996">
        <v>0</v>
      </c>
      <c r="J996" s="2">
        <v>41513</v>
      </c>
      <c r="K996">
        <v>1</v>
      </c>
      <c r="L996">
        <v>5.9548609999999997E-3</v>
      </c>
      <c r="M996" t="s">
        <v>650</v>
      </c>
    </row>
    <row r="997" spans="1:13" x14ac:dyDescent="0.25">
      <c r="A997">
        <v>13</v>
      </c>
      <c r="B997" t="s">
        <v>16</v>
      </c>
      <c r="C997">
        <v>5</v>
      </c>
      <c r="D997" t="s">
        <v>37</v>
      </c>
      <c r="E997" t="s">
        <v>18</v>
      </c>
      <c r="F997" t="s">
        <v>235</v>
      </c>
      <c r="G997">
        <v>6</v>
      </c>
      <c r="H997">
        <v>3</v>
      </c>
      <c r="I997">
        <v>0</v>
      </c>
      <c r="J997" s="2">
        <v>41513</v>
      </c>
      <c r="K997">
        <v>1</v>
      </c>
      <c r="L997">
        <v>5.9548609999999997E-3</v>
      </c>
      <c r="M997" t="s">
        <v>650</v>
      </c>
    </row>
    <row r="998" spans="1:13" x14ac:dyDescent="0.25">
      <c r="A998">
        <v>13</v>
      </c>
      <c r="B998" t="s">
        <v>16</v>
      </c>
      <c r="C998">
        <v>5</v>
      </c>
      <c r="D998" t="s">
        <v>37</v>
      </c>
      <c r="E998" t="s">
        <v>18</v>
      </c>
      <c r="F998" t="s">
        <v>235</v>
      </c>
      <c r="G998">
        <v>6</v>
      </c>
      <c r="H998">
        <v>4</v>
      </c>
      <c r="I998">
        <v>0</v>
      </c>
      <c r="J998" s="2">
        <v>41513</v>
      </c>
      <c r="K998">
        <v>1</v>
      </c>
      <c r="L998">
        <v>5.9548609999999997E-3</v>
      </c>
      <c r="M998" t="s">
        <v>650</v>
      </c>
    </row>
    <row r="999" spans="1:13" x14ac:dyDescent="0.25">
      <c r="A999">
        <v>13</v>
      </c>
      <c r="B999" t="s">
        <v>16</v>
      </c>
      <c r="C999">
        <v>5</v>
      </c>
      <c r="D999" t="s">
        <v>37</v>
      </c>
      <c r="E999" t="s">
        <v>18</v>
      </c>
      <c r="F999" t="s">
        <v>235</v>
      </c>
      <c r="G999">
        <v>6</v>
      </c>
      <c r="H999">
        <v>5</v>
      </c>
      <c r="I999">
        <v>0</v>
      </c>
      <c r="J999" s="2">
        <v>41513</v>
      </c>
      <c r="K999">
        <v>1</v>
      </c>
      <c r="L999">
        <v>5.9548609999999997E-3</v>
      </c>
      <c r="M999" t="s">
        <v>650</v>
      </c>
    </row>
    <row r="1000" spans="1:13" x14ac:dyDescent="0.25">
      <c r="A1000">
        <v>13</v>
      </c>
      <c r="B1000" t="s">
        <v>16</v>
      </c>
      <c r="C1000">
        <v>5</v>
      </c>
      <c r="D1000" t="s">
        <v>37</v>
      </c>
      <c r="E1000" t="s">
        <v>18</v>
      </c>
      <c r="F1000" t="s">
        <v>235</v>
      </c>
      <c r="G1000">
        <v>6</v>
      </c>
      <c r="H1000">
        <v>6</v>
      </c>
      <c r="I1000">
        <v>0</v>
      </c>
      <c r="J1000" s="2">
        <v>41513</v>
      </c>
      <c r="K1000">
        <v>1</v>
      </c>
      <c r="L1000">
        <v>5.9548609999999997E-3</v>
      </c>
      <c r="M1000" t="s">
        <v>650</v>
      </c>
    </row>
    <row r="1001" spans="1:13" x14ac:dyDescent="0.25">
      <c r="A1001">
        <v>13</v>
      </c>
      <c r="B1001" t="s">
        <v>29</v>
      </c>
      <c r="C1001">
        <v>1</v>
      </c>
      <c r="D1001" t="s">
        <v>66</v>
      </c>
      <c r="E1001" t="s">
        <v>22</v>
      </c>
      <c r="F1001" t="s">
        <v>235</v>
      </c>
      <c r="G1001">
        <v>50</v>
      </c>
      <c r="H1001">
        <v>1</v>
      </c>
      <c r="I1001">
        <v>0</v>
      </c>
      <c r="J1001" s="2">
        <v>41513</v>
      </c>
      <c r="K1001">
        <v>1</v>
      </c>
      <c r="L1001">
        <v>5.9548609999999997E-3</v>
      </c>
      <c r="M1001" t="s">
        <v>650</v>
      </c>
    </row>
    <row r="1002" spans="1:13" x14ac:dyDescent="0.25">
      <c r="A1002">
        <v>13</v>
      </c>
      <c r="B1002" t="s">
        <v>29</v>
      </c>
      <c r="C1002">
        <v>1</v>
      </c>
      <c r="D1002" t="s">
        <v>66</v>
      </c>
      <c r="E1002" t="s">
        <v>22</v>
      </c>
      <c r="F1002" t="s">
        <v>235</v>
      </c>
      <c r="G1002">
        <v>50</v>
      </c>
      <c r="H1002">
        <v>2</v>
      </c>
      <c r="I1002">
        <v>0</v>
      </c>
      <c r="J1002" s="2">
        <v>41513</v>
      </c>
      <c r="K1002">
        <v>1</v>
      </c>
      <c r="L1002">
        <v>5.9548609999999997E-3</v>
      </c>
      <c r="M1002" t="s">
        <v>650</v>
      </c>
    </row>
    <row r="1003" spans="1:13" x14ac:dyDescent="0.25">
      <c r="A1003">
        <v>13</v>
      </c>
      <c r="B1003" t="s">
        <v>29</v>
      </c>
      <c r="C1003">
        <v>1</v>
      </c>
      <c r="D1003" t="s">
        <v>66</v>
      </c>
      <c r="E1003" t="s">
        <v>22</v>
      </c>
      <c r="F1003" t="s">
        <v>235</v>
      </c>
      <c r="G1003">
        <v>50</v>
      </c>
      <c r="H1003">
        <v>3</v>
      </c>
      <c r="I1003">
        <v>0</v>
      </c>
      <c r="J1003" s="2">
        <v>41513</v>
      </c>
      <c r="K1003">
        <v>1</v>
      </c>
      <c r="L1003">
        <v>5.9548609999999997E-3</v>
      </c>
      <c r="M1003" t="s">
        <v>650</v>
      </c>
    </row>
    <row r="1004" spans="1:13" x14ac:dyDescent="0.25">
      <c r="A1004">
        <v>13</v>
      </c>
      <c r="B1004" t="s">
        <v>29</v>
      </c>
      <c r="C1004">
        <v>1</v>
      </c>
      <c r="D1004" t="s">
        <v>66</v>
      </c>
      <c r="E1004" t="s">
        <v>22</v>
      </c>
      <c r="F1004" t="s">
        <v>235</v>
      </c>
      <c r="G1004">
        <v>50</v>
      </c>
      <c r="H1004">
        <v>4</v>
      </c>
      <c r="I1004">
        <v>0</v>
      </c>
      <c r="J1004" s="2">
        <v>41513</v>
      </c>
      <c r="K1004">
        <v>1</v>
      </c>
      <c r="L1004">
        <v>5.9548609999999997E-3</v>
      </c>
      <c r="M1004" t="s">
        <v>650</v>
      </c>
    </row>
    <row r="1005" spans="1:13" x14ac:dyDescent="0.25">
      <c r="A1005">
        <v>13</v>
      </c>
      <c r="B1005" t="s">
        <v>29</v>
      </c>
      <c r="C1005">
        <v>1</v>
      </c>
      <c r="D1005" t="s">
        <v>66</v>
      </c>
      <c r="E1005" t="s">
        <v>22</v>
      </c>
      <c r="F1005" t="s">
        <v>235</v>
      </c>
      <c r="G1005">
        <v>50</v>
      </c>
      <c r="H1005">
        <v>5</v>
      </c>
      <c r="I1005">
        <v>0</v>
      </c>
      <c r="J1005" s="2">
        <v>41513</v>
      </c>
      <c r="K1005">
        <v>1</v>
      </c>
      <c r="L1005">
        <v>5.9548609999999997E-3</v>
      </c>
      <c r="M1005" t="s">
        <v>650</v>
      </c>
    </row>
    <row r="1006" spans="1:13" x14ac:dyDescent="0.25">
      <c r="A1006">
        <v>13</v>
      </c>
      <c r="B1006" t="s">
        <v>29</v>
      </c>
      <c r="C1006">
        <v>1</v>
      </c>
      <c r="D1006" t="s">
        <v>66</v>
      </c>
      <c r="E1006" t="s">
        <v>22</v>
      </c>
      <c r="F1006" t="s">
        <v>235</v>
      </c>
      <c r="G1006">
        <v>50</v>
      </c>
      <c r="H1006">
        <v>6</v>
      </c>
      <c r="I1006">
        <v>0</v>
      </c>
      <c r="J1006" s="2">
        <v>41513</v>
      </c>
      <c r="K1006">
        <v>1</v>
      </c>
      <c r="L1006">
        <v>5.9548609999999997E-3</v>
      </c>
      <c r="M1006" t="s">
        <v>650</v>
      </c>
    </row>
    <row r="1007" spans="1:13" x14ac:dyDescent="0.25">
      <c r="A1007">
        <v>13</v>
      </c>
      <c r="B1007" t="s">
        <v>29</v>
      </c>
      <c r="C1007">
        <v>1</v>
      </c>
      <c r="D1007" t="s">
        <v>66</v>
      </c>
      <c r="E1007" t="s">
        <v>22</v>
      </c>
      <c r="F1007" t="s">
        <v>235</v>
      </c>
      <c r="G1007">
        <v>50</v>
      </c>
      <c r="H1007">
        <v>7</v>
      </c>
      <c r="I1007">
        <v>0</v>
      </c>
      <c r="J1007" s="2">
        <v>41513</v>
      </c>
      <c r="K1007">
        <v>1</v>
      </c>
      <c r="L1007">
        <v>5.9548609999999997E-3</v>
      </c>
      <c r="M1007" t="s">
        <v>650</v>
      </c>
    </row>
    <row r="1008" spans="1:13" x14ac:dyDescent="0.25">
      <c r="A1008">
        <v>13</v>
      </c>
      <c r="B1008" t="s">
        <v>29</v>
      </c>
      <c r="C1008">
        <v>1</v>
      </c>
      <c r="D1008" t="s">
        <v>66</v>
      </c>
      <c r="E1008" t="s">
        <v>22</v>
      </c>
      <c r="F1008" t="s">
        <v>235</v>
      </c>
      <c r="G1008">
        <v>50</v>
      </c>
      <c r="H1008">
        <v>8</v>
      </c>
      <c r="I1008">
        <v>0</v>
      </c>
      <c r="J1008" s="2">
        <v>41513</v>
      </c>
      <c r="K1008">
        <v>1</v>
      </c>
      <c r="L1008">
        <v>5.9548609999999997E-3</v>
      </c>
      <c r="M1008" t="s">
        <v>650</v>
      </c>
    </row>
    <row r="1009" spans="1:13" x14ac:dyDescent="0.25">
      <c r="A1009">
        <v>13</v>
      </c>
      <c r="B1009" t="s">
        <v>29</v>
      </c>
      <c r="C1009">
        <v>1</v>
      </c>
      <c r="D1009" t="s">
        <v>66</v>
      </c>
      <c r="E1009" t="s">
        <v>22</v>
      </c>
      <c r="F1009" t="s">
        <v>235</v>
      </c>
      <c r="G1009">
        <v>50</v>
      </c>
      <c r="H1009">
        <v>9</v>
      </c>
      <c r="I1009">
        <v>0</v>
      </c>
      <c r="J1009" s="2">
        <v>41513</v>
      </c>
      <c r="K1009">
        <v>1</v>
      </c>
      <c r="L1009">
        <v>5.9548609999999997E-3</v>
      </c>
      <c r="M1009" t="s">
        <v>650</v>
      </c>
    </row>
    <row r="1010" spans="1:13" x14ac:dyDescent="0.25">
      <c r="A1010">
        <v>13</v>
      </c>
      <c r="B1010" t="s">
        <v>29</v>
      </c>
      <c r="C1010">
        <v>1</v>
      </c>
      <c r="D1010" t="s">
        <v>66</v>
      </c>
      <c r="E1010" t="s">
        <v>22</v>
      </c>
      <c r="F1010" t="s">
        <v>235</v>
      </c>
      <c r="G1010">
        <v>50</v>
      </c>
      <c r="H1010">
        <v>10</v>
      </c>
      <c r="I1010">
        <v>0</v>
      </c>
      <c r="J1010" s="2">
        <v>41513</v>
      </c>
      <c r="K1010">
        <v>1</v>
      </c>
      <c r="L1010">
        <v>5.9548609999999997E-3</v>
      </c>
      <c r="M1010" t="s">
        <v>650</v>
      </c>
    </row>
    <row r="1011" spans="1:13" x14ac:dyDescent="0.25">
      <c r="A1011">
        <v>13</v>
      </c>
      <c r="B1011" t="s">
        <v>29</v>
      </c>
      <c r="C1011">
        <v>1</v>
      </c>
      <c r="D1011" t="s">
        <v>66</v>
      </c>
      <c r="E1011" t="s">
        <v>22</v>
      </c>
      <c r="F1011" t="s">
        <v>235</v>
      </c>
      <c r="G1011">
        <v>50</v>
      </c>
      <c r="H1011">
        <v>11</v>
      </c>
      <c r="I1011">
        <v>0</v>
      </c>
      <c r="J1011" s="2">
        <v>41513</v>
      </c>
      <c r="K1011">
        <v>1</v>
      </c>
      <c r="L1011">
        <v>5.9548609999999997E-3</v>
      </c>
      <c r="M1011" t="s">
        <v>650</v>
      </c>
    </row>
    <row r="1012" spans="1:13" x14ac:dyDescent="0.25">
      <c r="A1012">
        <v>13</v>
      </c>
      <c r="B1012" t="s">
        <v>29</v>
      </c>
      <c r="C1012">
        <v>1</v>
      </c>
      <c r="D1012" t="s">
        <v>66</v>
      </c>
      <c r="E1012" t="s">
        <v>22</v>
      </c>
      <c r="F1012" t="s">
        <v>235</v>
      </c>
      <c r="G1012">
        <v>50</v>
      </c>
      <c r="H1012">
        <v>12</v>
      </c>
      <c r="I1012">
        <v>0</v>
      </c>
      <c r="J1012" s="2">
        <v>41513</v>
      </c>
      <c r="K1012">
        <v>1</v>
      </c>
      <c r="L1012">
        <v>5.9548609999999997E-3</v>
      </c>
      <c r="M1012" t="s">
        <v>650</v>
      </c>
    </row>
    <row r="1013" spans="1:13" x14ac:dyDescent="0.25">
      <c r="A1013">
        <v>13</v>
      </c>
      <c r="B1013" t="s">
        <v>29</v>
      </c>
      <c r="C1013">
        <v>1</v>
      </c>
      <c r="D1013" t="s">
        <v>66</v>
      </c>
      <c r="E1013" t="s">
        <v>22</v>
      </c>
      <c r="F1013" t="s">
        <v>235</v>
      </c>
      <c r="G1013">
        <v>50</v>
      </c>
      <c r="H1013">
        <v>13</v>
      </c>
      <c r="I1013">
        <v>0</v>
      </c>
      <c r="J1013" s="2">
        <v>41513</v>
      </c>
      <c r="K1013">
        <v>1</v>
      </c>
      <c r="L1013">
        <v>5.9548609999999997E-3</v>
      </c>
      <c r="M1013" t="s">
        <v>650</v>
      </c>
    </row>
    <row r="1014" spans="1:13" x14ac:dyDescent="0.25">
      <c r="A1014">
        <v>13</v>
      </c>
      <c r="B1014" t="s">
        <v>29</v>
      </c>
      <c r="C1014">
        <v>1</v>
      </c>
      <c r="D1014" t="s">
        <v>66</v>
      </c>
      <c r="E1014" t="s">
        <v>22</v>
      </c>
      <c r="F1014" t="s">
        <v>235</v>
      </c>
      <c r="G1014">
        <v>50</v>
      </c>
      <c r="H1014">
        <v>14</v>
      </c>
      <c r="I1014">
        <v>0</v>
      </c>
      <c r="J1014" s="2">
        <v>41513</v>
      </c>
      <c r="K1014">
        <v>1</v>
      </c>
      <c r="L1014">
        <v>5.9548609999999997E-3</v>
      </c>
      <c r="M1014" t="s">
        <v>650</v>
      </c>
    </row>
    <row r="1015" spans="1:13" x14ac:dyDescent="0.25">
      <c r="A1015">
        <v>13</v>
      </c>
      <c r="B1015" t="s">
        <v>29</v>
      </c>
      <c r="C1015">
        <v>1</v>
      </c>
      <c r="D1015" t="s">
        <v>66</v>
      </c>
      <c r="E1015" t="s">
        <v>22</v>
      </c>
      <c r="F1015" t="s">
        <v>235</v>
      </c>
      <c r="G1015">
        <v>50</v>
      </c>
      <c r="H1015">
        <v>15</v>
      </c>
      <c r="I1015">
        <v>0</v>
      </c>
      <c r="J1015" s="2">
        <v>41513</v>
      </c>
      <c r="K1015">
        <v>1</v>
      </c>
      <c r="L1015">
        <v>5.9548609999999997E-3</v>
      </c>
      <c r="M1015" t="s">
        <v>650</v>
      </c>
    </row>
    <row r="1016" spans="1:13" x14ac:dyDescent="0.25">
      <c r="A1016">
        <v>13</v>
      </c>
      <c r="B1016" t="s">
        <v>29</v>
      </c>
      <c r="C1016">
        <v>1</v>
      </c>
      <c r="D1016" t="s">
        <v>66</v>
      </c>
      <c r="E1016" t="s">
        <v>22</v>
      </c>
      <c r="F1016" t="s">
        <v>235</v>
      </c>
      <c r="G1016">
        <v>50</v>
      </c>
      <c r="H1016">
        <v>16</v>
      </c>
      <c r="I1016">
        <v>0</v>
      </c>
      <c r="J1016" s="2">
        <v>41513</v>
      </c>
      <c r="K1016">
        <v>1</v>
      </c>
      <c r="L1016">
        <v>5.9548609999999997E-3</v>
      </c>
      <c r="M1016" t="s">
        <v>650</v>
      </c>
    </row>
    <row r="1017" spans="1:13" x14ac:dyDescent="0.25">
      <c r="A1017">
        <v>13</v>
      </c>
      <c r="B1017" t="s">
        <v>29</v>
      </c>
      <c r="C1017">
        <v>1</v>
      </c>
      <c r="D1017" t="s">
        <v>66</v>
      </c>
      <c r="E1017" t="s">
        <v>22</v>
      </c>
      <c r="F1017" t="s">
        <v>235</v>
      </c>
      <c r="G1017">
        <v>50</v>
      </c>
      <c r="H1017">
        <v>17</v>
      </c>
      <c r="I1017">
        <v>0</v>
      </c>
      <c r="J1017" s="2">
        <v>41513</v>
      </c>
      <c r="K1017">
        <v>1</v>
      </c>
      <c r="L1017">
        <v>5.9548609999999997E-3</v>
      </c>
      <c r="M1017" t="s">
        <v>650</v>
      </c>
    </row>
    <row r="1018" spans="1:13" x14ac:dyDescent="0.25">
      <c r="A1018">
        <v>13</v>
      </c>
      <c r="B1018" t="s">
        <v>29</v>
      </c>
      <c r="C1018">
        <v>1</v>
      </c>
      <c r="D1018" t="s">
        <v>66</v>
      </c>
      <c r="E1018" t="s">
        <v>22</v>
      </c>
      <c r="F1018" t="s">
        <v>235</v>
      </c>
      <c r="G1018">
        <v>50</v>
      </c>
      <c r="H1018">
        <v>18</v>
      </c>
      <c r="I1018">
        <v>0</v>
      </c>
      <c r="J1018" s="2">
        <v>41513</v>
      </c>
      <c r="K1018">
        <v>1</v>
      </c>
      <c r="L1018">
        <v>5.9548609999999997E-3</v>
      </c>
      <c r="M1018" t="s">
        <v>650</v>
      </c>
    </row>
    <row r="1019" spans="1:13" x14ac:dyDescent="0.25">
      <c r="A1019">
        <v>13</v>
      </c>
      <c r="B1019" t="s">
        <v>29</v>
      </c>
      <c r="C1019">
        <v>1</v>
      </c>
      <c r="D1019" t="s">
        <v>66</v>
      </c>
      <c r="E1019" t="s">
        <v>22</v>
      </c>
      <c r="F1019" t="s">
        <v>235</v>
      </c>
      <c r="G1019">
        <v>50</v>
      </c>
      <c r="H1019">
        <v>19</v>
      </c>
      <c r="I1019">
        <v>0</v>
      </c>
      <c r="J1019" s="2">
        <v>41513</v>
      </c>
      <c r="K1019">
        <v>1</v>
      </c>
      <c r="L1019">
        <v>5.9548609999999997E-3</v>
      </c>
      <c r="M1019" t="s">
        <v>650</v>
      </c>
    </row>
    <row r="1020" spans="1:13" x14ac:dyDescent="0.25">
      <c r="A1020">
        <v>13</v>
      </c>
      <c r="B1020" t="s">
        <v>29</v>
      </c>
      <c r="C1020">
        <v>1</v>
      </c>
      <c r="D1020" t="s">
        <v>66</v>
      </c>
      <c r="E1020" t="s">
        <v>22</v>
      </c>
      <c r="F1020" t="s">
        <v>235</v>
      </c>
      <c r="G1020">
        <v>50</v>
      </c>
      <c r="H1020">
        <v>20</v>
      </c>
      <c r="I1020">
        <v>0</v>
      </c>
      <c r="J1020" s="2">
        <v>41513</v>
      </c>
      <c r="K1020">
        <v>1</v>
      </c>
      <c r="L1020">
        <v>5.9548609999999997E-3</v>
      </c>
      <c r="M1020" t="s">
        <v>650</v>
      </c>
    </row>
    <row r="1021" spans="1:13" x14ac:dyDescent="0.25">
      <c r="A1021">
        <v>13</v>
      </c>
      <c r="B1021" t="s">
        <v>29</v>
      </c>
      <c r="C1021">
        <v>1</v>
      </c>
      <c r="D1021" t="s">
        <v>66</v>
      </c>
      <c r="E1021" t="s">
        <v>22</v>
      </c>
      <c r="F1021" t="s">
        <v>235</v>
      </c>
      <c r="G1021">
        <v>50</v>
      </c>
      <c r="H1021">
        <v>21</v>
      </c>
      <c r="I1021">
        <v>0</v>
      </c>
      <c r="J1021" s="2">
        <v>41513</v>
      </c>
      <c r="K1021">
        <v>1</v>
      </c>
      <c r="L1021">
        <v>5.9548609999999997E-3</v>
      </c>
      <c r="M1021" t="s">
        <v>650</v>
      </c>
    </row>
    <row r="1022" spans="1:13" x14ac:dyDescent="0.25">
      <c r="A1022">
        <v>13</v>
      </c>
      <c r="B1022" t="s">
        <v>29</v>
      </c>
      <c r="C1022">
        <v>1</v>
      </c>
      <c r="D1022" t="s">
        <v>66</v>
      </c>
      <c r="E1022" t="s">
        <v>22</v>
      </c>
      <c r="F1022" t="s">
        <v>235</v>
      </c>
      <c r="G1022">
        <v>50</v>
      </c>
      <c r="H1022">
        <v>22</v>
      </c>
      <c r="I1022">
        <v>0</v>
      </c>
      <c r="J1022" s="2">
        <v>41513</v>
      </c>
      <c r="K1022">
        <v>1</v>
      </c>
      <c r="L1022">
        <v>5.9548609999999997E-3</v>
      </c>
      <c r="M1022" t="s">
        <v>650</v>
      </c>
    </row>
    <row r="1023" spans="1:13" x14ac:dyDescent="0.25">
      <c r="A1023">
        <v>13</v>
      </c>
      <c r="B1023" t="s">
        <v>29</v>
      </c>
      <c r="C1023">
        <v>1</v>
      </c>
      <c r="D1023" t="s">
        <v>66</v>
      </c>
      <c r="E1023" t="s">
        <v>22</v>
      </c>
      <c r="F1023" t="s">
        <v>235</v>
      </c>
      <c r="G1023">
        <v>50</v>
      </c>
      <c r="H1023">
        <v>23</v>
      </c>
      <c r="I1023">
        <v>0</v>
      </c>
      <c r="J1023" s="2">
        <v>41513</v>
      </c>
      <c r="K1023">
        <v>1</v>
      </c>
      <c r="L1023">
        <v>5.9548609999999997E-3</v>
      </c>
      <c r="M1023" t="s">
        <v>650</v>
      </c>
    </row>
    <row r="1024" spans="1:13" x14ac:dyDescent="0.25">
      <c r="A1024">
        <v>13</v>
      </c>
      <c r="B1024" t="s">
        <v>29</v>
      </c>
      <c r="C1024">
        <v>1</v>
      </c>
      <c r="D1024" t="s">
        <v>66</v>
      </c>
      <c r="E1024" t="s">
        <v>22</v>
      </c>
      <c r="F1024" t="s">
        <v>235</v>
      </c>
      <c r="G1024">
        <v>50</v>
      </c>
      <c r="H1024">
        <v>24</v>
      </c>
      <c r="I1024">
        <v>0</v>
      </c>
      <c r="J1024" s="2">
        <v>41513</v>
      </c>
      <c r="K1024">
        <v>1</v>
      </c>
      <c r="L1024">
        <v>5.9548609999999997E-3</v>
      </c>
      <c r="M1024" t="s">
        <v>650</v>
      </c>
    </row>
    <row r="1025" spans="1:13" x14ac:dyDescent="0.25">
      <c r="A1025">
        <v>13</v>
      </c>
      <c r="B1025" t="s">
        <v>29</v>
      </c>
      <c r="C1025">
        <v>1</v>
      </c>
      <c r="D1025" t="s">
        <v>66</v>
      </c>
      <c r="E1025" t="s">
        <v>22</v>
      </c>
      <c r="F1025" t="s">
        <v>235</v>
      </c>
      <c r="G1025">
        <v>50</v>
      </c>
      <c r="H1025">
        <v>25</v>
      </c>
      <c r="I1025">
        <v>0</v>
      </c>
      <c r="J1025" s="2">
        <v>41513</v>
      </c>
      <c r="K1025">
        <v>1</v>
      </c>
      <c r="L1025">
        <v>5.9548609999999997E-3</v>
      </c>
      <c r="M1025" t="s">
        <v>650</v>
      </c>
    </row>
    <row r="1026" spans="1:13" x14ac:dyDescent="0.25">
      <c r="A1026">
        <v>13</v>
      </c>
      <c r="B1026" t="s">
        <v>29</v>
      </c>
      <c r="C1026">
        <v>1</v>
      </c>
      <c r="D1026" t="s">
        <v>66</v>
      </c>
      <c r="E1026" t="s">
        <v>22</v>
      </c>
      <c r="F1026" t="s">
        <v>235</v>
      </c>
      <c r="G1026">
        <v>50</v>
      </c>
      <c r="H1026">
        <v>26</v>
      </c>
      <c r="I1026">
        <v>0</v>
      </c>
      <c r="J1026" s="2">
        <v>41513</v>
      </c>
      <c r="K1026">
        <v>1</v>
      </c>
      <c r="L1026">
        <v>5.9548609999999997E-3</v>
      </c>
      <c r="M1026" t="s">
        <v>650</v>
      </c>
    </row>
    <row r="1027" spans="1:13" x14ac:dyDescent="0.25">
      <c r="A1027">
        <v>13</v>
      </c>
      <c r="B1027" t="s">
        <v>29</v>
      </c>
      <c r="C1027">
        <v>1</v>
      </c>
      <c r="D1027" t="s">
        <v>66</v>
      </c>
      <c r="E1027" t="s">
        <v>22</v>
      </c>
      <c r="F1027" t="s">
        <v>235</v>
      </c>
      <c r="G1027">
        <v>50</v>
      </c>
      <c r="H1027">
        <v>27</v>
      </c>
      <c r="I1027">
        <v>0</v>
      </c>
      <c r="J1027" s="2">
        <v>41513</v>
      </c>
      <c r="K1027">
        <v>1</v>
      </c>
      <c r="L1027">
        <v>5.9548609999999997E-3</v>
      </c>
      <c r="M1027" t="s">
        <v>650</v>
      </c>
    </row>
    <row r="1028" spans="1:13" x14ac:dyDescent="0.25">
      <c r="A1028">
        <v>13</v>
      </c>
      <c r="B1028" t="s">
        <v>29</v>
      </c>
      <c r="C1028">
        <v>1</v>
      </c>
      <c r="D1028" t="s">
        <v>66</v>
      </c>
      <c r="E1028" t="s">
        <v>22</v>
      </c>
      <c r="F1028" t="s">
        <v>235</v>
      </c>
      <c r="G1028">
        <v>50</v>
      </c>
      <c r="H1028">
        <v>28</v>
      </c>
      <c r="I1028">
        <v>0</v>
      </c>
      <c r="J1028" s="2">
        <v>41513</v>
      </c>
      <c r="K1028">
        <v>1</v>
      </c>
      <c r="L1028">
        <v>5.9548609999999997E-3</v>
      </c>
      <c r="M1028" t="s">
        <v>650</v>
      </c>
    </row>
    <row r="1029" spans="1:13" x14ac:dyDescent="0.25">
      <c r="A1029">
        <v>13</v>
      </c>
      <c r="B1029" t="s">
        <v>29</v>
      </c>
      <c r="C1029">
        <v>1</v>
      </c>
      <c r="D1029" t="s">
        <v>66</v>
      </c>
      <c r="E1029" t="s">
        <v>22</v>
      </c>
      <c r="F1029" t="s">
        <v>235</v>
      </c>
      <c r="G1029">
        <v>50</v>
      </c>
      <c r="H1029">
        <v>29</v>
      </c>
      <c r="I1029">
        <v>0</v>
      </c>
      <c r="J1029" s="2">
        <v>41513</v>
      </c>
      <c r="K1029">
        <v>1</v>
      </c>
      <c r="L1029">
        <v>5.9548609999999997E-3</v>
      </c>
      <c r="M1029" t="s">
        <v>650</v>
      </c>
    </row>
    <row r="1030" spans="1:13" x14ac:dyDescent="0.25">
      <c r="A1030">
        <v>13</v>
      </c>
      <c r="B1030" t="s">
        <v>29</v>
      </c>
      <c r="C1030">
        <v>1</v>
      </c>
      <c r="D1030" t="s">
        <v>66</v>
      </c>
      <c r="E1030" t="s">
        <v>22</v>
      </c>
      <c r="F1030" t="s">
        <v>235</v>
      </c>
      <c r="G1030">
        <v>50</v>
      </c>
      <c r="H1030">
        <v>30</v>
      </c>
      <c r="I1030">
        <v>0</v>
      </c>
      <c r="J1030" s="2">
        <v>41513</v>
      </c>
      <c r="K1030">
        <v>1</v>
      </c>
      <c r="L1030">
        <v>5.9548609999999997E-3</v>
      </c>
      <c r="M1030" t="s">
        <v>650</v>
      </c>
    </row>
    <row r="1031" spans="1:13" x14ac:dyDescent="0.25">
      <c r="A1031">
        <v>13</v>
      </c>
      <c r="B1031" t="s">
        <v>29</v>
      </c>
      <c r="C1031">
        <v>1</v>
      </c>
      <c r="D1031" t="s">
        <v>66</v>
      </c>
      <c r="E1031" t="s">
        <v>22</v>
      </c>
      <c r="F1031" t="s">
        <v>235</v>
      </c>
      <c r="G1031">
        <v>50</v>
      </c>
      <c r="H1031">
        <v>31</v>
      </c>
      <c r="I1031">
        <v>0</v>
      </c>
      <c r="J1031" s="2">
        <v>41513</v>
      </c>
      <c r="K1031">
        <v>1</v>
      </c>
      <c r="L1031">
        <v>5.9548609999999997E-3</v>
      </c>
      <c r="M1031" t="s">
        <v>650</v>
      </c>
    </row>
    <row r="1032" spans="1:13" x14ac:dyDescent="0.25">
      <c r="A1032">
        <v>13</v>
      </c>
      <c r="B1032" t="s">
        <v>29</v>
      </c>
      <c r="C1032">
        <v>1</v>
      </c>
      <c r="D1032" t="s">
        <v>66</v>
      </c>
      <c r="E1032" t="s">
        <v>22</v>
      </c>
      <c r="F1032" t="s">
        <v>235</v>
      </c>
      <c r="G1032">
        <v>50</v>
      </c>
      <c r="H1032">
        <v>32</v>
      </c>
      <c r="I1032">
        <v>0</v>
      </c>
      <c r="J1032" s="2">
        <v>41513</v>
      </c>
      <c r="K1032">
        <v>1</v>
      </c>
      <c r="L1032">
        <v>5.9548609999999997E-3</v>
      </c>
      <c r="M1032" t="s">
        <v>650</v>
      </c>
    </row>
    <row r="1033" spans="1:13" x14ac:dyDescent="0.25">
      <c r="A1033">
        <v>13</v>
      </c>
      <c r="B1033" t="s">
        <v>29</v>
      </c>
      <c r="C1033">
        <v>1</v>
      </c>
      <c r="D1033" t="s">
        <v>66</v>
      </c>
      <c r="E1033" t="s">
        <v>22</v>
      </c>
      <c r="F1033" t="s">
        <v>235</v>
      </c>
      <c r="G1033">
        <v>50</v>
      </c>
      <c r="H1033">
        <v>33</v>
      </c>
      <c r="I1033">
        <v>0</v>
      </c>
      <c r="J1033" s="2">
        <v>41513</v>
      </c>
      <c r="K1033">
        <v>1</v>
      </c>
      <c r="L1033">
        <v>5.9548609999999997E-3</v>
      </c>
      <c r="M1033" t="s">
        <v>650</v>
      </c>
    </row>
    <row r="1034" spans="1:13" x14ac:dyDescent="0.25">
      <c r="A1034">
        <v>13</v>
      </c>
      <c r="B1034" t="s">
        <v>29</v>
      </c>
      <c r="C1034">
        <v>1</v>
      </c>
      <c r="D1034" t="s">
        <v>66</v>
      </c>
      <c r="E1034" t="s">
        <v>22</v>
      </c>
      <c r="F1034" t="s">
        <v>235</v>
      </c>
      <c r="G1034">
        <v>50</v>
      </c>
      <c r="H1034">
        <v>34</v>
      </c>
      <c r="I1034">
        <v>0</v>
      </c>
      <c r="J1034" s="2">
        <v>41513</v>
      </c>
      <c r="K1034">
        <v>1</v>
      </c>
      <c r="L1034">
        <v>5.9548609999999997E-3</v>
      </c>
      <c r="M1034" t="s">
        <v>650</v>
      </c>
    </row>
    <row r="1035" spans="1:13" x14ac:dyDescent="0.25">
      <c r="A1035">
        <v>13</v>
      </c>
      <c r="B1035" t="s">
        <v>29</v>
      </c>
      <c r="C1035">
        <v>1</v>
      </c>
      <c r="D1035" t="s">
        <v>66</v>
      </c>
      <c r="E1035" t="s">
        <v>22</v>
      </c>
      <c r="F1035" t="s">
        <v>235</v>
      </c>
      <c r="G1035">
        <v>50</v>
      </c>
      <c r="H1035">
        <v>35</v>
      </c>
      <c r="I1035">
        <v>0</v>
      </c>
      <c r="J1035" s="2">
        <v>41513</v>
      </c>
      <c r="K1035">
        <v>1</v>
      </c>
      <c r="L1035">
        <v>5.9548609999999997E-3</v>
      </c>
      <c r="M1035" t="s">
        <v>650</v>
      </c>
    </row>
    <row r="1036" spans="1:13" x14ac:dyDescent="0.25">
      <c r="A1036">
        <v>13</v>
      </c>
      <c r="B1036" t="s">
        <v>29</v>
      </c>
      <c r="C1036">
        <v>1</v>
      </c>
      <c r="D1036" t="s">
        <v>66</v>
      </c>
      <c r="E1036" t="s">
        <v>22</v>
      </c>
      <c r="F1036" t="s">
        <v>235</v>
      </c>
      <c r="G1036">
        <v>50</v>
      </c>
      <c r="H1036">
        <v>36</v>
      </c>
      <c r="I1036">
        <v>0</v>
      </c>
      <c r="J1036" s="2">
        <v>41513</v>
      </c>
      <c r="K1036">
        <v>1</v>
      </c>
      <c r="L1036">
        <v>5.9548609999999997E-3</v>
      </c>
      <c r="M1036" t="s">
        <v>650</v>
      </c>
    </row>
    <row r="1037" spans="1:13" x14ac:dyDescent="0.25">
      <c r="A1037">
        <v>13</v>
      </c>
      <c r="B1037" t="s">
        <v>29</v>
      </c>
      <c r="C1037">
        <v>1</v>
      </c>
      <c r="D1037" t="s">
        <v>66</v>
      </c>
      <c r="E1037" t="s">
        <v>22</v>
      </c>
      <c r="F1037" t="s">
        <v>235</v>
      </c>
      <c r="G1037">
        <v>50</v>
      </c>
      <c r="H1037">
        <v>37</v>
      </c>
      <c r="I1037">
        <v>0</v>
      </c>
      <c r="J1037" s="2">
        <v>41513</v>
      </c>
      <c r="K1037">
        <v>1</v>
      </c>
      <c r="L1037">
        <v>5.9548609999999997E-3</v>
      </c>
      <c r="M1037" t="s">
        <v>650</v>
      </c>
    </row>
    <row r="1038" spans="1:13" x14ac:dyDescent="0.25">
      <c r="A1038">
        <v>13</v>
      </c>
      <c r="B1038" t="s">
        <v>29</v>
      </c>
      <c r="C1038">
        <v>1</v>
      </c>
      <c r="D1038" t="s">
        <v>66</v>
      </c>
      <c r="E1038" t="s">
        <v>22</v>
      </c>
      <c r="F1038" t="s">
        <v>235</v>
      </c>
      <c r="G1038">
        <v>50</v>
      </c>
      <c r="H1038">
        <v>38</v>
      </c>
      <c r="I1038">
        <v>0</v>
      </c>
      <c r="J1038" s="2">
        <v>41513</v>
      </c>
      <c r="K1038">
        <v>1</v>
      </c>
      <c r="L1038">
        <v>5.9548609999999997E-3</v>
      </c>
      <c r="M1038" t="s">
        <v>650</v>
      </c>
    </row>
    <row r="1039" spans="1:13" x14ac:dyDescent="0.25">
      <c r="A1039">
        <v>13</v>
      </c>
      <c r="B1039" t="s">
        <v>29</v>
      </c>
      <c r="C1039">
        <v>1</v>
      </c>
      <c r="D1039" t="s">
        <v>66</v>
      </c>
      <c r="E1039" t="s">
        <v>22</v>
      </c>
      <c r="F1039" t="s">
        <v>235</v>
      </c>
      <c r="G1039">
        <v>50</v>
      </c>
      <c r="H1039">
        <v>39</v>
      </c>
      <c r="I1039">
        <v>0</v>
      </c>
      <c r="J1039" s="2">
        <v>41513</v>
      </c>
      <c r="K1039">
        <v>1</v>
      </c>
      <c r="L1039">
        <v>5.9548609999999997E-3</v>
      </c>
      <c r="M1039" t="s">
        <v>650</v>
      </c>
    </row>
    <row r="1040" spans="1:13" x14ac:dyDescent="0.25">
      <c r="A1040">
        <v>13</v>
      </c>
      <c r="B1040" t="s">
        <v>29</v>
      </c>
      <c r="C1040">
        <v>1</v>
      </c>
      <c r="D1040" t="s">
        <v>66</v>
      </c>
      <c r="E1040" t="s">
        <v>22</v>
      </c>
      <c r="F1040" t="s">
        <v>235</v>
      </c>
      <c r="G1040">
        <v>50</v>
      </c>
      <c r="H1040">
        <v>40</v>
      </c>
      <c r="I1040">
        <v>0</v>
      </c>
      <c r="J1040" s="2">
        <v>41513</v>
      </c>
      <c r="K1040">
        <v>1</v>
      </c>
      <c r="L1040">
        <v>5.9548609999999997E-3</v>
      </c>
      <c r="M1040" t="s">
        <v>650</v>
      </c>
    </row>
    <row r="1041" spans="1:13" x14ac:dyDescent="0.25">
      <c r="A1041">
        <v>13</v>
      </c>
      <c r="B1041" t="s">
        <v>29</v>
      </c>
      <c r="C1041">
        <v>1</v>
      </c>
      <c r="D1041" t="s">
        <v>66</v>
      </c>
      <c r="E1041" t="s">
        <v>22</v>
      </c>
      <c r="F1041" t="s">
        <v>235</v>
      </c>
      <c r="G1041">
        <v>50</v>
      </c>
      <c r="H1041">
        <v>41</v>
      </c>
      <c r="I1041">
        <v>0</v>
      </c>
      <c r="J1041" s="2">
        <v>41513</v>
      </c>
      <c r="K1041">
        <v>1</v>
      </c>
      <c r="L1041">
        <v>5.9548609999999997E-3</v>
      </c>
      <c r="M1041" t="s">
        <v>650</v>
      </c>
    </row>
    <row r="1042" spans="1:13" x14ac:dyDescent="0.25">
      <c r="A1042">
        <v>13</v>
      </c>
      <c r="B1042" t="s">
        <v>29</v>
      </c>
      <c r="C1042">
        <v>1</v>
      </c>
      <c r="D1042" t="s">
        <v>66</v>
      </c>
      <c r="E1042" t="s">
        <v>22</v>
      </c>
      <c r="F1042" t="s">
        <v>235</v>
      </c>
      <c r="G1042">
        <v>50</v>
      </c>
      <c r="H1042">
        <v>42</v>
      </c>
      <c r="I1042">
        <v>0</v>
      </c>
      <c r="J1042" s="2">
        <v>41513</v>
      </c>
      <c r="K1042">
        <v>1</v>
      </c>
      <c r="L1042">
        <v>5.9548609999999997E-3</v>
      </c>
      <c r="M1042" t="s">
        <v>650</v>
      </c>
    </row>
    <row r="1043" spans="1:13" x14ac:dyDescent="0.25">
      <c r="A1043">
        <v>13</v>
      </c>
      <c r="B1043" t="s">
        <v>29</v>
      </c>
      <c r="C1043">
        <v>1</v>
      </c>
      <c r="D1043" t="s">
        <v>66</v>
      </c>
      <c r="E1043" t="s">
        <v>22</v>
      </c>
      <c r="F1043" t="s">
        <v>235</v>
      </c>
      <c r="G1043">
        <v>50</v>
      </c>
      <c r="H1043">
        <v>43</v>
      </c>
      <c r="I1043">
        <v>0</v>
      </c>
      <c r="J1043" s="2">
        <v>41513</v>
      </c>
      <c r="K1043">
        <v>1</v>
      </c>
      <c r="L1043">
        <v>5.9548609999999997E-3</v>
      </c>
      <c r="M1043" t="s">
        <v>650</v>
      </c>
    </row>
    <row r="1044" spans="1:13" x14ac:dyDescent="0.25">
      <c r="A1044">
        <v>13</v>
      </c>
      <c r="B1044" t="s">
        <v>29</v>
      </c>
      <c r="C1044">
        <v>1</v>
      </c>
      <c r="D1044" t="s">
        <v>66</v>
      </c>
      <c r="E1044" t="s">
        <v>22</v>
      </c>
      <c r="F1044" t="s">
        <v>235</v>
      </c>
      <c r="G1044">
        <v>50</v>
      </c>
      <c r="H1044">
        <v>44</v>
      </c>
      <c r="I1044">
        <v>0</v>
      </c>
      <c r="J1044" s="2">
        <v>41513</v>
      </c>
      <c r="K1044">
        <v>1</v>
      </c>
      <c r="L1044">
        <v>5.9548609999999997E-3</v>
      </c>
      <c r="M1044" t="s">
        <v>650</v>
      </c>
    </row>
    <row r="1045" spans="1:13" x14ac:dyDescent="0.25">
      <c r="A1045">
        <v>13</v>
      </c>
      <c r="B1045" t="s">
        <v>29</v>
      </c>
      <c r="C1045">
        <v>1</v>
      </c>
      <c r="D1045" t="s">
        <v>66</v>
      </c>
      <c r="E1045" t="s">
        <v>22</v>
      </c>
      <c r="F1045" t="s">
        <v>235</v>
      </c>
      <c r="G1045">
        <v>50</v>
      </c>
      <c r="H1045">
        <v>45</v>
      </c>
      <c r="I1045">
        <v>0</v>
      </c>
      <c r="J1045" s="2">
        <v>41513</v>
      </c>
      <c r="K1045">
        <v>1</v>
      </c>
      <c r="L1045">
        <v>5.9548609999999997E-3</v>
      </c>
      <c r="M1045" t="s">
        <v>650</v>
      </c>
    </row>
    <row r="1046" spans="1:13" x14ac:dyDescent="0.25">
      <c r="A1046">
        <v>13</v>
      </c>
      <c r="B1046" t="s">
        <v>29</v>
      </c>
      <c r="C1046">
        <v>1</v>
      </c>
      <c r="D1046" t="s">
        <v>66</v>
      </c>
      <c r="E1046" t="s">
        <v>22</v>
      </c>
      <c r="F1046" t="s">
        <v>235</v>
      </c>
      <c r="G1046">
        <v>50</v>
      </c>
      <c r="H1046">
        <v>46</v>
      </c>
      <c r="I1046">
        <v>0</v>
      </c>
      <c r="J1046" s="2">
        <v>41513</v>
      </c>
      <c r="K1046">
        <v>1</v>
      </c>
      <c r="L1046">
        <v>5.9548609999999997E-3</v>
      </c>
      <c r="M1046" t="s">
        <v>650</v>
      </c>
    </row>
    <row r="1047" spans="1:13" x14ac:dyDescent="0.25">
      <c r="A1047">
        <v>13</v>
      </c>
      <c r="B1047" t="s">
        <v>29</v>
      </c>
      <c r="C1047">
        <v>1</v>
      </c>
      <c r="D1047" t="s">
        <v>66</v>
      </c>
      <c r="E1047" t="s">
        <v>22</v>
      </c>
      <c r="F1047" t="s">
        <v>235</v>
      </c>
      <c r="G1047">
        <v>50</v>
      </c>
      <c r="H1047">
        <v>47</v>
      </c>
      <c r="I1047">
        <v>0</v>
      </c>
      <c r="J1047" s="2">
        <v>41513</v>
      </c>
      <c r="K1047">
        <v>1</v>
      </c>
      <c r="L1047">
        <v>5.9548609999999997E-3</v>
      </c>
      <c r="M1047" t="s">
        <v>650</v>
      </c>
    </row>
    <row r="1048" spans="1:13" x14ac:dyDescent="0.25">
      <c r="A1048">
        <v>13</v>
      </c>
      <c r="B1048" t="s">
        <v>29</v>
      </c>
      <c r="C1048">
        <v>1</v>
      </c>
      <c r="D1048" t="s">
        <v>66</v>
      </c>
      <c r="E1048" t="s">
        <v>22</v>
      </c>
      <c r="F1048" t="s">
        <v>235</v>
      </c>
      <c r="G1048">
        <v>50</v>
      </c>
      <c r="H1048">
        <v>48</v>
      </c>
      <c r="I1048">
        <v>0</v>
      </c>
      <c r="J1048" s="2">
        <v>41513</v>
      </c>
      <c r="K1048">
        <v>1</v>
      </c>
      <c r="L1048">
        <v>5.9548609999999997E-3</v>
      </c>
      <c r="M1048" t="s">
        <v>650</v>
      </c>
    </row>
    <row r="1049" spans="1:13" x14ac:dyDescent="0.25">
      <c r="A1049">
        <v>13</v>
      </c>
      <c r="B1049" t="s">
        <v>29</v>
      </c>
      <c r="C1049">
        <v>1</v>
      </c>
      <c r="D1049" t="s">
        <v>66</v>
      </c>
      <c r="E1049" t="s">
        <v>22</v>
      </c>
      <c r="F1049" t="s">
        <v>235</v>
      </c>
      <c r="G1049">
        <v>50</v>
      </c>
      <c r="H1049">
        <v>49</v>
      </c>
      <c r="I1049">
        <v>0</v>
      </c>
      <c r="J1049" s="2">
        <v>41513</v>
      </c>
      <c r="K1049">
        <v>1</v>
      </c>
      <c r="L1049">
        <v>5.9548609999999997E-3</v>
      </c>
      <c r="M1049" t="s">
        <v>650</v>
      </c>
    </row>
    <row r="1050" spans="1:13" x14ac:dyDescent="0.25">
      <c r="A1050">
        <v>13</v>
      </c>
      <c r="B1050" t="s">
        <v>29</v>
      </c>
      <c r="C1050">
        <v>1</v>
      </c>
      <c r="D1050" t="s">
        <v>66</v>
      </c>
      <c r="E1050" t="s">
        <v>22</v>
      </c>
      <c r="F1050" t="s">
        <v>235</v>
      </c>
      <c r="G1050">
        <v>50</v>
      </c>
      <c r="H1050">
        <v>50</v>
      </c>
      <c r="I1050">
        <v>0</v>
      </c>
      <c r="J1050" s="2">
        <v>41513</v>
      </c>
      <c r="K1050">
        <v>1</v>
      </c>
      <c r="L1050">
        <v>5.9548609999999997E-3</v>
      </c>
      <c r="M1050" t="s">
        <v>650</v>
      </c>
    </row>
    <row r="1051" spans="1:13" x14ac:dyDescent="0.25">
      <c r="A1051">
        <v>13</v>
      </c>
      <c r="B1051" t="s">
        <v>29</v>
      </c>
      <c r="C1051">
        <v>1</v>
      </c>
      <c r="D1051" t="s">
        <v>67</v>
      </c>
      <c r="E1051" t="s">
        <v>18</v>
      </c>
      <c r="F1051" t="s">
        <v>235</v>
      </c>
      <c r="G1051">
        <v>50</v>
      </c>
      <c r="H1051">
        <v>1</v>
      </c>
      <c r="I1051">
        <v>0</v>
      </c>
      <c r="J1051" s="2">
        <v>41513</v>
      </c>
      <c r="K1051">
        <v>1</v>
      </c>
      <c r="L1051">
        <v>5.9548609999999997E-3</v>
      </c>
      <c r="M1051" t="s">
        <v>650</v>
      </c>
    </row>
    <row r="1052" spans="1:13" x14ac:dyDescent="0.25">
      <c r="A1052">
        <v>13</v>
      </c>
      <c r="B1052" t="s">
        <v>29</v>
      </c>
      <c r="C1052">
        <v>1</v>
      </c>
      <c r="D1052" t="s">
        <v>67</v>
      </c>
      <c r="E1052" t="s">
        <v>18</v>
      </c>
      <c r="F1052" t="s">
        <v>235</v>
      </c>
      <c r="G1052">
        <v>50</v>
      </c>
      <c r="H1052">
        <v>2</v>
      </c>
      <c r="I1052">
        <v>0</v>
      </c>
      <c r="J1052" s="2">
        <v>41513</v>
      </c>
      <c r="K1052">
        <v>1</v>
      </c>
      <c r="L1052">
        <v>5.9548609999999997E-3</v>
      </c>
      <c r="M1052" t="s">
        <v>650</v>
      </c>
    </row>
    <row r="1053" spans="1:13" x14ac:dyDescent="0.25">
      <c r="A1053">
        <v>13</v>
      </c>
      <c r="B1053" t="s">
        <v>29</v>
      </c>
      <c r="C1053">
        <v>1</v>
      </c>
      <c r="D1053" t="s">
        <v>67</v>
      </c>
      <c r="E1053" t="s">
        <v>18</v>
      </c>
      <c r="F1053" t="s">
        <v>235</v>
      </c>
      <c r="G1053">
        <v>50</v>
      </c>
      <c r="H1053">
        <v>3</v>
      </c>
      <c r="I1053">
        <v>0</v>
      </c>
      <c r="J1053" s="2">
        <v>41513</v>
      </c>
      <c r="K1053">
        <v>1</v>
      </c>
      <c r="L1053">
        <v>5.9548609999999997E-3</v>
      </c>
      <c r="M1053" t="s">
        <v>650</v>
      </c>
    </row>
    <row r="1054" spans="1:13" x14ac:dyDescent="0.25">
      <c r="A1054">
        <v>13</v>
      </c>
      <c r="B1054" t="s">
        <v>29</v>
      </c>
      <c r="C1054">
        <v>1</v>
      </c>
      <c r="D1054" t="s">
        <v>67</v>
      </c>
      <c r="E1054" t="s">
        <v>18</v>
      </c>
      <c r="F1054" t="s">
        <v>235</v>
      </c>
      <c r="G1054">
        <v>50</v>
      </c>
      <c r="H1054">
        <v>4</v>
      </c>
      <c r="I1054">
        <v>0</v>
      </c>
      <c r="J1054" s="2">
        <v>41513</v>
      </c>
      <c r="K1054">
        <v>1</v>
      </c>
      <c r="L1054">
        <v>5.9548609999999997E-3</v>
      </c>
      <c r="M1054" t="s">
        <v>650</v>
      </c>
    </row>
    <row r="1055" spans="1:13" x14ac:dyDescent="0.25">
      <c r="A1055">
        <v>13</v>
      </c>
      <c r="B1055" t="s">
        <v>29</v>
      </c>
      <c r="C1055">
        <v>1</v>
      </c>
      <c r="D1055" t="s">
        <v>67</v>
      </c>
      <c r="E1055" t="s">
        <v>18</v>
      </c>
      <c r="F1055" t="s">
        <v>235</v>
      </c>
      <c r="G1055">
        <v>50</v>
      </c>
      <c r="H1055">
        <v>5</v>
      </c>
      <c r="I1055">
        <v>0</v>
      </c>
      <c r="J1055" s="2">
        <v>41513</v>
      </c>
      <c r="K1055">
        <v>1</v>
      </c>
      <c r="L1055">
        <v>5.9548609999999997E-3</v>
      </c>
      <c r="M1055" t="s">
        <v>650</v>
      </c>
    </row>
    <row r="1056" spans="1:13" x14ac:dyDescent="0.25">
      <c r="A1056">
        <v>13</v>
      </c>
      <c r="B1056" t="s">
        <v>29</v>
      </c>
      <c r="C1056">
        <v>1</v>
      </c>
      <c r="D1056" t="s">
        <v>67</v>
      </c>
      <c r="E1056" t="s">
        <v>18</v>
      </c>
      <c r="F1056" t="s">
        <v>235</v>
      </c>
      <c r="G1056">
        <v>50</v>
      </c>
      <c r="H1056">
        <v>6</v>
      </c>
      <c r="I1056">
        <v>0</v>
      </c>
      <c r="J1056" s="2">
        <v>41513</v>
      </c>
      <c r="K1056">
        <v>1</v>
      </c>
      <c r="L1056">
        <v>5.9548609999999997E-3</v>
      </c>
      <c r="M1056" t="s">
        <v>650</v>
      </c>
    </row>
    <row r="1057" spans="1:13" x14ac:dyDescent="0.25">
      <c r="A1057">
        <v>13</v>
      </c>
      <c r="B1057" t="s">
        <v>29</v>
      </c>
      <c r="C1057">
        <v>1</v>
      </c>
      <c r="D1057" t="s">
        <v>67</v>
      </c>
      <c r="E1057" t="s">
        <v>18</v>
      </c>
      <c r="F1057" t="s">
        <v>235</v>
      </c>
      <c r="G1057">
        <v>50</v>
      </c>
      <c r="H1057">
        <v>7</v>
      </c>
      <c r="I1057">
        <v>0</v>
      </c>
      <c r="J1057" s="2">
        <v>41513</v>
      </c>
      <c r="K1057">
        <v>1</v>
      </c>
      <c r="L1057">
        <v>5.9548609999999997E-3</v>
      </c>
      <c r="M1057" t="s">
        <v>650</v>
      </c>
    </row>
    <row r="1058" spans="1:13" x14ac:dyDescent="0.25">
      <c r="A1058">
        <v>13</v>
      </c>
      <c r="B1058" t="s">
        <v>29</v>
      </c>
      <c r="C1058">
        <v>1</v>
      </c>
      <c r="D1058" t="s">
        <v>67</v>
      </c>
      <c r="E1058" t="s">
        <v>18</v>
      </c>
      <c r="F1058" t="s">
        <v>235</v>
      </c>
      <c r="G1058">
        <v>50</v>
      </c>
      <c r="H1058">
        <v>8</v>
      </c>
      <c r="I1058">
        <v>0</v>
      </c>
      <c r="J1058" s="2">
        <v>41513</v>
      </c>
      <c r="K1058">
        <v>1</v>
      </c>
      <c r="L1058">
        <v>5.9548609999999997E-3</v>
      </c>
      <c r="M1058" t="s">
        <v>650</v>
      </c>
    </row>
    <row r="1059" spans="1:13" x14ac:dyDescent="0.25">
      <c r="A1059">
        <v>13</v>
      </c>
      <c r="B1059" t="s">
        <v>29</v>
      </c>
      <c r="C1059">
        <v>1</v>
      </c>
      <c r="D1059" t="s">
        <v>67</v>
      </c>
      <c r="E1059" t="s">
        <v>18</v>
      </c>
      <c r="F1059" t="s">
        <v>235</v>
      </c>
      <c r="G1059">
        <v>50</v>
      </c>
      <c r="H1059">
        <v>9</v>
      </c>
      <c r="I1059">
        <v>0</v>
      </c>
      <c r="J1059" s="2">
        <v>41513</v>
      </c>
      <c r="K1059">
        <v>1</v>
      </c>
      <c r="L1059">
        <v>5.9548609999999997E-3</v>
      </c>
      <c r="M1059" t="s">
        <v>650</v>
      </c>
    </row>
    <row r="1060" spans="1:13" x14ac:dyDescent="0.25">
      <c r="A1060">
        <v>13</v>
      </c>
      <c r="B1060" t="s">
        <v>29</v>
      </c>
      <c r="C1060">
        <v>1</v>
      </c>
      <c r="D1060" t="s">
        <v>67</v>
      </c>
      <c r="E1060" t="s">
        <v>18</v>
      </c>
      <c r="F1060" t="s">
        <v>235</v>
      </c>
      <c r="G1060">
        <v>50</v>
      </c>
      <c r="H1060">
        <v>10</v>
      </c>
      <c r="I1060">
        <v>0</v>
      </c>
      <c r="J1060" s="2">
        <v>41513</v>
      </c>
      <c r="K1060">
        <v>1</v>
      </c>
      <c r="L1060">
        <v>5.9548609999999997E-3</v>
      </c>
      <c r="M1060" t="s">
        <v>650</v>
      </c>
    </row>
    <row r="1061" spans="1:13" x14ac:dyDescent="0.25">
      <c r="A1061">
        <v>13</v>
      </c>
      <c r="B1061" t="s">
        <v>29</v>
      </c>
      <c r="C1061">
        <v>1</v>
      </c>
      <c r="D1061" t="s">
        <v>67</v>
      </c>
      <c r="E1061" t="s">
        <v>18</v>
      </c>
      <c r="F1061" t="s">
        <v>235</v>
      </c>
      <c r="G1061">
        <v>50</v>
      </c>
      <c r="H1061">
        <v>11</v>
      </c>
      <c r="I1061">
        <v>0</v>
      </c>
      <c r="J1061" s="2">
        <v>41513</v>
      </c>
      <c r="K1061">
        <v>1</v>
      </c>
      <c r="L1061">
        <v>5.9548609999999997E-3</v>
      </c>
      <c r="M1061" t="s">
        <v>650</v>
      </c>
    </row>
    <row r="1062" spans="1:13" x14ac:dyDescent="0.25">
      <c r="A1062">
        <v>13</v>
      </c>
      <c r="B1062" t="s">
        <v>29</v>
      </c>
      <c r="C1062">
        <v>1</v>
      </c>
      <c r="D1062" t="s">
        <v>67</v>
      </c>
      <c r="E1062" t="s">
        <v>18</v>
      </c>
      <c r="F1062" t="s">
        <v>235</v>
      </c>
      <c r="G1062">
        <v>50</v>
      </c>
      <c r="H1062">
        <v>12</v>
      </c>
      <c r="I1062">
        <v>0</v>
      </c>
      <c r="J1062" s="2">
        <v>41513</v>
      </c>
      <c r="K1062">
        <v>1</v>
      </c>
      <c r="L1062">
        <v>5.9548609999999997E-3</v>
      </c>
      <c r="M1062" t="s">
        <v>650</v>
      </c>
    </row>
    <row r="1063" spans="1:13" x14ac:dyDescent="0.25">
      <c r="A1063">
        <v>13</v>
      </c>
      <c r="B1063" t="s">
        <v>29</v>
      </c>
      <c r="C1063">
        <v>1</v>
      </c>
      <c r="D1063" t="s">
        <v>67</v>
      </c>
      <c r="E1063" t="s">
        <v>18</v>
      </c>
      <c r="F1063" t="s">
        <v>235</v>
      </c>
      <c r="G1063">
        <v>50</v>
      </c>
      <c r="H1063">
        <v>13</v>
      </c>
      <c r="I1063">
        <v>0</v>
      </c>
      <c r="J1063" s="2">
        <v>41513</v>
      </c>
      <c r="K1063">
        <v>1</v>
      </c>
      <c r="L1063">
        <v>5.9548609999999997E-3</v>
      </c>
      <c r="M1063" t="s">
        <v>650</v>
      </c>
    </row>
    <row r="1064" spans="1:13" x14ac:dyDescent="0.25">
      <c r="A1064">
        <v>13</v>
      </c>
      <c r="B1064" t="s">
        <v>29</v>
      </c>
      <c r="C1064">
        <v>1</v>
      </c>
      <c r="D1064" t="s">
        <v>67</v>
      </c>
      <c r="E1064" t="s">
        <v>18</v>
      </c>
      <c r="F1064" t="s">
        <v>235</v>
      </c>
      <c r="G1064">
        <v>50</v>
      </c>
      <c r="H1064">
        <v>14</v>
      </c>
      <c r="I1064">
        <v>0</v>
      </c>
      <c r="J1064" s="2">
        <v>41513</v>
      </c>
      <c r="K1064">
        <v>1</v>
      </c>
      <c r="L1064">
        <v>5.9548609999999997E-3</v>
      </c>
      <c r="M1064" t="s">
        <v>650</v>
      </c>
    </row>
    <row r="1065" spans="1:13" x14ac:dyDescent="0.25">
      <c r="A1065">
        <v>13</v>
      </c>
      <c r="B1065" t="s">
        <v>29</v>
      </c>
      <c r="C1065">
        <v>1</v>
      </c>
      <c r="D1065" t="s">
        <v>67</v>
      </c>
      <c r="E1065" t="s">
        <v>18</v>
      </c>
      <c r="F1065" t="s">
        <v>235</v>
      </c>
      <c r="G1065">
        <v>50</v>
      </c>
      <c r="H1065">
        <v>15</v>
      </c>
      <c r="I1065">
        <v>0</v>
      </c>
      <c r="J1065" s="2">
        <v>41513</v>
      </c>
      <c r="K1065">
        <v>1</v>
      </c>
      <c r="L1065">
        <v>5.9548609999999997E-3</v>
      </c>
      <c r="M1065" t="s">
        <v>650</v>
      </c>
    </row>
    <row r="1066" spans="1:13" x14ac:dyDescent="0.25">
      <c r="A1066">
        <v>13</v>
      </c>
      <c r="B1066" t="s">
        <v>29</v>
      </c>
      <c r="C1066">
        <v>1</v>
      </c>
      <c r="D1066" t="s">
        <v>67</v>
      </c>
      <c r="E1066" t="s">
        <v>18</v>
      </c>
      <c r="F1066" t="s">
        <v>235</v>
      </c>
      <c r="G1066">
        <v>50</v>
      </c>
      <c r="H1066">
        <v>16</v>
      </c>
      <c r="I1066">
        <v>0</v>
      </c>
      <c r="J1066" s="2">
        <v>41513</v>
      </c>
      <c r="K1066">
        <v>1</v>
      </c>
      <c r="L1066">
        <v>5.9548609999999997E-3</v>
      </c>
      <c r="M1066" t="s">
        <v>650</v>
      </c>
    </row>
    <row r="1067" spans="1:13" x14ac:dyDescent="0.25">
      <c r="A1067">
        <v>13</v>
      </c>
      <c r="B1067" t="s">
        <v>29</v>
      </c>
      <c r="C1067">
        <v>1</v>
      </c>
      <c r="D1067" t="s">
        <v>67</v>
      </c>
      <c r="E1067" t="s">
        <v>18</v>
      </c>
      <c r="F1067" t="s">
        <v>235</v>
      </c>
      <c r="G1067">
        <v>50</v>
      </c>
      <c r="H1067">
        <v>17</v>
      </c>
      <c r="I1067">
        <v>0</v>
      </c>
      <c r="J1067" s="2">
        <v>41513</v>
      </c>
      <c r="K1067">
        <v>1</v>
      </c>
      <c r="L1067">
        <v>5.9548609999999997E-3</v>
      </c>
      <c r="M1067" t="s">
        <v>650</v>
      </c>
    </row>
    <row r="1068" spans="1:13" x14ac:dyDescent="0.25">
      <c r="A1068">
        <v>13</v>
      </c>
      <c r="B1068" t="s">
        <v>29</v>
      </c>
      <c r="C1068">
        <v>1</v>
      </c>
      <c r="D1068" t="s">
        <v>67</v>
      </c>
      <c r="E1068" t="s">
        <v>18</v>
      </c>
      <c r="F1068" t="s">
        <v>235</v>
      </c>
      <c r="G1068">
        <v>50</v>
      </c>
      <c r="H1068">
        <v>18</v>
      </c>
      <c r="I1068">
        <v>0</v>
      </c>
      <c r="J1068" s="2">
        <v>41513</v>
      </c>
      <c r="K1068">
        <v>1</v>
      </c>
      <c r="L1068">
        <v>5.9548609999999997E-3</v>
      </c>
      <c r="M1068" t="s">
        <v>650</v>
      </c>
    </row>
    <row r="1069" spans="1:13" x14ac:dyDescent="0.25">
      <c r="A1069">
        <v>13</v>
      </c>
      <c r="B1069" t="s">
        <v>29</v>
      </c>
      <c r="C1069">
        <v>1</v>
      </c>
      <c r="D1069" t="s">
        <v>67</v>
      </c>
      <c r="E1069" t="s">
        <v>18</v>
      </c>
      <c r="F1069" t="s">
        <v>235</v>
      </c>
      <c r="G1069">
        <v>50</v>
      </c>
      <c r="H1069">
        <v>19</v>
      </c>
      <c r="I1069">
        <v>0</v>
      </c>
      <c r="J1069" s="2">
        <v>41513</v>
      </c>
      <c r="K1069">
        <v>1</v>
      </c>
      <c r="L1069">
        <v>5.9548609999999997E-3</v>
      </c>
      <c r="M1069" t="s">
        <v>650</v>
      </c>
    </row>
    <row r="1070" spans="1:13" x14ac:dyDescent="0.25">
      <c r="A1070">
        <v>13</v>
      </c>
      <c r="B1070" t="s">
        <v>29</v>
      </c>
      <c r="C1070">
        <v>1</v>
      </c>
      <c r="D1070" t="s">
        <v>67</v>
      </c>
      <c r="E1070" t="s">
        <v>18</v>
      </c>
      <c r="F1070" t="s">
        <v>235</v>
      </c>
      <c r="G1070">
        <v>50</v>
      </c>
      <c r="H1070">
        <v>20</v>
      </c>
      <c r="I1070">
        <v>0</v>
      </c>
      <c r="J1070" s="2">
        <v>41513</v>
      </c>
      <c r="K1070">
        <v>1</v>
      </c>
      <c r="L1070">
        <v>5.9548609999999997E-3</v>
      </c>
      <c r="M1070" t="s">
        <v>650</v>
      </c>
    </row>
    <row r="1071" spans="1:13" x14ac:dyDescent="0.25">
      <c r="A1071">
        <v>13</v>
      </c>
      <c r="B1071" t="s">
        <v>29</v>
      </c>
      <c r="C1071">
        <v>1</v>
      </c>
      <c r="D1071" t="s">
        <v>67</v>
      </c>
      <c r="E1071" t="s">
        <v>18</v>
      </c>
      <c r="F1071" t="s">
        <v>235</v>
      </c>
      <c r="G1071">
        <v>50</v>
      </c>
      <c r="H1071">
        <v>21</v>
      </c>
      <c r="I1071">
        <v>0</v>
      </c>
      <c r="J1071" s="2">
        <v>41513</v>
      </c>
      <c r="K1071">
        <v>1</v>
      </c>
      <c r="L1071">
        <v>5.9548609999999997E-3</v>
      </c>
      <c r="M1071" t="s">
        <v>650</v>
      </c>
    </row>
    <row r="1072" spans="1:13" x14ac:dyDescent="0.25">
      <c r="A1072">
        <v>13</v>
      </c>
      <c r="B1072" t="s">
        <v>29</v>
      </c>
      <c r="C1072">
        <v>1</v>
      </c>
      <c r="D1072" t="s">
        <v>67</v>
      </c>
      <c r="E1072" t="s">
        <v>18</v>
      </c>
      <c r="F1072" t="s">
        <v>235</v>
      </c>
      <c r="G1072">
        <v>50</v>
      </c>
      <c r="H1072">
        <v>22</v>
      </c>
      <c r="I1072">
        <v>0</v>
      </c>
      <c r="J1072" s="2">
        <v>41513</v>
      </c>
      <c r="K1072">
        <v>1</v>
      </c>
      <c r="L1072">
        <v>5.9548609999999997E-3</v>
      </c>
      <c r="M1072" t="s">
        <v>650</v>
      </c>
    </row>
    <row r="1073" spans="1:13" x14ac:dyDescent="0.25">
      <c r="A1073">
        <v>13</v>
      </c>
      <c r="B1073" t="s">
        <v>29</v>
      </c>
      <c r="C1073">
        <v>1</v>
      </c>
      <c r="D1073" t="s">
        <v>67</v>
      </c>
      <c r="E1073" t="s">
        <v>18</v>
      </c>
      <c r="F1073" t="s">
        <v>235</v>
      </c>
      <c r="G1073">
        <v>50</v>
      </c>
      <c r="H1073">
        <v>23</v>
      </c>
      <c r="I1073">
        <v>0</v>
      </c>
      <c r="J1073" s="2">
        <v>41513</v>
      </c>
      <c r="K1073">
        <v>1</v>
      </c>
      <c r="L1073">
        <v>5.9548609999999997E-3</v>
      </c>
      <c r="M1073" t="s">
        <v>650</v>
      </c>
    </row>
    <row r="1074" spans="1:13" x14ac:dyDescent="0.25">
      <c r="A1074">
        <v>13</v>
      </c>
      <c r="B1074" t="s">
        <v>29</v>
      </c>
      <c r="C1074">
        <v>1</v>
      </c>
      <c r="D1074" t="s">
        <v>67</v>
      </c>
      <c r="E1074" t="s">
        <v>18</v>
      </c>
      <c r="F1074" t="s">
        <v>235</v>
      </c>
      <c r="G1074">
        <v>50</v>
      </c>
      <c r="H1074">
        <v>24</v>
      </c>
      <c r="I1074">
        <v>0</v>
      </c>
      <c r="J1074" s="2">
        <v>41513</v>
      </c>
      <c r="K1074">
        <v>1</v>
      </c>
      <c r="L1074">
        <v>5.9548609999999997E-3</v>
      </c>
      <c r="M1074" t="s">
        <v>650</v>
      </c>
    </row>
    <row r="1075" spans="1:13" x14ac:dyDescent="0.25">
      <c r="A1075">
        <v>13</v>
      </c>
      <c r="B1075" t="s">
        <v>29</v>
      </c>
      <c r="C1075">
        <v>1</v>
      </c>
      <c r="D1075" t="s">
        <v>67</v>
      </c>
      <c r="E1075" t="s">
        <v>18</v>
      </c>
      <c r="F1075" t="s">
        <v>235</v>
      </c>
      <c r="G1075">
        <v>50</v>
      </c>
      <c r="H1075">
        <v>25</v>
      </c>
      <c r="I1075">
        <v>0</v>
      </c>
      <c r="J1075" s="2">
        <v>41513</v>
      </c>
      <c r="K1075">
        <v>1</v>
      </c>
      <c r="L1075">
        <v>5.9548609999999997E-3</v>
      </c>
      <c r="M1075" t="s">
        <v>650</v>
      </c>
    </row>
    <row r="1076" spans="1:13" x14ac:dyDescent="0.25">
      <c r="A1076">
        <v>13</v>
      </c>
      <c r="B1076" t="s">
        <v>29</v>
      </c>
      <c r="C1076">
        <v>1</v>
      </c>
      <c r="D1076" t="s">
        <v>67</v>
      </c>
      <c r="E1076" t="s">
        <v>18</v>
      </c>
      <c r="F1076" t="s">
        <v>235</v>
      </c>
      <c r="G1076">
        <v>50</v>
      </c>
      <c r="H1076">
        <v>26</v>
      </c>
      <c r="I1076">
        <v>0</v>
      </c>
      <c r="J1076" s="2">
        <v>41513</v>
      </c>
      <c r="K1076">
        <v>1</v>
      </c>
      <c r="L1076">
        <v>5.9548609999999997E-3</v>
      </c>
      <c r="M1076" t="s">
        <v>650</v>
      </c>
    </row>
    <row r="1077" spans="1:13" x14ac:dyDescent="0.25">
      <c r="A1077">
        <v>13</v>
      </c>
      <c r="B1077" t="s">
        <v>29</v>
      </c>
      <c r="C1077">
        <v>1</v>
      </c>
      <c r="D1077" t="s">
        <v>67</v>
      </c>
      <c r="E1077" t="s">
        <v>18</v>
      </c>
      <c r="F1077" t="s">
        <v>235</v>
      </c>
      <c r="G1077">
        <v>50</v>
      </c>
      <c r="H1077">
        <v>27</v>
      </c>
      <c r="I1077">
        <v>0</v>
      </c>
      <c r="J1077" s="2">
        <v>41513</v>
      </c>
      <c r="K1077">
        <v>1</v>
      </c>
      <c r="L1077">
        <v>5.9548609999999997E-3</v>
      </c>
      <c r="M1077" t="s">
        <v>650</v>
      </c>
    </row>
    <row r="1078" spans="1:13" x14ac:dyDescent="0.25">
      <c r="A1078">
        <v>13</v>
      </c>
      <c r="B1078" t="s">
        <v>29</v>
      </c>
      <c r="C1078">
        <v>1</v>
      </c>
      <c r="D1078" t="s">
        <v>67</v>
      </c>
      <c r="E1078" t="s">
        <v>18</v>
      </c>
      <c r="F1078" t="s">
        <v>235</v>
      </c>
      <c r="G1078">
        <v>50</v>
      </c>
      <c r="H1078">
        <v>28</v>
      </c>
      <c r="I1078">
        <v>0</v>
      </c>
      <c r="J1078" s="2">
        <v>41513</v>
      </c>
      <c r="K1078">
        <v>1</v>
      </c>
      <c r="L1078">
        <v>5.9548609999999997E-3</v>
      </c>
      <c r="M1078" t="s">
        <v>650</v>
      </c>
    </row>
    <row r="1079" spans="1:13" x14ac:dyDescent="0.25">
      <c r="A1079">
        <v>13</v>
      </c>
      <c r="B1079" t="s">
        <v>29</v>
      </c>
      <c r="C1079">
        <v>1</v>
      </c>
      <c r="D1079" t="s">
        <v>67</v>
      </c>
      <c r="E1079" t="s">
        <v>18</v>
      </c>
      <c r="F1079" t="s">
        <v>235</v>
      </c>
      <c r="G1079">
        <v>50</v>
      </c>
      <c r="H1079">
        <v>29</v>
      </c>
      <c r="I1079">
        <v>0</v>
      </c>
      <c r="J1079" s="2">
        <v>41513</v>
      </c>
      <c r="K1079">
        <v>1</v>
      </c>
      <c r="L1079">
        <v>5.9548609999999997E-3</v>
      </c>
      <c r="M1079" t="s">
        <v>650</v>
      </c>
    </row>
    <row r="1080" spans="1:13" x14ac:dyDescent="0.25">
      <c r="A1080">
        <v>13</v>
      </c>
      <c r="B1080" t="s">
        <v>29</v>
      </c>
      <c r="C1080">
        <v>1</v>
      </c>
      <c r="D1080" t="s">
        <v>67</v>
      </c>
      <c r="E1080" t="s">
        <v>18</v>
      </c>
      <c r="F1080" t="s">
        <v>235</v>
      </c>
      <c r="G1080">
        <v>50</v>
      </c>
      <c r="H1080">
        <v>30</v>
      </c>
      <c r="I1080">
        <v>0</v>
      </c>
      <c r="J1080" s="2">
        <v>41513</v>
      </c>
      <c r="K1080">
        <v>1</v>
      </c>
      <c r="L1080">
        <v>5.9548609999999997E-3</v>
      </c>
      <c r="M1080" t="s">
        <v>650</v>
      </c>
    </row>
    <row r="1081" spans="1:13" x14ac:dyDescent="0.25">
      <c r="A1081">
        <v>13</v>
      </c>
      <c r="B1081" t="s">
        <v>29</v>
      </c>
      <c r="C1081">
        <v>1</v>
      </c>
      <c r="D1081" t="s">
        <v>67</v>
      </c>
      <c r="E1081" t="s">
        <v>18</v>
      </c>
      <c r="F1081" t="s">
        <v>235</v>
      </c>
      <c r="G1081">
        <v>50</v>
      </c>
      <c r="H1081">
        <v>31</v>
      </c>
      <c r="I1081">
        <v>0</v>
      </c>
      <c r="J1081" s="2">
        <v>41513</v>
      </c>
      <c r="K1081">
        <v>1</v>
      </c>
      <c r="L1081">
        <v>5.9548609999999997E-3</v>
      </c>
      <c r="M1081" t="s">
        <v>650</v>
      </c>
    </row>
    <row r="1082" spans="1:13" x14ac:dyDescent="0.25">
      <c r="A1082">
        <v>13</v>
      </c>
      <c r="B1082" t="s">
        <v>29</v>
      </c>
      <c r="C1082">
        <v>1</v>
      </c>
      <c r="D1082" t="s">
        <v>67</v>
      </c>
      <c r="E1082" t="s">
        <v>18</v>
      </c>
      <c r="F1082" t="s">
        <v>235</v>
      </c>
      <c r="G1082">
        <v>50</v>
      </c>
      <c r="H1082">
        <v>32</v>
      </c>
      <c r="I1082">
        <v>0</v>
      </c>
      <c r="J1082" s="2">
        <v>41513</v>
      </c>
      <c r="K1082">
        <v>1</v>
      </c>
      <c r="L1082">
        <v>5.9548609999999997E-3</v>
      </c>
      <c r="M1082" t="s">
        <v>650</v>
      </c>
    </row>
    <row r="1083" spans="1:13" x14ac:dyDescent="0.25">
      <c r="A1083">
        <v>13</v>
      </c>
      <c r="B1083" t="s">
        <v>29</v>
      </c>
      <c r="C1083">
        <v>1</v>
      </c>
      <c r="D1083" t="s">
        <v>67</v>
      </c>
      <c r="E1083" t="s">
        <v>18</v>
      </c>
      <c r="F1083" t="s">
        <v>235</v>
      </c>
      <c r="G1083">
        <v>50</v>
      </c>
      <c r="H1083">
        <v>33</v>
      </c>
      <c r="I1083">
        <v>0</v>
      </c>
      <c r="J1083" s="2">
        <v>41513</v>
      </c>
      <c r="K1083">
        <v>1</v>
      </c>
      <c r="L1083">
        <v>5.9548609999999997E-3</v>
      </c>
      <c r="M1083" t="s">
        <v>650</v>
      </c>
    </row>
    <row r="1084" spans="1:13" x14ac:dyDescent="0.25">
      <c r="A1084">
        <v>13</v>
      </c>
      <c r="B1084" t="s">
        <v>29</v>
      </c>
      <c r="C1084">
        <v>1</v>
      </c>
      <c r="D1084" t="s">
        <v>67</v>
      </c>
      <c r="E1084" t="s">
        <v>18</v>
      </c>
      <c r="F1084" t="s">
        <v>235</v>
      </c>
      <c r="G1084">
        <v>50</v>
      </c>
      <c r="H1084">
        <v>34</v>
      </c>
      <c r="I1084">
        <v>0</v>
      </c>
      <c r="J1084" s="2">
        <v>41513</v>
      </c>
      <c r="K1084">
        <v>1</v>
      </c>
      <c r="L1084">
        <v>5.9548609999999997E-3</v>
      </c>
      <c r="M1084" t="s">
        <v>650</v>
      </c>
    </row>
    <row r="1085" spans="1:13" x14ac:dyDescent="0.25">
      <c r="A1085">
        <v>13</v>
      </c>
      <c r="B1085" t="s">
        <v>29</v>
      </c>
      <c r="C1085">
        <v>1</v>
      </c>
      <c r="D1085" t="s">
        <v>67</v>
      </c>
      <c r="E1085" t="s">
        <v>18</v>
      </c>
      <c r="F1085" t="s">
        <v>235</v>
      </c>
      <c r="G1085">
        <v>50</v>
      </c>
      <c r="H1085">
        <v>35</v>
      </c>
      <c r="I1085">
        <v>0</v>
      </c>
      <c r="J1085" s="2">
        <v>41513</v>
      </c>
      <c r="K1085">
        <v>1</v>
      </c>
      <c r="L1085">
        <v>5.9548609999999997E-3</v>
      </c>
      <c r="M1085" t="s">
        <v>650</v>
      </c>
    </row>
    <row r="1086" spans="1:13" x14ac:dyDescent="0.25">
      <c r="A1086">
        <v>13</v>
      </c>
      <c r="B1086" t="s">
        <v>29</v>
      </c>
      <c r="C1086">
        <v>1</v>
      </c>
      <c r="D1086" t="s">
        <v>67</v>
      </c>
      <c r="E1086" t="s">
        <v>18</v>
      </c>
      <c r="F1086" t="s">
        <v>235</v>
      </c>
      <c r="G1086">
        <v>50</v>
      </c>
      <c r="H1086">
        <v>36</v>
      </c>
      <c r="I1086">
        <v>0</v>
      </c>
      <c r="J1086" s="2">
        <v>41513</v>
      </c>
      <c r="K1086">
        <v>1</v>
      </c>
      <c r="L1086">
        <v>5.9548609999999997E-3</v>
      </c>
      <c r="M1086" t="s">
        <v>650</v>
      </c>
    </row>
    <row r="1087" spans="1:13" x14ac:dyDescent="0.25">
      <c r="A1087">
        <v>13</v>
      </c>
      <c r="B1087" t="s">
        <v>29</v>
      </c>
      <c r="C1087">
        <v>1</v>
      </c>
      <c r="D1087" t="s">
        <v>67</v>
      </c>
      <c r="E1087" t="s">
        <v>18</v>
      </c>
      <c r="F1087" t="s">
        <v>235</v>
      </c>
      <c r="G1087">
        <v>50</v>
      </c>
      <c r="H1087">
        <v>37</v>
      </c>
      <c r="I1087">
        <v>0</v>
      </c>
      <c r="J1087" s="2">
        <v>41513</v>
      </c>
      <c r="K1087">
        <v>1</v>
      </c>
      <c r="L1087">
        <v>5.9548609999999997E-3</v>
      </c>
      <c r="M1087" t="s">
        <v>650</v>
      </c>
    </row>
    <row r="1088" spans="1:13" x14ac:dyDescent="0.25">
      <c r="A1088">
        <v>13</v>
      </c>
      <c r="B1088" t="s">
        <v>29</v>
      </c>
      <c r="C1088">
        <v>1</v>
      </c>
      <c r="D1088" t="s">
        <v>67</v>
      </c>
      <c r="E1088" t="s">
        <v>18</v>
      </c>
      <c r="F1088" t="s">
        <v>235</v>
      </c>
      <c r="G1088">
        <v>50</v>
      </c>
      <c r="H1088">
        <v>38</v>
      </c>
      <c r="I1088">
        <v>0</v>
      </c>
      <c r="J1088" s="2">
        <v>41513</v>
      </c>
      <c r="K1088">
        <v>1</v>
      </c>
      <c r="L1088">
        <v>5.9548609999999997E-3</v>
      </c>
      <c r="M1088" t="s">
        <v>650</v>
      </c>
    </row>
    <row r="1089" spans="1:13" x14ac:dyDescent="0.25">
      <c r="A1089">
        <v>13</v>
      </c>
      <c r="B1089" t="s">
        <v>29</v>
      </c>
      <c r="C1089">
        <v>1</v>
      </c>
      <c r="D1089" t="s">
        <v>67</v>
      </c>
      <c r="E1089" t="s">
        <v>18</v>
      </c>
      <c r="F1089" t="s">
        <v>235</v>
      </c>
      <c r="G1089">
        <v>50</v>
      </c>
      <c r="H1089">
        <v>39</v>
      </c>
      <c r="I1089">
        <v>0</v>
      </c>
      <c r="J1089" s="2">
        <v>41513</v>
      </c>
      <c r="K1089">
        <v>1</v>
      </c>
      <c r="L1089">
        <v>5.9548609999999997E-3</v>
      </c>
      <c r="M1089" t="s">
        <v>650</v>
      </c>
    </row>
    <row r="1090" spans="1:13" x14ac:dyDescent="0.25">
      <c r="A1090">
        <v>13</v>
      </c>
      <c r="B1090" t="s">
        <v>29</v>
      </c>
      <c r="C1090">
        <v>1</v>
      </c>
      <c r="D1090" t="s">
        <v>67</v>
      </c>
      <c r="E1090" t="s">
        <v>18</v>
      </c>
      <c r="F1090" t="s">
        <v>235</v>
      </c>
      <c r="G1090">
        <v>50</v>
      </c>
      <c r="H1090">
        <v>40</v>
      </c>
      <c r="I1090">
        <v>0</v>
      </c>
      <c r="J1090" s="2">
        <v>41513</v>
      </c>
      <c r="K1090">
        <v>1</v>
      </c>
      <c r="L1090">
        <v>5.9548609999999997E-3</v>
      </c>
      <c r="M1090" t="s">
        <v>650</v>
      </c>
    </row>
    <row r="1091" spans="1:13" x14ac:dyDescent="0.25">
      <c r="A1091">
        <v>13</v>
      </c>
      <c r="B1091" t="s">
        <v>29</v>
      </c>
      <c r="C1091">
        <v>1</v>
      </c>
      <c r="D1091" t="s">
        <v>67</v>
      </c>
      <c r="E1091" t="s">
        <v>18</v>
      </c>
      <c r="F1091" t="s">
        <v>235</v>
      </c>
      <c r="G1091">
        <v>50</v>
      </c>
      <c r="H1091">
        <v>41</v>
      </c>
      <c r="I1091">
        <v>0</v>
      </c>
      <c r="J1091" s="2">
        <v>41513</v>
      </c>
      <c r="K1091">
        <v>1</v>
      </c>
      <c r="L1091">
        <v>5.9548609999999997E-3</v>
      </c>
      <c r="M1091" t="s">
        <v>650</v>
      </c>
    </row>
    <row r="1092" spans="1:13" x14ac:dyDescent="0.25">
      <c r="A1092">
        <v>13</v>
      </c>
      <c r="B1092" t="s">
        <v>29</v>
      </c>
      <c r="C1092">
        <v>1</v>
      </c>
      <c r="D1092" t="s">
        <v>67</v>
      </c>
      <c r="E1092" t="s">
        <v>18</v>
      </c>
      <c r="F1092" t="s">
        <v>235</v>
      </c>
      <c r="G1092">
        <v>50</v>
      </c>
      <c r="H1092">
        <v>42</v>
      </c>
      <c r="I1092">
        <v>0</v>
      </c>
      <c r="J1092" s="2">
        <v>41513</v>
      </c>
      <c r="K1092">
        <v>1</v>
      </c>
      <c r="L1092">
        <v>5.9548609999999997E-3</v>
      </c>
      <c r="M1092" t="s">
        <v>650</v>
      </c>
    </row>
    <row r="1093" spans="1:13" x14ac:dyDescent="0.25">
      <c r="A1093">
        <v>13</v>
      </c>
      <c r="B1093" t="s">
        <v>29</v>
      </c>
      <c r="C1093">
        <v>1</v>
      </c>
      <c r="D1093" t="s">
        <v>67</v>
      </c>
      <c r="E1093" t="s">
        <v>18</v>
      </c>
      <c r="F1093" t="s">
        <v>235</v>
      </c>
      <c r="G1093">
        <v>50</v>
      </c>
      <c r="H1093">
        <v>43</v>
      </c>
      <c r="I1093">
        <v>0</v>
      </c>
      <c r="J1093" s="2">
        <v>41513</v>
      </c>
      <c r="K1093">
        <v>1</v>
      </c>
      <c r="L1093">
        <v>5.9548609999999997E-3</v>
      </c>
      <c r="M1093" t="s">
        <v>650</v>
      </c>
    </row>
    <row r="1094" spans="1:13" x14ac:dyDescent="0.25">
      <c r="A1094">
        <v>13</v>
      </c>
      <c r="B1094" t="s">
        <v>29</v>
      </c>
      <c r="C1094">
        <v>1</v>
      </c>
      <c r="D1094" t="s">
        <v>67</v>
      </c>
      <c r="E1094" t="s">
        <v>18</v>
      </c>
      <c r="F1094" t="s">
        <v>235</v>
      </c>
      <c r="G1094">
        <v>50</v>
      </c>
      <c r="H1094">
        <v>44</v>
      </c>
      <c r="I1094">
        <v>0</v>
      </c>
      <c r="J1094" s="2">
        <v>41513</v>
      </c>
      <c r="K1094">
        <v>1</v>
      </c>
      <c r="L1094">
        <v>5.9548609999999997E-3</v>
      </c>
      <c r="M1094" t="s">
        <v>650</v>
      </c>
    </row>
    <row r="1095" spans="1:13" x14ac:dyDescent="0.25">
      <c r="A1095">
        <v>13</v>
      </c>
      <c r="B1095" t="s">
        <v>29</v>
      </c>
      <c r="C1095">
        <v>1</v>
      </c>
      <c r="D1095" t="s">
        <v>67</v>
      </c>
      <c r="E1095" t="s">
        <v>18</v>
      </c>
      <c r="F1095" t="s">
        <v>235</v>
      </c>
      <c r="G1095">
        <v>50</v>
      </c>
      <c r="H1095">
        <v>45</v>
      </c>
      <c r="I1095">
        <v>0</v>
      </c>
      <c r="J1095" s="2">
        <v>41513</v>
      </c>
      <c r="K1095">
        <v>1</v>
      </c>
      <c r="L1095">
        <v>5.9548609999999997E-3</v>
      </c>
      <c r="M1095" t="s">
        <v>650</v>
      </c>
    </row>
    <row r="1096" spans="1:13" x14ac:dyDescent="0.25">
      <c r="A1096">
        <v>13</v>
      </c>
      <c r="B1096" t="s">
        <v>29</v>
      </c>
      <c r="C1096">
        <v>1</v>
      </c>
      <c r="D1096" t="s">
        <v>67</v>
      </c>
      <c r="E1096" t="s">
        <v>18</v>
      </c>
      <c r="F1096" t="s">
        <v>235</v>
      </c>
      <c r="G1096">
        <v>50</v>
      </c>
      <c r="H1096">
        <v>46</v>
      </c>
      <c r="I1096">
        <v>0</v>
      </c>
      <c r="J1096" s="2">
        <v>41513</v>
      </c>
      <c r="K1096">
        <v>1</v>
      </c>
      <c r="L1096">
        <v>5.9548609999999997E-3</v>
      </c>
      <c r="M1096" t="s">
        <v>650</v>
      </c>
    </row>
    <row r="1097" spans="1:13" x14ac:dyDescent="0.25">
      <c r="A1097">
        <v>13</v>
      </c>
      <c r="B1097" t="s">
        <v>29</v>
      </c>
      <c r="C1097">
        <v>1</v>
      </c>
      <c r="D1097" t="s">
        <v>67</v>
      </c>
      <c r="E1097" t="s">
        <v>18</v>
      </c>
      <c r="F1097" t="s">
        <v>235</v>
      </c>
      <c r="G1097">
        <v>50</v>
      </c>
      <c r="H1097">
        <v>47</v>
      </c>
      <c r="I1097">
        <v>0</v>
      </c>
      <c r="J1097" s="2">
        <v>41513</v>
      </c>
      <c r="K1097">
        <v>1</v>
      </c>
      <c r="L1097">
        <v>5.9548609999999997E-3</v>
      </c>
      <c r="M1097" t="s">
        <v>650</v>
      </c>
    </row>
    <row r="1098" spans="1:13" x14ac:dyDescent="0.25">
      <c r="A1098">
        <v>13</v>
      </c>
      <c r="B1098" t="s">
        <v>29</v>
      </c>
      <c r="C1098">
        <v>1</v>
      </c>
      <c r="D1098" t="s">
        <v>67</v>
      </c>
      <c r="E1098" t="s">
        <v>18</v>
      </c>
      <c r="F1098" t="s">
        <v>235</v>
      </c>
      <c r="G1098">
        <v>50</v>
      </c>
      <c r="H1098">
        <v>48</v>
      </c>
      <c r="I1098">
        <v>0</v>
      </c>
      <c r="J1098" s="2">
        <v>41513</v>
      </c>
      <c r="K1098">
        <v>1</v>
      </c>
      <c r="L1098">
        <v>5.9548609999999997E-3</v>
      </c>
      <c r="M1098" t="s">
        <v>650</v>
      </c>
    </row>
    <row r="1099" spans="1:13" x14ac:dyDescent="0.25">
      <c r="A1099">
        <v>13</v>
      </c>
      <c r="B1099" t="s">
        <v>29</v>
      </c>
      <c r="C1099">
        <v>1</v>
      </c>
      <c r="D1099" t="s">
        <v>67</v>
      </c>
      <c r="E1099" t="s">
        <v>18</v>
      </c>
      <c r="F1099" t="s">
        <v>235</v>
      </c>
      <c r="G1099">
        <v>50</v>
      </c>
      <c r="H1099">
        <v>49</v>
      </c>
      <c r="I1099">
        <v>0</v>
      </c>
      <c r="J1099" s="2">
        <v>41513</v>
      </c>
      <c r="K1099">
        <v>1</v>
      </c>
      <c r="L1099">
        <v>5.9548609999999997E-3</v>
      </c>
      <c r="M1099" t="s">
        <v>650</v>
      </c>
    </row>
    <row r="1100" spans="1:13" x14ac:dyDescent="0.25">
      <c r="A1100">
        <v>13</v>
      </c>
      <c r="B1100" t="s">
        <v>29</v>
      </c>
      <c r="C1100">
        <v>1</v>
      </c>
      <c r="D1100" t="s">
        <v>67</v>
      </c>
      <c r="E1100" t="s">
        <v>18</v>
      </c>
      <c r="F1100" t="s">
        <v>235</v>
      </c>
      <c r="G1100">
        <v>50</v>
      </c>
      <c r="H1100">
        <v>50</v>
      </c>
      <c r="I1100">
        <v>0</v>
      </c>
      <c r="J1100" s="2">
        <v>41513</v>
      </c>
      <c r="K1100">
        <v>1</v>
      </c>
      <c r="L1100">
        <v>5.9548609999999997E-3</v>
      </c>
      <c r="M1100" t="s">
        <v>650</v>
      </c>
    </row>
    <row r="1101" spans="1:13" x14ac:dyDescent="0.25">
      <c r="A1101">
        <v>13</v>
      </c>
      <c r="B1101" t="s">
        <v>29</v>
      </c>
      <c r="C1101">
        <v>2</v>
      </c>
      <c r="D1101" t="s">
        <v>160</v>
      </c>
      <c r="E1101" t="s">
        <v>22</v>
      </c>
      <c r="F1101" t="s">
        <v>235</v>
      </c>
      <c r="G1101">
        <v>22</v>
      </c>
      <c r="H1101">
        <v>1</v>
      </c>
      <c r="I1101">
        <v>0</v>
      </c>
      <c r="J1101" s="2">
        <v>41513</v>
      </c>
      <c r="K1101">
        <v>1</v>
      </c>
      <c r="L1101">
        <v>5.9548609999999997E-3</v>
      </c>
      <c r="M1101" t="s">
        <v>650</v>
      </c>
    </row>
    <row r="1102" spans="1:13" x14ac:dyDescent="0.25">
      <c r="A1102">
        <v>13</v>
      </c>
      <c r="B1102" t="s">
        <v>29</v>
      </c>
      <c r="C1102">
        <v>2</v>
      </c>
      <c r="D1102" t="s">
        <v>160</v>
      </c>
      <c r="E1102" t="s">
        <v>22</v>
      </c>
      <c r="F1102" t="s">
        <v>235</v>
      </c>
      <c r="G1102">
        <v>22</v>
      </c>
      <c r="H1102">
        <v>2</v>
      </c>
      <c r="I1102">
        <v>0</v>
      </c>
      <c r="J1102" s="2">
        <v>41513</v>
      </c>
      <c r="K1102">
        <v>1</v>
      </c>
      <c r="L1102">
        <v>5.9548609999999997E-3</v>
      </c>
      <c r="M1102" t="s">
        <v>650</v>
      </c>
    </row>
    <row r="1103" spans="1:13" x14ac:dyDescent="0.25">
      <c r="A1103">
        <v>13</v>
      </c>
      <c r="B1103" t="s">
        <v>29</v>
      </c>
      <c r="C1103">
        <v>2</v>
      </c>
      <c r="D1103" t="s">
        <v>160</v>
      </c>
      <c r="E1103" t="s">
        <v>22</v>
      </c>
      <c r="F1103" t="s">
        <v>235</v>
      </c>
      <c r="G1103">
        <v>22</v>
      </c>
      <c r="H1103">
        <v>3</v>
      </c>
      <c r="I1103">
        <v>0</v>
      </c>
      <c r="J1103" s="2">
        <v>41513</v>
      </c>
      <c r="K1103">
        <v>1</v>
      </c>
      <c r="L1103">
        <v>5.9548609999999997E-3</v>
      </c>
      <c r="M1103" t="s">
        <v>650</v>
      </c>
    </row>
    <row r="1104" spans="1:13" x14ac:dyDescent="0.25">
      <c r="A1104">
        <v>13</v>
      </c>
      <c r="B1104" t="s">
        <v>29</v>
      </c>
      <c r="C1104">
        <v>2</v>
      </c>
      <c r="D1104" t="s">
        <v>160</v>
      </c>
      <c r="E1104" t="s">
        <v>22</v>
      </c>
      <c r="F1104" t="s">
        <v>235</v>
      </c>
      <c r="G1104">
        <v>22</v>
      </c>
      <c r="H1104">
        <v>4</v>
      </c>
      <c r="I1104">
        <v>0</v>
      </c>
      <c r="J1104" s="2">
        <v>41513</v>
      </c>
      <c r="K1104">
        <v>1</v>
      </c>
      <c r="L1104">
        <v>5.9548609999999997E-3</v>
      </c>
      <c r="M1104" t="s">
        <v>650</v>
      </c>
    </row>
    <row r="1105" spans="1:13" x14ac:dyDescent="0.25">
      <c r="A1105">
        <v>13</v>
      </c>
      <c r="B1105" t="s">
        <v>29</v>
      </c>
      <c r="C1105">
        <v>2</v>
      </c>
      <c r="D1105" t="s">
        <v>160</v>
      </c>
      <c r="E1105" t="s">
        <v>22</v>
      </c>
      <c r="F1105" t="s">
        <v>235</v>
      </c>
      <c r="G1105">
        <v>22</v>
      </c>
      <c r="H1105">
        <v>5</v>
      </c>
      <c r="I1105">
        <v>0</v>
      </c>
      <c r="J1105" s="2">
        <v>41513</v>
      </c>
      <c r="K1105">
        <v>1</v>
      </c>
      <c r="L1105">
        <v>5.9548609999999997E-3</v>
      </c>
      <c r="M1105" t="s">
        <v>650</v>
      </c>
    </row>
    <row r="1106" spans="1:13" x14ac:dyDescent="0.25">
      <c r="A1106">
        <v>13</v>
      </c>
      <c r="B1106" t="s">
        <v>29</v>
      </c>
      <c r="C1106">
        <v>2</v>
      </c>
      <c r="D1106" t="s">
        <v>160</v>
      </c>
      <c r="E1106" t="s">
        <v>22</v>
      </c>
      <c r="F1106" t="s">
        <v>235</v>
      </c>
      <c r="G1106">
        <v>22</v>
      </c>
      <c r="H1106">
        <v>6</v>
      </c>
      <c r="I1106">
        <v>0</v>
      </c>
      <c r="J1106" s="2">
        <v>41513</v>
      </c>
      <c r="K1106">
        <v>1</v>
      </c>
      <c r="L1106">
        <v>5.9548609999999997E-3</v>
      </c>
      <c r="M1106" t="s">
        <v>650</v>
      </c>
    </row>
    <row r="1107" spans="1:13" x14ac:dyDescent="0.25">
      <c r="A1107">
        <v>13</v>
      </c>
      <c r="B1107" t="s">
        <v>29</v>
      </c>
      <c r="C1107">
        <v>2</v>
      </c>
      <c r="D1107" t="s">
        <v>160</v>
      </c>
      <c r="E1107" t="s">
        <v>22</v>
      </c>
      <c r="F1107" t="s">
        <v>235</v>
      </c>
      <c r="G1107">
        <v>22</v>
      </c>
      <c r="H1107">
        <v>7</v>
      </c>
      <c r="I1107">
        <v>0</v>
      </c>
      <c r="J1107" s="2">
        <v>41513</v>
      </c>
      <c r="K1107">
        <v>1</v>
      </c>
      <c r="L1107">
        <v>5.9548609999999997E-3</v>
      </c>
      <c r="M1107" t="s">
        <v>650</v>
      </c>
    </row>
    <row r="1108" spans="1:13" x14ac:dyDescent="0.25">
      <c r="A1108">
        <v>13</v>
      </c>
      <c r="B1108" t="s">
        <v>29</v>
      </c>
      <c r="C1108">
        <v>2</v>
      </c>
      <c r="D1108" t="s">
        <v>160</v>
      </c>
      <c r="E1108" t="s">
        <v>22</v>
      </c>
      <c r="F1108" t="s">
        <v>235</v>
      </c>
      <c r="G1108">
        <v>22</v>
      </c>
      <c r="H1108">
        <v>8</v>
      </c>
      <c r="I1108">
        <v>0</v>
      </c>
      <c r="J1108" s="2">
        <v>41513</v>
      </c>
      <c r="K1108">
        <v>1</v>
      </c>
      <c r="L1108">
        <v>5.9548609999999997E-3</v>
      </c>
      <c r="M1108" t="s">
        <v>650</v>
      </c>
    </row>
    <row r="1109" spans="1:13" x14ac:dyDescent="0.25">
      <c r="A1109">
        <v>13</v>
      </c>
      <c r="B1109" t="s">
        <v>29</v>
      </c>
      <c r="C1109">
        <v>2</v>
      </c>
      <c r="D1109" t="s">
        <v>160</v>
      </c>
      <c r="E1109" t="s">
        <v>22</v>
      </c>
      <c r="F1109" t="s">
        <v>235</v>
      </c>
      <c r="G1109">
        <v>22</v>
      </c>
      <c r="H1109">
        <v>9</v>
      </c>
      <c r="I1109">
        <v>0</v>
      </c>
      <c r="J1109" s="2">
        <v>41513</v>
      </c>
      <c r="K1109">
        <v>1</v>
      </c>
      <c r="L1109">
        <v>5.9548609999999997E-3</v>
      </c>
      <c r="M1109" t="s">
        <v>650</v>
      </c>
    </row>
    <row r="1110" spans="1:13" x14ac:dyDescent="0.25">
      <c r="A1110">
        <v>13</v>
      </c>
      <c r="B1110" t="s">
        <v>29</v>
      </c>
      <c r="C1110">
        <v>2</v>
      </c>
      <c r="D1110" t="s">
        <v>160</v>
      </c>
      <c r="E1110" t="s">
        <v>22</v>
      </c>
      <c r="F1110" t="s">
        <v>235</v>
      </c>
      <c r="G1110">
        <v>22</v>
      </c>
      <c r="H1110">
        <v>10</v>
      </c>
      <c r="I1110">
        <v>0</v>
      </c>
      <c r="J1110" s="2">
        <v>41513</v>
      </c>
      <c r="K1110">
        <v>1</v>
      </c>
      <c r="L1110">
        <v>5.9548609999999997E-3</v>
      </c>
      <c r="M1110" t="s">
        <v>650</v>
      </c>
    </row>
    <row r="1111" spans="1:13" x14ac:dyDescent="0.25">
      <c r="A1111">
        <v>13</v>
      </c>
      <c r="B1111" t="s">
        <v>29</v>
      </c>
      <c r="C1111">
        <v>2</v>
      </c>
      <c r="D1111" t="s">
        <v>160</v>
      </c>
      <c r="E1111" t="s">
        <v>22</v>
      </c>
      <c r="F1111" t="s">
        <v>235</v>
      </c>
      <c r="G1111">
        <v>22</v>
      </c>
      <c r="H1111">
        <v>11</v>
      </c>
      <c r="I1111">
        <v>0</v>
      </c>
      <c r="J1111" s="2">
        <v>41513</v>
      </c>
      <c r="K1111">
        <v>1</v>
      </c>
      <c r="L1111">
        <v>5.9548609999999997E-3</v>
      </c>
      <c r="M1111" t="s">
        <v>650</v>
      </c>
    </row>
    <row r="1112" spans="1:13" x14ac:dyDescent="0.25">
      <c r="A1112">
        <v>13</v>
      </c>
      <c r="B1112" t="s">
        <v>29</v>
      </c>
      <c r="C1112">
        <v>2</v>
      </c>
      <c r="D1112" t="s">
        <v>160</v>
      </c>
      <c r="E1112" t="s">
        <v>22</v>
      </c>
      <c r="F1112" t="s">
        <v>235</v>
      </c>
      <c r="G1112">
        <v>22</v>
      </c>
      <c r="H1112">
        <v>12</v>
      </c>
      <c r="I1112">
        <v>0</v>
      </c>
      <c r="J1112" s="2">
        <v>41513</v>
      </c>
      <c r="K1112">
        <v>1</v>
      </c>
      <c r="L1112">
        <v>5.9548609999999997E-3</v>
      </c>
      <c r="M1112" t="s">
        <v>650</v>
      </c>
    </row>
    <row r="1113" spans="1:13" x14ac:dyDescent="0.25">
      <c r="A1113">
        <v>13</v>
      </c>
      <c r="B1113" t="s">
        <v>29</v>
      </c>
      <c r="C1113">
        <v>2</v>
      </c>
      <c r="D1113" t="s">
        <v>160</v>
      </c>
      <c r="E1113" t="s">
        <v>22</v>
      </c>
      <c r="F1113" t="s">
        <v>235</v>
      </c>
      <c r="G1113">
        <v>22</v>
      </c>
      <c r="H1113">
        <v>13</v>
      </c>
      <c r="I1113">
        <v>0</v>
      </c>
      <c r="J1113" s="2">
        <v>41513</v>
      </c>
      <c r="K1113">
        <v>1</v>
      </c>
      <c r="L1113">
        <v>5.9548609999999997E-3</v>
      </c>
      <c r="M1113" t="s">
        <v>650</v>
      </c>
    </row>
    <row r="1114" spans="1:13" x14ac:dyDescent="0.25">
      <c r="A1114">
        <v>13</v>
      </c>
      <c r="B1114" t="s">
        <v>29</v>
      </c>
      <c r="C1114">
        <v>2</v>
      </c>
      <c r="D1114" t="s">
        <v>160</v>
      </c>
      <c r="E1114" t="s">
        <v>22</v>
      </c>
      <c r="F1114" t="s">
        <v>235</v>
      </c>
      <c r="G1114">
        <v>22</v>
      </c>
      <c r="H1114">
        <v>14</v>
      </c>
      <c r="I1114">
        <v>0</v>
      </c>
      <c r="J1114" s="2">
        <v>41513</v>
      </c>
      <c r="K1114">
        <v>1</v>
      </c>
      <c r="L1114">
        <v>5.9548609999999997E-3</v>
      </c>
      <c r="M1114" t="s">
        <v>650</v>
      </c>
    </row>
    <row r="1115" spans="1:13" x14ac:dyDescent="0.25">
      <c r="A1115">
        <v>13</v>
      </c>
      <c r="B1115" t="s">
        <v>29</v>
      </c>
      <c r="C1115">
        <v>2</v>
      </c>
      <c r="D1115" t="s">
        <v>160</v>
      </c>
      <c r="E1115" t="s">
        <v>22</v>
      </c>
      <c r="F1115" t="s">
        <v>235</v>
      </c>
      <c r="G1115">
        <v>22</v>
      </c>
      <c r="H1115">
        <v>15</v>
      </c>
      <c r="I1115">
        <v>0</v>
      </c>
      <c r="J1115" s="2">
        <v>41513</v>
      </c>
      <c r="K1115">
        <v>1</v>
      </c>
      <c r="L1115">
        <v>5.9548609999999997E-3</v>
      </c>
      <c r="M1115" t="s">
        <v>650</v>
      </c>
    </row>
    <row r="1116" spans="1:13" x14ac:dyDescent="0.25">
      <c r="A1116">
        <v>13</v>
      </c>
      <c r="B1116" t="s">
        <v>29</v>
      </c>
      <c r="C1116">
        <v>2</v>
      </c>
      <c r="D1116" t="s">
        <v>160</v>
      </c>
      <c r="E1116" t="s">
        <v>22</v>
      </c>
      <c r="F1116" t="s">
        <v>235</v>
      </c>
      <c r="G1116">
        <v>22</v>
      </c>
      <c r="H1116">
        <v>16</v>
      </c>
      <c r="I1116">
        <v>0</v>
      </c>
      <c r="J1116" s="2">
        <v>41513</v>
      </c>
      <c r="K1116">
        <v>1</v>
      </c>
      <c r="L1116">
        <v>5.9548609999999997E-3</v>
      </c>
      <c r="M1116" t="s">
        <v>650</v>
      </c>
    </row>
    <row r="1117" spans="1:13" x14ac:dyDescent="0.25">
      <c r="A1117">
        <v>13</v>
      </c>
      <c r="B1117" t="s">
        <v>29</v>
      </c>
      <c r="C1117">
        <v>2</v>
      </c>
      <c r="D1117" t="s">
        <v>160</v>
      </c>
      <c r="E1117" t="s">
        <v>22</v>
      </c>
      <c r="F1117" t="s">
        <v>235</v>
      </c>
      <c r="G1117">
        <v>22</v>
      </c>
      <c r="H1117">
        <v>17</v>
      </c>
      <c r="I1117">
        <v>0</v>
      </c>
      <c r="J1117" s="2">
        <v>41513</v>
      </c>
      <c r="K1117">
        <v>1</v>
      </c>
      <c r="L1117">
        <v>5.9548609999999997E-3</v>
      </c>
      <c r="M1117" t="s">
        <v>650</v>
      </c>
    </row>
    <row r="1118" spans="1:13" x14ac:dyDescent="0.25">
      <c r="A1118">
        <v>13</v>
      </c>
      <c r="B1118" t="s">
        <v>29</v>
      </c>
      <c r="C1118">
        <v>2</v>
      </c>
      <c r="D1118" t="s">
        <v>160</v>
      </c>
      <c r="E1118" t="s">
        <v>22</v>
      </c>
      <c r="F1118" t="s">
        <v>235</v>
      </c>
      <c r="G1118">
        <v>22</v>
      </c>
      <c r="H1118">
        <v>18</v>
      </c>
      <c r="I1118">
        <v>0</v>
      </c>
      <c r="J1118" s="2">
        <v>41513</v>
      </c>
      <c r="K1118">
        <v>1</v>
      </c>
      <c r="L1118">
        <v>5.9548609999999997E-3</v>
      </c>
      <c r="M1118" t="s">
        <v>650</v>
      </c>
    </row>
    <row r="1119" spans="1:13" x14ac:dyDescent="0.25">
      <c r="A1119">
        <v>13</v>
      </c>
      <c r="B1119" t="s">
        <v>29</v>
      </c>
      <c r="C1119">
        <v>2</v>
      </c>
      <c r="D1119" t="s">
        <v>160</v>
      </c>
      <c r="E1119" t="s">
        <v>22</v>
      </c>
      <c r="F1119" t="s">
        <v>235</v>
      </c>
      <c r="G1119">
        <v>22</v>
      </c>
      <c r="H1119">
        <v>19</v>
      </c>
      <c r="I1119">
        <v>0</v>
      </c>
      <c r="J1119" s="2">
        <v>41513</v>
      </c>
      <c r="K1119">
        <v>1</v>
      </c>
      <c r="L1119">
        <v>5.9548609999999997E-3</v>
      </c>
      <c r="M1119" t="s">
        <v>650</v>
      </c>
    </row>
    <row r="1120" spans="1:13" x14ac:dyDescent="0.25">
      <c r="A1120">
        <v>13</v>
      </c>
      <c r="B1120" t="s">
        <v>29</v>
      </c>
      <c r="C1120">
        <v>2</v>
      </c>
      <c r="D1120" t="s">
        <v>160</v>
      </c>
      <c r="E1120" t="s">
        <v>22</v>
      </c>
      <c r="F1120" t="s">
        <v>235</v>
      </c>
      <c r="G1120">
        <v>22</v>
      </c>
      <c r="H1120">
        <v>20</v>
      </c>
      <c r="I1120">
        <v>0</v>
      </c>
      <c r="J1120" s="2">
        <v>41513</v>
      </c>
      <c r="K1120">
        <v>1</v>
      </c>
      <c r="L1120">
        <v>5.9548609999999997E-3</v>
      </c>
      <c r="M1120" t="s">
        <v>650</v>
      </c>
    </row>
    <row r="1121" spans="1:13" x14ac:dyDescent="0.25">
      <c r="A1121">
        <v>13</v>
      </c>
      <c r="B1121" t="s">
        <v>29</v>
      </c>
      <c r="C1121">
        <v>2</v>
      </c>
      <c r="D1121" t="s">
        <v>160</v>
      </c>
      <c r="E1121" t="s">
        <v>22</v>
      </c>
      <c r="F1121" t="s">
        <v>235</v>
      </c>
      <c r="G1121">
        <v>22</v>
      </c>
      <c r="H1121">
        <v>21</v>
      </c>
      <c r="I1121">
        <v>0</v>
      </c>
      <c r="J1121" s="2">
        <v>41513</v>
      </c>
      <c r="K1121">
        <v>1</v>
      </c>
      <c r="L1121">
        <v>5.9548609999999997E-3</v>
      </c>
      <c r="M1121" t="s">
        <v>650</v>
      </c>
    </row>
    <row r="1122" spans="1:13" x14ac:dyDescent="0.25">
      <c r="A1122">
        <v>13</v>
      </c>
      <c r="B1122" t="s">
        <v>29</v>
      </c>
      <c r="C1122">
        <v>2</v>
      </c>
      <c r="D1122" t="s">
        <v>160</v>
      </c>
      <c r="E1122" t="s">
        <v>22</v>
      </c>
      <c r="F1122" t="s">
        <v>235</v>
      </c>
      <c r="G1122">
        <v>22</v>
      </c>
      <c r="H1122">
        <v>22</v>
      </c>
      <c r="I1122">
        <v>0</v>
      </c>
      <c r="J1122" s="2">
        <v>41513</v>
      </c>
      <c r="K1122">
        <v>1</v>
      </c>
      <c r="L1122">
        <v>5.9548609999999997E-3</v>
      </c>
      <c r="M1122" t="s">
        <v>650</v>
      </c>
    </row>
    <row r="1123" spans="1:13" x14ac:dyDescent="0.25">
      <c r="A1123">
        <v>13</v>
      </c>
      <c r="B1123" t="s">
        <v>29</v>
      </c>
      <c r="C1123">
        <v>2</v>
      </c>
      <c r="D1123" t="s">
        <v>68</v>
      </c>
      <c r="E1123" t="s">
        <v>18</v>
      </c>
      <c r="F1123" t="s">
        <v>235</v>
      </c>
      <c r="G1123">
        <v>40</v>
      </c>
      <c r="H1123">
        <v>1</v>
      </c>
      <c r="I1123">
        <v>0</v>
      </c>
      <c r="J1123" s="2">
        <v>41513</v>
      </c>
      <c r="K1123">
        <v>1</v>
      </c>
      <c r="L1123">
        <v>5.9548609999999997E-3</v>
      </c>
      <c r="M1123" t="s">
        <v>650</v>
      </c>
    </row>
    <row r="1124" spans="1:13" x14ac:dyDescent="0.25">
      <c r="A1124">
        <v>13</v>
      </c>
      <c r="B1124" t="s">
        <v>29</v>
      </c>
      <c r="C1124">
        <v>2</v>
      </c>
      <c r="D1124" t="s">
        <v>68</v>
      </c>
      <c r="E1124" t="s">
        <v>18</v>
      </c>
      <c r="F1124" t="s">
        <v>235</v>
      </c>
      <c r="G1124">
        <v>40</v>
      </c>
      <c r="H1124">
        <v>2</v>
      </c>
      <c r="I1124">
        <v>0</v>
      </c>
      <c r="J1124" s="2">
        <v>41513</v>
      </c>
      <c r="K1124">
        <v>1</v>
      </c>
      <c r="L1124">
        <v>5.9548609999999997E-3</v>
      </c>
      <c r="M1124" t="s">
        <v>650</v>
      </c>
    </row>
    <row r="1125" spans="1:13" x14ac:dyDescent="0.25">
      <c r="A1125">
        <v>13</v>
      </c>
      <c r="B1125" t="s">
        <v>29</v>
      </c>
      <c r="C1125">
        <v>2</v>
      </c>
      <c r="D1125" t="s">
        <v>68</v>
      </c>
      <c r="E1125" t="s">
        <v>18</v>
      </c>
      <c r="F1125" t="s">
        <v>235</v>
      </c>
      <c r="G1125">
        <v>40</v>
      </c>
      <c r="H1125">
        <v>3</v>
      </c>
      <c r="I1125">
        <v>0</v>
      </c>
      <c r="J1125" s="2">
        <v>41513</v>
      </c>
      <c r="K1125">
        <v>1</v>
      </c>
      <c r="L1125">
        <v>5.9548609999999997E-3</v>
      </c>
      <c r="M1125" t="s">
        <v>650</v>
      </c>
    </row>
    <row r="1126" spans="1:13" x14ac:dyDescent="0.25">
      <c r="A1126">
        <v>13</v>
      </c>
      <c r="B1126" t="s">
        <v>29</v>
      </c>
      <c r="C1126">
        <v>2</v>
      </c>
      <c r="D1126" t="s">
        <v>68</v>
      </c>
      <c r="E1126" t="s">
        <v>18</v>
      </c>
      <c r="F1126" t="s">
        <v>235</v>
      </c>
      <c r="G1126">
        <v>40</v>
      </c>
      <c r="H1126">
        <v>4</v>
      </c>
      <c r="I1126">
        <v>0</v>
      </c>
      <c r="J1126" s="2">
        <v>41513</v>
      </c>
      <c r="K1126">
        <v>1</v>
      </c>
      <c r="L1126">
        <v>5.9548609999999997E-3</v>
      </c>
      <c r="M1126" t="s">
        <v>650</v>
      </c>
    </row>
    <row r="1127" spans="1:13" x14ac:dyDescent="0.25">
      <c r="A1127">
        <v>13</v>
      </c>
      <c r="B1127" t="s">
        <v>29</v>
      </c>
      <c r="C1127">
        <v>2</v>
      </c>
      <c r="D1127" t="s">
        <v>68</v>
      </c>
      <c r="E1127" t="s">
        <v>18</v>
      </c>
      <c r="F1127" t="s">
        <v>235</v>
      </c>
      <c r="G1127">
        <v>40</v>
      </c>
      <c r="H1127">
        <v>5</v>
      </c>
      <c r="I1127">
        <v>0</v>
      </c>
      <c r="J1127" s="2">
        <v>41513</v>
      </c>
      <c r="K1127">
        <v>1</v>
      </c>
      <c r="L1127">
        <v>5.9548609999999997E-3</v>
      </c>
      <c r="M1127" t="s">
        <v>650</v>
      </c>
    </row>
    <row r="1128" spans="1:13" x14ac:dyDescent="0.25">
      <c r="A1128">
        <v>13</v>
      </c>
      <c r="B1128" t="s">
        <v>29</v>
      </c>
      <c r="C1128">
        <v>2</v>
      </c>
      <c r="D1128" t="s">
        <v>68</v>
      </c>
      <c r="E1128" t="s">
        <v>18</v>
      </c>
      <c r="F1128" t="s">
        <v>235</v>
      </c>
      <c r="G1128">
        <v>40</v>
      </c>
      <c r="H1128">
        <v>6</v>
      </c>
      <c r="I1128">
        <v>0</v>
      </c>
      <c r="J1128" s="2">
        <v>41513</v>
      </c>
      <c r="K1128">
        <v>1</v>
      </c>
      <c r="L1128">
        <v>5.9548609999999997E-3</v>
      </c>
      <c r="M1128" t="s">
        <v>650</v>
      </c>
    </row>
    <row r="1129" spans="1:13" x14ac:dyDescent="0.25">
      <c r="A1129">
        <v>13</v>
      </c>
      <c r="B1129" t="s">
        <v>29</v>
      </c>
      <c r="C1129">
        <v>2</v>
      </c>
      <c r="D1129" t="s">
        <v>68</v>
      </c>
      <c r="E1129" t="s">
        <v>18</v>
      </c>
      <c r="F1129" t="s">
        <v>235</v>
      </c>
      <c r="G1129">
        <v>40</v>
      </c>
      <c r="H1129">
        <v>7</v>
      </c>
      <c r="I1129">
        <v>0</v>
      </c>
      <c r="J1129" s="2">
        <v>41513</v>
      </c>
      <c r="K1129">
        <v>1</v>
      </c>
      <c r="L1129">
        <v>5.9548609999999997E-3</v>
      </c>
      <c r="M1129" t="s">
        <v>650</v>
      </c>
    </row>
    <row r="1130" spans="1:13" x14ac:dyDescent="0.25">
      <c r="A1130">
        <v>13</v>
      </c>
      <c r="B1130" t="s">
        <v>29</v>
      </c>
      <c r="C1130">
        <v>2</v>
      </c>
      <c r="D1130" t="s">
        <v>68</v>
      </c>
      <c r="E1130" t="s">
        <v>18</v>
      </c>
      <c r="F1130" t="s">
        <v>235</v>
      </c>
      <c r="G1130">
        <v>40</v>
      </c>
      <c r="H1130">
        <v>8</v>
      </c>
      <c r="I1130">
        <v>0</v>
      </c>
      <c r="J1130" s="2">
        <v>41513</v>
      </c>
      <c r="K1130">
        <v>1</v>
      </c>
      <c r="L1130">
        <v>5.9548609999999997E-3</v>
      </c>
      <c r="M1130" t="s">
        <v>650</v>
      </c>
    </row>
    <row r="1131" spans="1:13" x14ac:dyDescent="0.25">
      <c r="A1131">
        <v>13</v>
      </c>
      <c r="B1131" t="s">
        <v>29</v>
      </c>
      <c r="C1131">
        <v>2</v>
      </c>
      <c r="D1131" t="s">
        <v>68</v>
      </c>
      <c r="E1131" t="s">
        <v>18</v>
      </c>
      <c r="F1131" t="s">
        <v>235</v>
      </c>
      <c r="G1131">
        <v>40</v>
      </c>
      <c r="H1131">
        <v>9</v>
      </c>
      <c r="I1131">
        <v>0</v>
      </c>
      <c r="J1131" s="2">
        <v>41513</v>
      </c>
      <c r="K1131">
        <v>1</v>
      </c>
      <c r="L1131">
        <v>5.9548609999999997E-3</v>
      </c>
      <c r="M1131" t="s">
        <v>650</v>
      </c>
    </row>
    <row r="1132" spans="1:13" x14ac:dyDescent="0.25">
      <c r="A1132">
        <v>13</v>
      </c>
      <c r="B1132" t="s">
        <v>29</v>
      </c>
      <c r="C1132">
        <v>2</v>
      </c>
      <c r="D1132" t="s">
        <v>68</v>
      </c>
      <c r="E1132" t="s">
        <v>18</v>
      </c>
      <c r="F1132" t="s">
        <v>235</v>
      </c>
      <c r="G1132">
        <v>40</v>
      </c>
      <c r="H1132">
        <v>10</v>
      </c>
      <c r="I1132">
        <v>0</v>
      </c>
      <c r="J1132" s="2">
        <v>41513</v>
      </c>
      <c r="K1132">
        <v>1</v>
      </c>
      <c r="L1132">
        <v>5.9548609999999997E-3</v>
      </c>
      <c r="M1132" t="s">
        <v>650</v>
      </c>
    </row>
    <row r="1133" spans="1:13" x14ac:dyDescent="0.25">
      <c r="A1133">
        <v>13</v>
      </c>
      <c r="B1133" t="s">
        <v>29</v>
      </c>
      <c r="C1133">
        <v>2</v>
      </c>
      <c r="D1133" t="s">
        <v>68</v>
      </c>
      <c r="E1133" t="s">
        <v>18</v>
      </c>
      <c r="F1133" t="s">
        <v>235</v>
      </c>
      <c r="G1133">
        <v>40</v>
      </c>
      <c r="H1133">
        <v>11</v>
      </c>
      <c r="I1133">
        <v>0</v>
      </c>
      <c r="J1133" s="2">
        <v>41513</v>
      </c>
      <c r="K1133">
        <v>1</v>
      </c>
      <c r="L1133">
        <v>5.9548609999999997E-3</v>
      </c>
      <c r="M1133" t="s">
        <v>650</v>
      </c>
    </row>
    <row r="1134" spans="1:13" x14ac:dyDescent="0.25">
      <c r="A1134">
        <v>13</v>
      </c>
      <c r="B1134" t="s">
        <v>29</v>
      </c>
      <c r="C1134">
        <v>2</v>
      </c>
      <c r="D1134" t="s">
        <v>68</v>
      </c>
      <c r="E1134" t="s">
        <v>18</v>
      </c>
      <c r="F1134" t="s">
        <v>235</v>
      </c>
      <c r="G1134">
        <v>40</v>
      </c>
      <c r="H1134">
        <v>12</v>
      </c>
      <c r="I1134">
        <v>0</v>
      </c>
      <c r="J1134" s="2">
        <v>41513</v>
      </c>
      <c r="K1134">
        <v>1</v>
      </c>
      <c r="L1134">
        <v>5.9548609999999997E-3</v>
      </c>
      <c r="M1134" t="s">
        <v>650</v>
      </c>
    </row>
    <row r="1135" spans="1:13" x14ac:dyDescent="0.25">
      <c r="A1135">
        <v>13</v>
      </c>
      <c r="B1135" t="s">
        <v>29</v>
      </c>
      <c r="C1135">
        <v>2</v>
      </c>
      <c r="D1135" t="s">
        <v>68</v>
      </c>
      <c r="E1135" t="s">
        <v>18</v>
      </c>
      <c r="F1135" t="s">
        <v>235</v>
      </c>
      <c r="G1135">
        <v>40</v>
      </c>
      <c r="H1135">
        <v>13</v>
      </c>
      <c r="I1135">
        <v>0</v>
      </c>
      <c r="J1135" s="2">
        <v>41513</v>
      </c>
      <c r="K1135">
        <v>1</v>
      </c>
      <c r="L1135">
        <v>5.9548609999999997E-3</v>
      </c>
      <c r="M1135" t="s">
        <v>650</v>
      </c>
    </row>
    <row r="1136" spans="1:13" x14ac:dyDescent="0.25">
      <c r="A1136">
        <v>13</v>
      </c>
      <c r="B1136" t="s">
        <v>29</v>
      </c>
      <c r="C1136">
        <v>2</v>
      </c>
      <c r="D1136" t="s">
        <v>68</v>
      </c>
      <c r="E1136" t="s">
        <v>18</v>
      </c>
      <c r="F1136" t="s">
        <v>235</v>
      </c>
      <c r="G1136">
        <v>40</v>
      </c>
      <c r="H1136">
        <v>14</v>
      </c>
      <c r="I1136">
        <v>0</v>
      </c>
      <c r="J1136" s="2">
        <v>41513</v>
      </c>
      <c r="K1136">
        <v>1</v>
      </c>
      <c r="L1136">
        <v>5.9548609999999997E-3</v>
      </c>
      <c r="M1136" t="s">
        <v>650</v>
      </c>
    </row>
    <row r="1137" spans="1:13" x14ac:dyDescent="0.25">
      <c r="A1137">
        <v>13</v>
      </c>
      <c r="B1137" t="s">
        <v>29</v>
      </c>
      <c r="C1137">
        <v>2</v>
      </c>
      <c r="D1137" t="s">
        <v>68</v>
      </c>
      <c r="E1137" t="s">
        <v>18</v>
      </c>
      <c r="F1137" t="s">
        <v>235</v>
      </c>
      <c r="G1137">
        <v>40</v>
      </c>
      <c r="H1137">
        <v>15</v>
      </c>
      <c r="I1137">
        <v>0</v>
      </c>
      <c r="J1137" s="2">
        <v>41513</v>
      </c>
      <c r="K1137">
        <v>1</v>
      </c>
      <c r="L1137">
        <v>5.9548609999999997E-3</v>
      </c>
      <c r="M1137" t="s">
        <v>650</v>
      </c>
    </row>
    <row r="1138" spans="1:13" x14ac:dyDescent="0.25">
      <c r="A1138">
        <v>13</v>
      </c>
      <c r="B1138" t="s">
        <v>29</v>
      </c>
      <c r="C1138">
        <v>2</v>
      </c>
      <c r="D1138" t="s">
        <v>68</v>
      </c>
      <c r="E1138" t="s">
        <v>18</v>
      </c>
      <c r="F1138" t="s">
        <v>235</v>
      </c>
      <c r="G1138">
        <v>40</v>
      </c>
      <c r="H1138">
        <v>16</v>
      </c>
      <c r="I1138">
        <v>0</v>
      </c>
      <c r="J1138" s="2">
        <v>41513</v>
      </c>
      <c r="K1138">
        <v>1</v>
      </c>
      <c r="L1138">
        <v>5.9548609999999997E-3</v>
      </c>
      <c r="M1138" t="s">
        <v>650</v>
      </c>
    </row>
    <row r="1139" spans="1:13" x14ac:dyDescent="0.25">
      <c r="A1139">
        <v>13</v>
      </c>
      <c r="B1139" t="s">
        <v>29</v>
      </c>
      <c r="C1139">
        <v>2</v>
      </c>
      <c r="D1139" t="s">
        <v>68</v>
      </c>
      <c r="E1139" t="s">
        <v>18</v>
      </c>
      <c r="F1139" t="s">
        <v>235</v>
      </c>
      <c r="G1139">
        <v>40</v>
      </c>
      <c r="H1139">
        <v>17</v>
      </c>
      <c r="I1139">
        <v>0</v>
      </c>
      <c r="J1139" s="2">
        <v>41513</v>
      </c>
      <c r="K1139">
        <v>1</v>
      </c>
      <c r="L1139">
        <v>5.9548609999999997E-3</v>
      </c>
      <c r="M1139" t="s">
        <v>650</v>
      </c>
    </row>
    <row r="1140" spans="1:13" x14ac:dyDescent="0.25">
      <c r="A1140">
        <v>13</v>
      </c>
      <c r="B1140" t="s">
        <v>29</v>
      </c>
      <c r="C1140">
        <v>2</v>
      </c>
      <c r="D1140" t="s">
        <v>68</v>
      </c>
      <c r="E1140" t="s">
        <v>18</v>
      </c>
      <c r="F1140" t="s">
        <v>235</v>
      </c>
      <c r="G1140">
        <v>40</v>
      </c>
      <c r="H1140">
        <v>18</v>
      </c>
      <c r="I1140">
        <v>0</v>
      </c>
      <c r="J1140" s="2">
        <v>41513</v>
      </c>
      <c r="K1140">
        <v>1</v>
      </c>
      <c r="L1140">
        <v>5.9548609999999997E-3</v>
      </c>
      <c r="M1140" t="s">
        <v>650</v>
      </c>
    </row>
    <row r="1141" spans="1:13" x14ac:dyDescent="0.25">
      <c r="A1141">
        <v>13</v>
      </c>
      <c r="B1141" t="s">
        <v>29</v>
      </c>
      <c r="C1141">
        <v>2</v>
      </c>
      <c r="D1141" t="s">
        <v>68</v>
      </c>
      <c r="E1141" t="s">
        <v>18</v>
      </c>
      <c r="F1141" t="s">
        <v>235</v>
      </c>
      <c r="G1141">
        <v>40</v>
      </c>
      <c r="H1141">
        <v>19</v>
      </c>
      <c r="I1141">
        <v>0</v>
      </c>
      <c r="J1141" s="2">
        <v>41513</v>
      </c>
      <c r="K1141">
        <v>1</v>
      </c>
      <c r="L1141">
        <v>5.9548609999999997E-3</v>
      </c>
      <c r="M1141" t="s">
        <v>650</v>
      </c>
    </row>
    <row r="1142" spans="1:13" x14ac:dyDescent="0.25">
      <c r="A1142">
        <v>13</v>
      </c>
      <c r="B1142" t="s">
        <v>29</v>
      </c>
      <c r="C1142">
        <v>2</v>
      </c>
      <c r="D1142" t="s">
        <v>68</v>
      </c>
      <c r="E1142" t="s">
        <v>18</v>
      </c>
      <c r="F1142" t="s">
        <v>235</v>
      </c>
      <c r="G1142">
        <v>40</v>
      </c>
      <c r="H1142">
        <v>20</v>
      </c>
      <c r="I1142">
        <v>0</v>
      </c>
      <c r="J1142" s="2">
        <v>41513</v>
      </c>
      <c r="K1142">
        <v>1</v>
      </c>
      <c r="L1142">
        <v>5.9548609999999997E-3</v>
      </c>
      <c r="M1142" t="s">
        <v>650</v>
      </c>
    </row>
    <row r="1143" spans="1:13" x14ac:dyDescent="0.25">
      <c r="A1143">
        <v>13</v>
      </c>
      <c r="B1143" t="s">
        <v>29</v>
      </c>
      <c r="C1143">
        <v>2</v>
      </c>
      <c r="D1143" t="s">
        <v>68</v>
      </c>
      <c r="E1143" t="s">
        <v>18</v>
      </c>
      <c r="F1143" t="s">
        <v>235</v>
      </c>
      <c r="G1143">
        <v>40</v>
      </c>
      <c r="H1143">
        <v>21</v>
      </c>
      <c r="I1143">
        <v>0</v>
      </c>
      <c r="J1143" s="2">
        <v>41513</v>
      </c>
      <c r="K1143">
        <v>1</v>
      </c>
      <c r="L1143">
        <v>5.9548609999999997E-3</v>
      </c>
      <c r="M1143" t="s">
        <v>650</v>
      </c>
    </row>
    <row r="1144" spans="1:13" x14ac:dyDescent="0.25">
      <c r="A1144">
        <v>13</v>
      </c>
      <c r="B1144" t="s">
        <v>29</v>
      </c>
      <c r="C1144">
        <v>2</v>
      </c>
      <c r="D1144" t="s">
        <v>68</v>
      </c>
      <c r="E1144" t="s">
        <v>18</v>
      </c>
      <c r="F1144" t="s">
        <v>235</v>
      </c>
      <c r="G1144">
        <v>40</v>
      </c>
      <c r="H1144">
        <v>22</v>
      </c>
      <c r="I1144">
        <v>0</v>
      </c>
      <c r="J1144" s="2">
        <v>41513</v>
      </c>
      <c r="K1144">
        <v>1</v>
      </c>
      <c r="L1144">
        <v>5.9548609999999997E-3</v>
      </c>
      <c r="M1144" t="s">
        <v>650</v>
      </c>
    </row>
    <row r="1145" spans="1:13" x14ac:dyDescent="0.25">
      <c r="A1145">
        <v>13</v>
      </c>
      <c r="B1145" t="s">
        <v>29</v>
      </c>
      <c r="C1145">
        <v>2</v>
      </c>
      <c r="D1145" t="s">
        <v>68</v>
      </c>
      <c r="E1145" t="s">
        <v>18</v>
      </c>
      <c r="F1145" t="s">
        <v>235</v>
      </c>
      <c r="G1145">
        <v>40</v>
      </c>
      <c r="H1145">
        <v>23</v>
      </c>
      <c r="I1145">
        <v>0</v>
      </c>
      <c r="J1145" s="2">
        <v>41513</v>
      </c>
      <c r="K1145">
        <v>1</v>
      </c>
      <c r="L1145">
        <v>5.9548609999999997E-3</v>
      </c>
      <c r="M1145" t="s">
        <v>650</v>
      </c>
    </row>
    <row r="1146" spans="1:13" x14ac:dyDescent="0.25">
      <c r="A1146">
        <v>13</v>
      </c>
      <c r="B1146" t="s">
        <v>29</v>
      </c>
      <c r="C1146">
        <v>2</v>
      </c>
      <c r="D1146" t="s">
        <v>68</v>
      </c>
      <c r="E1146" t="s">
        <v>18</v>
      </c>
      <c r="F1146" t="s">
        <v>235</v>
      </c>
      <c r="G1146">
        <v>40</v>
      </c>
      <c r="H1146">
        <v>24</v>
      </c>
      <c r="I1146">
        <v>0</v>
      </c>
      <c r="J1146" s="2">
        <v>41513</v>
      </c>
      <c r="K1146">
        <v>1</v>
      </c>
      <c r="L1146">
        <v>5.9548609999999997E-3</v>
      </c>
      <c r="M1146" t="s">
        <v>650</v>
      </c>
    </row>
    <row r="1147" spans="1:13" x14ac:dyDescent="0.25">
      <c r="A1147">
        <v>13</v>
      </c>
      <c r="B1147" t="s">
        <v>29</v>
      </c>
      <c r="C1147">
        <v>2</v>
      </c>
      <c r="D1147" t="s">
        <v>68</v>
      </c>
      <c r="E1147" t="s">
        <v>18</v>
      </c>
      <c r="F1147" t="s">
        <v>235</v>
      </c>
      <c r="G1147">
        <v>40</v>
      </c>
      <c r="H1147">
        <v>25</v>
      </c>
      <c r="I1147">
        <v>0</v>
      </c>
      <c r="J1147" s="2">
        <v>41513</v>
      </c>
      <c r="K1147">
        <v>1</v>
      </c>
      <c r="L1147">
        <v>5.9548609999999997E-3</v>
      </c>
      <c r="M1147" t="s">
        <v>650</v>
      </c>
    </row>
    <row r="1148" spans="1:13" x14ac:dyDescent="0.25">
      <c r="A1148">
        <v>13</v>
      </c>
      <c r="B1148" t="s">
        <v>29</v>
      </c>
      <c r="C1148">
        <v>2</v>
      </c>
      <c r="D1148" t="s">
        <v>68</v>
      </c>
      <c r="E1148" t="s">
        <v>18</v>
      </c>
      <c r="F1148" t="s">
        <v>235</v>
      </c>
      <c r="G1148">
        <v>40</v>
      </c>
      <c r="H1148">
        <v>26</v>
      </c>
      <c r="I1148">
        <v>0</v>
      </c>
      <c r="J1148" s="2">
        <v>41513</v>
      </c>
      <c r="K1148">
        <v>1</v>
      </c>
      <c r="L1148">
        <v>5.9548609999999997E-3</v>
      </c>
      <c r="M1148" t="s">
        <v>650</v>
      </c>
    </row>
    <row r="1149" spans="1:13" x14ac:dyDescent="0.25">
      <c r="A1149">
        <v>13</v>
      </c>
      <c r="B1149" t="s">
        <v>29</v>
      </c>
      <c r="C1149">
        <v>2</v>
      </c>
      <c r="D1149" t="s">
        <v>68</v>
      </c>
      <c r="E1149" t="s">
        <v>18</v>
      </c>
      <c r="F1149" t="s">
        <v>235</v>
      </c>
      <c r="G1149">
        <v>40</v>
      </c>
      <c r="H1149">
        <v>27</v>
      </c>
      <c r="I1149">
        <v>0</v>
      </c>
      <c r="J1149" s="2">
        <v>41513</v>
      </c>
      <c r="K1149">
        <v>1</v>
      </c>
      <c r="L1149">
        <v>5.9548609999999997E-3</v>
      </c>
      <c r="M1149" t="s">
        <v>650</v>
      </c>
    </row>
    <row r="1150" spans="1:13" x14ac:dyDescent="0.25">
      <c r="A1150">
        <v>13</v>
      </c>
      <c r="B1150" t="s">
        <v>29</v>
      </c>
      <c r="C1150">
        <v>2</v>
      </c>
      <c r="D1150" t="s">
        <v>68</v>
      </c>
      <c r="E1150" t="s">
        <v>18</v>
      </c>
      <c r="F1150" t="s">
        <v>235</v>
      </c>
      <c r="G1150">
        <v>40</v>
      </c>
      <c r="H1150">
        <v>28</v>
      </c>
      <c r="I1150">
        <v>0</v>
      </c>
      <c r="J1150" s="2">
        <v>41513</v>
      </c>
      <c r="K1150">
        <v>1</v>
      </c>
      <c r="L1150">
        <v>5.9548609999999997E-3</v>
      </c>
      <c r="M1150" t="s">
        <v>650</v>
      </c>
    </row>
    <row r="1151" spans="1:13" x14ac:dyDescent="0.25">
      <c r="A1151">
        <v>13</v>
      </c>
      <c r="B1151" t="s">
        <v>29</v>
      </c>
      <c r="C1151">
        <v>2</v>
      </c>
      <c r="D1151" t="s">
        <v>68</v>
      </c>
      <c r="E1151" t="s">
        <v>18</v>
      </c>
      <c r="F1151" t="s">
        <v>235</v>
      </c>
      <c r="G1151">
        <v>40</v>
      </c>
      <c r="H1151">
        <v>29</v>
      </c>
      <c r="I1151">
        <v>0</v>
      </c>
      <c r="J1151" s="2">
        <v>41513</v>
      </c>
      <c r="K1151">
        <v>1</v>
      </c>
      <c r="L1151">
        <v>5.9548609999999997E-3</v>
      </c>
      <c r="M1151" t="s">
        <v>650</v>
      </c>
    </row>
    <row r="1152" spans="1:13" x14ac:dyDescent="0.25">
      <c r="A1152">
        <v>13</v>
      </c>
      <c r="B1152" t="s">
        <v>29</v>
      </c>
      <c r="C1152">
        <v>2</v>
      </c>
      <c r="D1152" t="s">
        <v>68</v>
      </c>
      <c r="E1152" t="s">
        <v>18</v>
      </c>
      <c r="F1152" t="s">
        <v>235</v>
      </c>
      <c r="G1152">
        <v>40</v>
      </c>
      <c r="H1152">
        <v>30</v>
      </c>
      <c r="I1152">
        <v>0</v>
      </c>
      <c r="J1152" s="2">
        <v>41513</v>
      </c>
      <c r="K1152">
        <v>1</v>
      </c>
      <c r="L1152">
        <v>5.9548609999999997E-3</v>
      </c>
      <c r="M1152" t="s">
        <v>650</v>
      </c>
    </row>
    <row r="1153" spans="1:13" x14ac:dyDescent="0.25">
      <c r="A1153">
        <v>13</v>
      </c>
      <c r="B1153" t="s">
        <v>29</v>
      </c>
      <c r="C1153">
        <v>2</v>
      </c>
      <c r="D1153" t="s">
        <v>68</v>
      </c>
      <c r="E1153" t="s">
        <v>18</v>
      </c>
      <c r="F1153" t="s">
        <v>235</v>
      </c>
      <c r="G1153">
        <v>40</v>
      </c>
      <c r="H1153">
        <v>31</v>
      </c>
      <c r="I1153">
        <v>0</v>
      </c>
      <c r="J1153" s="2">
        <v>41513</v>
      </c>
      <c r="K1153">
        <v>1</v>
      </c>
      <c r="L1153">
        <v>5.9548609999999997E-3</v>
      </c>
      <c r="M1153" t="s">
        <v>650</v>
      </c>
    </row>
    <row r="1154" spans="1:13" x14ac:dyDescent="0.25">
      <c r="A1154">
        <v>13</v>
      </c>
      <c r="B1154" t="s">
        <v>29</v>
      </c>
      <c r="C1154">
        <v>2</v>
      </c>
      <c r="D1154" t="s">
        <v>68</v>
      </c>
      <c r="E1154" t="s">
        <v>18</v>
      </c>
      <c r="F1154" t="s">
        <v>235</v>
      </c>
      <c r="G1154">
        <v>40</v>
      </c>
      <c r="H1154">
        <v>32</v>
      </c>
      <c r="I1154">
        <v>0</v>
      </c>
      <c r="J1154" s="2">
        <v>41513</v>
      </c>
      <c r="K1154">
        <v>1</v>
      </c>
      <c r="L1154">
        <v>5.9548609999999997E-3</v>
      </c>
      <c r="M1154" t="s">
        <v>650</v>
      </c>
    </row>
    <row r="1155" spans="1:13" x14ac:dyDescent="0.25">
      <c r="A1155">
        <v>13</v>
      </c>
      <c r="B1155" t="s">
        <v>29</v>
      </c>
      <c r="C1155">
        <v>2</v>
      </c>
      <c r="D1155" t="s">
        <v>68</v>
      </c>
      <c r="E1155" t="s">
        <v>18</v>
      </c>
      <c r="F1155" t="s">
        <v>235</v>
      </c>
      <c r="G1155">
        <v>40</v>
      </c>
      <c r="H1155">
        <v>33</v>
      </c>
      <c r="I1155">
        <v>0</v>
      </c>
      <c r="J1155" s="2">
        <v>41513</v>
      </c>
      <c r="K1155">
        <v>1</v>
      </c>
      <c r="L1155">
        <v>5.9548609999999997E-3</v>
      </c>
      <c r="M1155" t="s">
        <v>650</v>
      </c>
    </row>
    <row r="1156" spans="1:13" x14ac:dyDescent="0.25">
      <c r="A1156">
        <v>13</v>
      </c>
      <c r="B1156" t="s">
        <v>29</v>
      </c>
      <c r="C1156">
        <v>2</v>
      </c>
      <c r="D1156" t="s">
        <v>68</v>
      </c>
      <c r="E1156" t="s">
        <v>18</v>
      </c>
      <c r="F1156" t="s">
        <v>235</v>
      </c>
      <c r="G1156">
        <v>40</v>
      </c>
      <c r="H1156">
        <v>34</v>
      </c>
      <c r="I1156">
        <v>0</v>
      </c>
      <c r="J1156" s="2">
        <v>41513</v>
      </c>
      <c r="K1156">
        <v>1</v>
      </c>
      <c r="L1156">
        <v>5.9548609999999997E-3</v>
      </c>
      <c r="M1156" t="s">
        <v>650</v>
      </c>
    </row>
    <row r="1157" spans="1:13" x14ac:dyDescent="0.25">
      <c r="A1157">
        <v>13</v>
      </c>
      <c r="B1157" t="s">
        <v>29</v>
      </c>
      <c r="C1157">
        <v>2</v>
      </c>
      <c r="D1157" t="s">
        <v>68</v>
      </c>
      <c r="E1157" t="s">
        <v>18</v>
      </c>
      <c r="F1157" t="s">
        <v>235</v>
      </c>
      <c r="G1157">
        <v>40</v>
      </c>
      <c r="H1157">
        <v>35</v>
      </c>
      <c r="I1157">
        <v>0</v>
      </c>
      <c r="J1157" s="2">
        <v>41513</v>
      </c>
      <c r="K1157">
        <v>1</v>
      </c>
      <c r="L1157">
        <v>5.9548609999999997E-3</v>
      </c>
      <c r="M1157" t="s">
        <v>650</v>
      </c>
    </row>
    <row r="1158" spans="1:13" x14ac:dyDescent="0.25">
      <c r="A1158">
        <v>13</v>
      </c>
      <c r="B1158" t="s">
        <v>29</v>
      </c>
      <c r="C1158">
        <v>2</v>
      </c>
      <c r="D1158" t="s">
        <v>68</v>
      </c>
      <c r="E1158" t="s">
        <v>18</v>
      </c>
      <c r="F1158" t="s">
        <v>235</v>
      </c>
      <c r="G1158">
        <v>40</v>
      </c>
      <c r="H1158">
        <v>36</v>
      </c>
      <c r="I1158">
        <v>0</v>
      </c>
      <c r="J1158" s="2">
        <v>41513</v>
      </c>
      <c r="K1158">
        <v>1</v>
      </c>
      <c r="L1158">
        <v>5.9548609999999997E-3</v>
      </c>
      <c r="M1158" t="s">
        <v>650</v>
      </c>
    </row>
    <row r="1159" spans="1:13" x14ac:dyDescent="0.25">
      <c r="A1159">
        <v>13</v>
      </c>
      <c r="B1159" t="s">
        <v>29</v>
      </c>
      <c r="C1159">
        <v>2</v>
      </c>
      <c r="D1159" t="s">
        <v>68</v>
      </c>
      <c r="E1159" t="s">
        <v>18</v>
      </c>
      <c r="F1159" t="s">
        <v>235</v>
      </c>
      <c r="G1159">
        <v>40</v>
      </c>
      <c r="H1159">
        <v>37</v>
      </c>
      <c r="I1159">
        <v>0</v>
      </c>
      <c r="J1159" s="2">
        <v>41513</v>
      </c>
      <c r="K1159">
        <v>1</v>
      </c>
      <c r="L1159">
        <v>5.9548609999999997E-3</v>
      </c>
      <c r="M1159" t="s">
        <v>650</v>
      </c>
    </row>
    <row r="1160" spans="1:13" x14ac:dyDescent="0.25">
      <c r="A1160">
        <v>13</v>
      </c>
      <c r="B1160" t="s">
        <v>29</v>
      </c>
      <c r="C1160">
        <v>2</v>
      </c>
      <c r="D1160" t="s">
        <v>68</v>
      </c>
      <c r="E1160" t="s">
        <v>18</v>
      </c>
      <c r="F1160" t="s">
        <v>235</v>
      </c>
      <c r="G1160">
        <v>40</v>
      </c>
      <c r="H1160">
        <v>38</v>
      </c>
      <c r="I1160">
        <v>0</v>
      </c>
      <c r="J1160" s="2">
        <v>41513</v>
      </c>
      <c r="K1160">
        <v>1</v>
      </c>
      <c r="L1160">
        <v>5.9548609999999997E-3</v>
      </c>
      <c r="M1160" t="s">
        <v>650</v>
      </c>
    </row>
    <row r="1161" spans="1:13" x14ac:dyDescent="0.25">
      <c r="A1161">
        <v>13</v>
      </c>
      <c r="B1161" t="s">
        <v>29</v>
      </c>
      <c r="C1161">
        <v>2</v>
      </c>
      <c r="D1161" t="s">
        <v>68</v>
      </c>
      <c r="E1161" t="s">
        <v>18</v>
      </c>
      <c r="F1161" t="s">
        <v>235</v>
      </c>
      <c r="G1161">
        <v>40</v>
      </c>
      <c r="H1161">
        <v>39</v>
      </c>
      <c r="I1161">
        <v>0</v>
      </c>
      <c r="J1161" s="2">
        <v>41513</v>
      </c>
      <c r="K1161">
        <v>1</v>
      </c>
      <c r="L1161">
        <v>5.9548609999999997E-3</v>
      </c>
      <c r="M1161" t="s">
        <v>650</v>
      </c>
    </row>
    <row r="1162" spans="1:13" x14ac:dyDescent="0.25">
      <c r="A1162">
        <v>13</v>
      </c>
      <c r="B1162" t="s">
        <v>29</v>
      </c>
      <c r="C1162">
        <v>2</v>
      </c>
      <c r="D1162" t="s">
        <v>68</v>
      </c>
      <c r="E1162" t="s">
        <v>18</v>
      </c>
      <c r="F1162" t="s">
        <v>235</v>
      </c>
      <c r="G1162">
        <v>40</v>
      </c>
      <c r="H1162">
        <v>40</v>
      </c>
      <c r="I1162">
        <v>0</v>
      </c>
      <c r="J1162" s="2">
        <v>41513</v>
      </c>
      <c r="K1162">
        <v>1</v>
      </c>
      <c r="L1162">
        <v>5.9548609999999997E-3</v>
      </c>
      <c r="M1162" t="s">
        <v>650</v>
      </c>
    </row>
    <row r="1163" spans="1:13" x14ac:dyDescent="0.25">
      <c r="A1163">
        <v>13</v>
      </c>
      <c r="B1163" t="s">
        <v>29</v>
      </c>
      <c r="C1163">
        <v>3</v>
      </c>
      <c r="D1163" t="s">
        <v>140</v>
      </c>
      <c r="E1163" t="s">
        <v>22</v>
      </c>
      <c r="F1163" t="s">
        <v>235</v>
      </c>
      <c r="G1163">
        <v>20</v>
      </c>
      <c r="H1163">
        <v>1</v>
      </c>
      <c r="I1163">
        <v>0</v>
      </c>
      <c r="J1163" s="2">
        <v>41513</v>
      </c>
      <c r="K1163">
        <v>1</v>
      </c>
      <c r="L1163">
        <v>5.9548609999999997E-3</v>
      </c>
      <c r="M1163" t="s">
        <v>650</v>
      </c>
    </row>
    <row r="1164" spans="1:13" x14ac:dyDescent="0.25">
      <c r="A1164">
        <v>13</v>
      </c>
      <c r="B1164" t="s">
        <v>29</v>
      </c>
      <c r="C1164">
        <v>3</v>
      </c>
      <c r="D1164" t="s">
        <v>140</v>
      </c>
      <c r="E1164" t="s">
        <v>22</v>
      </c>
      <c r="F1164" t="s">
        <v>235</v>
      </c>
      <c r="G1164">
        <v>20</v>
      </c>
      <c r="H1164">
        <v>2</v>
      </c>
      <c r="I1164">
        <v>0</v>
      </c>
      <c r="J1164" s="2">
        <v>41513</v>
      </c>
      <c r="K1164">
        <v>1</v>
      </c>
      <c r="L1164">
        <v>5.9548609999999997E-3</v>
      </c>
      <c r="M1164" t="s">
        <v>650</v>
      </c>
    </row>
    <row r="1165" spans="1:13" x14ac:dyDescent="0.25">
      <c r="A1165">
        <v>13</v>
      </c>
      <c r="B1165" t="s">
        <v>29</v>
      </c>
      <c r="C1165">
        <v>3</v>
      </c>
      <c r="D1165" t="s">
        <v>140</v>
      </c>
      <c r="E1165" t="s">
        <v>22</v>
      </c>
      <c r="F1165" t="s">
        <v>235</v>
      </c>
      <c r="G1165">
        <v>20</v>
      </c>
      <c r="H1165">
        <v>3</v>
      </c>
      <c r="I1165">
        <v>0</v>
      </c>
      <c r="J1165" s="2">
        <v>41513</v>
      </c>
      <c r="K1165">
        <v>1</v>
      </c>
      <c r="L1165">
        <v>5.9548609999999997E-3</v>
      </c>
      <c r="M1165" t="s">
        <v>650</v>
      </c>
    </row>
    <row r="1166" spans="1:13" x14ac:dyDescent="0.25">
      <c r="A1166">
        <v>13</v>
      </c>
      <c r="B1166" t="s">
        <v>29</v>
      </c>
      <c r="C1166">
        <v>3</v>
      </c>
      <c r="D1166" t="s">
        <v>140</v>
      </c>
      <c r="E1166" t="s">
        <v>22</v>
      </c>
      <c r="F1166" t="s">
        <v>235</v>
      </c>
      <c r="G1166">
        <v>20</v>
      </c>
      <c r="H1166">
        <v>4</v>
      </c>
      <c r="I1166">
        <v>0</v>
      </c>
      <c r="J1166" s="2">
        <v>41513</v>
      </c>
      <c r="K1166">
        <v>1</v>
      </c>
      <c r="L1166">
        <v>5.9548609999999997E-3</v>
      </c>
      <c r="M1166" t="s">
        <v>650</v>
      </c>
    </row>
    <row r="1167" spans="1:13" x14ac:dyDescent="0.25">
      <c r="A1167">
        <v>13</v>
      </c>
      <c r="B1167" t="s">
        <v>29</v>
      </c>
      <c r="C1167">
        <v>3</v>
      </c>
      <c r="D1167" t="s">
        <v>140</v>
      </c>
      <c r="E1167" t="s">
        <v>22</v>
      </c>
      <c r="F1167" t="s">
        <v>235</v>
      </c>
      <c r="G1167">
        <v>20</v>
      </c>
      <c r="H1167">
        <v>5</v>
      </c>
      <c r="I1167">
        <v>0</v>
      </c>
      <c r="J1167" s="2">
        <v>41513</v>
      </c>
      <c r="K1167">
        <v>1</v>
      </c>
      <c r="L1167">
        <v>5.9548609999999997E-3</v>
      </c>
      <c r="M1167" t="s">
        <v>650</v>
      </c>
    </row>
    <row r="1168" spans="1:13" x14ac:dyDescent="0.25">
      <c r="A1168">
        <v>13</v>
      </c>
      <c r="B1168" t="s">
        <v>29</v>
      </c>
      <c r="C1168">
        <v>3</v>
      </c>
      <c r="D1168" t="s">
        <v>140</v>
      </c>
      <c r="E1168" t="s">
        <v>22</v>
      </c>
      <c r="F1168" t="s">
        <v>235</v>
      </c>
      <c r="G1168">
        <v>20</v>
      </c>
      <c r="H1168">
        <v>6</v>
      </c>
      <c r="I1168">
        <v>0</v>
      </c>
      <c r="J1168" s="2">
        <v>41513</v>
      </c>
      <c r="K1168">
        <v>1</v>
      </c>
      <c r="L1168">
        <v>5.9548609999999997E-3</v>
      </c>
      <c r="M1168" t="s">
        <v>650</v>
      </c>
    </row>
    <row r="1169" spans="1:13" x14ac:dyDescent="0.25">
      <c r="A1169">
        <v>13</v>
      </c>
      <c r="B1169" t="s">
        <v>29</v>
      </c>
      <c r="C1169">
        <v>3</v>
      </c>
      <c r="D1169" t="s">
        <v>140</v>
      </c>
      <c r="E1169" t="s">
        <v>22</v>
      </c>
      <c r="F1169" t="s">
        <v>235</v>
      </c>
      <c r="G1169">
        <v>20</v>
      </c>
      <c r="H1169">
        <v>7</v>
      </c>
      <c r="I1169">
        <v>0</v>
      </c>
      <c r="J1169" s="2">
        <v>41513</v>
      </c>
      <c r="K1169">
        <v>1</v>
      </c>
      <c r="L1169">
        <v>5.9548609999999997E-3</v>
      </c>
      <c r="M1169" t="s">
        <v>650</v>
      </c>
    </row>
    <row r="1170" spans="1:13" x14ac:dyDescent="0.25">
      <c r="A1170">
        <v>13</v>
      </c>
      <c r="B1170" t="s">
        <v>29</v>
      </c>
      <c r="C1170">
        <v>3</v>
      </c>
      <c r="D1170" t="s">
        <v>140</v>
      </c>
      <c r="E1170" t="s">
        <v>22</v>
      </c>
      <c r="F1170" t="s">
        <v>235</v>
      </c>
      <c r="G1170">
        <v>20</v>
      </c>
      <c r="H1170">
        <v>8</v>
      </c>
      <c r="I1170">
        <v>0</v>
      </c>
      <c r="J1170" s="2">
        <v>41513</v>
      </c>
      <c r="K1170">
        <v>1</v>
      </c>
      <c r="L1170">
        <v>5.9548609999999997E-3</v>
      </c>
      <c r="M1170" t="s">
        <v>650</v>
      </c>
    </row>
    <row r="1171" spans="1:13" x14ac:dyDescent="0.25">
      <c r="A1171">
        <v>13</v>
      </c>
      <c r="B1171" t="s">
        <v>29</v>
      </c>
      <c r="C1171">
        <v>3</v>
      </c>
      <c r="D1171" t="s">
        <v>140</v>
      </c>
      <c r="E1171" t="s">
        <v>22</v>
      </c>
      <c r="F1171" t="s">
        <v>235</v>
      </c>
      <c r="G1171">
        <v>20</v>
      </c>
      <c r="H1171">
        <v>9</v>
      </c>
      <c r="I1171">
        <v>0</v>
      </c>
      <c r="J1171" s="2">
        <v>41513</v>
      </c>
      <c r="K1171">
        <v>1</v>
      </c>
      <c r="L1171">
        <v>5.9548609999999997E-3</v>
      </c>
      <c r="M1171" t="s">
        <v>650</v>
      </c>
    </row>
    <row r="1172" spans="1:13" x14ac:dyDescent="0.25">
      <c r="A1172">
        <v>13</v>
      </c>
      <c r="B1172" t="s">
        <v>29</v>
      </c>
      <c r="C1172">
        <v>3</v>
      </c>
      <c r="D1172" t="s">
        <v>140</v>
      </c>
      <c r="E1172" t="s">
        <v>22</v>
      </c>
      <c r="F1172" t="s">
        <v>235</v>
      </c>
      <c r="G1172">
        <v>20</v>
      </c>
      <c r="H1172">
        <v>10</v>
      </c>
      <c r="I1172">
        <v>0</v>
      </c>
      <c r="J1172" s="2">
        <v>41513</v>
      </c>
      <c r="K1172">
        <v>1</v>
      </c>
      <c r="L1172">
        <v>5.9548609999999997E-3</v>
      </c>
      <c r="M1172" t="s">
        <v>650</v>
      </c>
    </row>
    <row r="1173" spans="1:13" x14ac:dyDescent="0.25">
      <c r="A1173">
        <v>13</v>
      </c>
      <c r="B1173" t="s">
        <v>29</v>
      </c>
      <c r="C1173">
        <v>3</v>
      </c>
      <c r="D1173" t="s">
        <v>140</v>
      </c>
      <c r="E1173" t="s">
        <v>22</v>
      </c>
      <c r="F1173" t="s">
        <v>235</v>
      </c>
      <c r="G1173">
        <v>20</v>
      </c>
      <c r="H1173">
        <v>11</v>
      </c>
      <c r="I1173">
        <v>0</v>
      </c>
      <c r="J1173" s="2">
        <v>41513</v>
      </c>
      <c r="K1173">
        <v>1</v>
      </c>
      <c r="L1173">
        <v>5.9548609999999997E-3</v>
      </c>
      <c r="M1173" t="s">
        <v>650</v>
      </c>
    </row>
    <row r="1174" spans="1:13" x14ac:dyDescent="0.25">
      <c r="A1174">
        <v>13</v>
      </c>
      <c r="B1174" t="s">
        <v>29</v>
      </c>
      <c r="C1174">
        <v>3</v>
      </c>
      <c r="D1174" t="s">
        <v>140</v>
      </c>
      <c r="E1174" t="s">
        <v>22</v>
      </c>
      <c r="F1174" t="s">
        <v>235</v>
      </c>
      <c r="G1174">
        <v>20</v>
      </c>
      <c r="H1174">
        <v>12</v>
      </c>
      <c r="I1174">
        <v>0</v>
      </c>
      <c r="J1174" s="2">
        <v>41513</v>
      </c>
      <c r="K1174">
        <v>1</v>
      </c>
      <c r="L1174">
        <v>5.9548609999999997E-3</v>
      </c>
      <c r="M1174" t="s">
        <v>650</v>
      </c>
    </row>
    <row r="1175" spans="1:13" x14ac:dyDescent="0.25">
      <c r="A1175">
        <v>13</v>
      </c>
      <c r="B1175" t="s">
        <v>29</v>
      </c>
      <c r="C1175">
        <v>3</v>
      </c>
      <c r="D1175" t="s">
        <v>140</v>
      </c>
      <c r="E1175" t="s">
        <v>22</v>
      </c>
      <c r="F1175" t="s">
        <v>235</v>
      </c>
      <c r="G1175">
        <v>20</v>
      </c>
      <c r="H1175">
        <v>13</v>
      </c>
      <c r="I1175">
        <v>0</v>
      </c>
      <c r="J1175" s="2">
        <v>41513</v>
      </c>
      <c r="K1175">
        <v>1</v>
      </c>
      <c r="L1175">
        <v>5.9548609999999997E-3</v>
      </c>
      <c r="M1175" t="s">
        <v>650</v>
      </c>
    </row>
    <row r="1176" spans="1:13" x14ac:dyDescent="0.25">
      <c r="A1176">
        <v>13</v>
      </c>
      <c r="B1176" t="s">
        <v>29</v>
      </c>
      <c r="C1176">
        <v>3</v>
      </c>
      <c r="D1176" t="s">
        <v>140</v>
      </c>
      <c r="E1176" t="s">
        <v>22</v>
      </c>
      <c r="F1176" t="s">
        <v>235</v>
      </c>
      <c r="G1176">
        <v>20</v>
      </c>
      <c r="H1176">
        <v>14</v>
      </c>
      <c r="I1176">
        <v>0</v>
      </c>
      <c r="J1176" s="2">
        <v>41513</v>
      </c>
      <c r="K1176">
        <v>1</v>
      </c>
      <c r="L1176">
        <v>5.9548609999999997E-3</v>
      </c>
      <c r="M1176" t="s">
        <v>650</v>
      </c>
    </row>
    <row r="1177" spans="1:13" x14ac:dyDescent="0.25">
      <c r="A1177">
        <v>13</v>
      </c>
      <c r="B1177" t="s">
        <v>29</v>
      </c>
      <c r="C1177">
        <v>3</v>
      </c>
      <c r="D1177" t="s">
        <v>140</v>
      </c>
      <c r="E1177" t="s">
        <v>22</v>
      </c>
      <c r="F1177" t="s">
        <v>235</v>
      </c>
      <c r="G1177">
        <v>20</v>
      </c>
      <c r="H1177">
        <v>15</v>
      </c>
      <c r="I1177">
        <v>0</v>
      </c>
      <c r="J1177" s="2">
        <v>41513</v>
      </c>
      <c r="K1177">
        <v>1</v>
      </c>
      <c r="L1177">
        <v>5.9548609999999997E-3</v>
      </c>
      <c r="M1177" t="s">
        <v>650</v>
      </c>
    </row>
    <row r="1178" spans="1:13" x14ac:dyDescent="0.25">
      <c r="A1178">
        <v>13</v>
      </c>
      <c r="B1178" t="s">
        <v>29</v>
      </c>
      <c r="C1178">
        <v>3</v>
      </c>
      <c r="D1178" t="s">
        <v>140</v>
      </c>
      <c r="E1178" t="s">
        <v>22</v>
      </c>
      <c r="F1178" t="s">
        <v>235</v>
      </c>
      <c r="G1178">
        <v>20</v>
      </c>
      <c r="H1178">
        <v>16</v>
      </c>
      <c r="I1178">
        <v>0</v>
      </c>
      <c r="J1178" s="2">
        <v>41513</v>
      </c>
      <c r="K1178">
        <v>1</v>
      </c>
      <c r="L1178">
        <v>5.9548609999999997E-3</v>
      </c>
      <c r="M1178" t="s">
        <v>650</v>
      </c>
    </row>
    <row r="1179" spans="1:13" x14ac:dyDescent="0.25">
      <c r="A1179">
        <v>13</v>
      </c>
      <c r="B1179" t="s">
        <v>29</v>
      </c>
      <c r="C1179">
        <v>3</v>
      </c>
      <c r="D1179" t="s">
        <v>140</v>
      </c>
      <c r="E1179" t="s">
        <v>22</v>
      </c>
      <c r="F1179" t="s">
        <v>235</v>
      </c>
      <c r="G1179">
        <v>20</v>
      </c>
      <c r="H1179">
        <v>17</v>
      </c>
      <c r="I1179">
        <v>0</v>
      </c>
      <c r="J1179" s="2">
        <v>41513</v>
      </c>
      <c r="K1179">
        <v>1</v>
      </c>
      <c r="L1179">
        <v>5.9548609999999997E-3</v>
      </c>
      <c r="M1179" t="s">
        <v>650</v>
      </c>
    </row>
    <row r="1180" spans="1:13" x14ac:dyDescent="0.25">
      <c r="A1180">
        <v>13</v>
      </c>
      <c r="B1180" t="s">
        <v>29</v>
      </c>
      <c r="C1180">
        <v>3</v>
      </c>
      <c r="D1180" t="s">
        <v>140</v>
      </c>
      <c r="E1180" t="s">
        <v>22</v>
      </c>
      <c r="F1180" t="s">
        <v>235</v>
      </c>
      <c r="G1180">
        <v>20</v>
      </c>
      <c r="H1180">
        <v>18</v>
      </c>
      <c r="I1180">
        <v>0</v>
      </c>
      <c r="J1180" s="2">
        <v>41513</v>
      </c>
      <c r="K1180">
        <v>1</v>
      </c>
      <c r="L1180">
        <v>5.9548609999999997E-3</v>
      </c>
      <c r="M1180" t="s">
        <v>650</v>
      </c>
    </row>
    <row r="1181" spans="1:13" x14ac:dyDescent="0.25">
      <c r="A1181">
        <v>13</v>
      </c>
      <c r="B1181" t="s">
        <v>29</v>
      </c>
      <c r="C1181">
        <v>3</v>
      </c>
      <c r="D1181" t="s">
        <v>140</v>
      </c>
      <c r="E1181" t="s">
        <v>22</v>
      </c>
      <c r="F1181" t="s">
        <v>235</v>
      </c>
      <c r="G1181">
        <v>20</v>
      </c>
      <c r="H1181">
        <v>19</v>
      </c>
      <c r="I1181">
        <v>0</v>
      </c>
      <c r="J1181" s="2">
        <v>41513</v>
      </c>
      <c r="K1181">
        <v>1</v>
      </c>
      <c r="L1181">
        <v>5.9548609999999997E-3</v>
      </c>
      <c r="M1181" t="s">
        <v>650</v>
      </c>
    </row>
    <row r="1182" spans="1:13" x14ac:dyDescent="0.25">
      <c r="A1182">
        <v>13</v>
      </c>
      <c r="B1182" t="s">
        <v>29</v>
      </c>
      <c r="C1182">
        <v>3</v>
      </c>
      <c r="D1182" t="s">
        <v>140</v>
      </c>
      <c r="E1182" t="s">
        <v>22</v>
      </c>
      <c r="F1182" t="s">
        <v>235</v>
      </c>
      <c r="G1182">
        <v>20</v>
      </c>
      <c r="H1182">
        <v>20</v>
      </c>
      <c r="I1182">
        <v>0</v>
      </c>
      <c r="J1182" s="2">
        <v>41513</v>
      </c>
      <c r="K1182">
        <v>1</v>
      </c>
      <c r="L1182">
        <v>5.9548609999999997E-3</v>
      </c>
      <c r="M1182" t="s">
        <v>650</v>
      </c>
    </row>
    <row r="1183" spans="1:13" x14ac:dyDescent="0.25">
      <c r="A1183">
        <v>13</v>
      </c>
      <c r="B1183" t="s">
        <v>29</v>
      </c>
      <c r="C1183">
        <v>3</v>
      </c>
      <c r="D1183" t="s">
        <v>69</v>
      </c>
      <c r="E1183" t="s">
        <v>18</v>
      </c>
      <c r="F1183" t="s">
        <v>235</v>
      </c>
      <c r="G1183">
        <v>2</v>
      </c>
      <c r="H1183">
        <v>1</v>
      </c>
      <c r="I1183">
        <v>0</v>
      </c>
      <c r="J1183" s="2">
        <v>41513</v>
      </c>
      <c r="K1183">
        <v>1</v>
      </c>
      <c r="L1183">
        <v>5.9548609999999997E-3</v>
      </c>
      <c r="M1183" t="s">
        <v>650</v>
      </c>
    </row>
    <row r="1184" spans="1:13" x14ac:dyDescent="0.25">
      <c r="A1184">
        <v>13</v>
      </c>
      <c r="B1184" t="s">
        <v>29</v>
      </c>
      <c r="C1184">
        <v>3</v>
      </c>
      <c r="D1184" t="s">
        <v>69</v>
      </c>
      <c r="E1184" t="s">
        <v>18</v>
      </c>
      <c r="F1184" t="s">
        <v>235</v>
      </c>
      <c r="G1184">
        <v>2</v>
      </c>
      <c r="H1184">
        <v>2</v>
      </c>
      <c r="I1184">
        <v>0</v>
      </c>
      <c r="J1184" s="2">
        <v>41513</v>
      </c>
      <c r="K1184">
        <v>1</v>
      </c>
      <c r="L1184">
        <v>5.9548609999999997E-3</v>
      </c>
      <c r="M1184" t="s">
        <v>650</v>
      </c>
    </row>
    <row r="1185" spans="1:13" x14ac:dyDescent="0.25">
      <c r="A1185">
        <v>13</v>
      </c>
      <c r="B1185" t="s">
        <v>29</v>
      </c>
      <c r="C1185">
        <v>4</v>
      </c>
      <c r="D1185" t="s">
        <v>38</v>
      </c>
      <c r="E1185" t="s">
        <v>22</v>
      </c>
      <c r="F1185" t="s">
        <v>235</v>
      </c>
      <c r="G1185">
        <v>4</v>
      </c>
      <c r="H1185">
        <v>1</v>
      </c>
      <c r="I1185">
        <v>0</v>
      </c>
      <c r="J1185" s="2">
        <v>41513</v>
      </c>
      <c r="K1185">
        <v>1</v>
      </c>
      <c r="L1185">
        <v>5.9548609999999997E-3</v>
      </c>
      <c r="M1185" t="s">
        <v>650</v>
      </c>
    </row>
    <row r="1186" spans="1:13" x14ac:dyDescent="0.25">
      <c r="A1186">
        <v>13</v>
      </c>
      <c r="B1186" t="s">
        <v>29</v>
      </c>
      <c r="C1186">
        <v>4</v>
      </c>
      <c r="D1186" t="s">
        <v>38</v>
      </c>
      <c r="E1186" t="s">
        <v>22</v>
      </c>
      <c r="F1186" t="s">
        <v>235</v>
      </c>
      <c r="G1186">
        <v>4</v>
      </c>
      <c r="H1186">
        <v>2</v>
      </c>
      <c r="I1186">
        <v>0</v>
      </c>
      <c r="J1186" s="2">
        <v>41513</v>
      </c>
      <c r="K1186">
        <v>1</v>
      </c>
      <c r="L1186">
        <v>5.9548609999999997E-3</v>
      </c>
      <c r="M1186" t="s">
        <v>650</v>
      </c>
    </row>
    <row r="1187" spans="1:13" x14ac:dyDescent="0.25">
      <c r="A1187">
        <v>13</v>
      </c>
      <c r="B1187" t="s">
        <v>29</v>
      </c>
      <c r="C1187">
        <v>4</v>
      </c>
      <c r="D1187" t="s">
        <v>38</v>
      </c>
      <c r="E1187" t="s">
        <v>22</v>
      </c>
      <c r="F1187" t="s">
        <v>235</v>
      </c>
      <c r="G1187">
        <v>4</v>
      </c>
      <c r="H1187">
        <v>3</v>
      </c>
      <c r="I1187">
        <v>0</v>
      </c>
      <c r="J1187" s="2">
        <v>41513</v>
      </c>
      <c r="K1187">
        <v>1</v>
      </c>
      <c r="L1187">
        <v>5.9548609999999997E-3</v>
      </c>
      <c r="M1187" t="s">
        <v>650</v>
      </c>
    </row>
    <row r="1188" spans="1:13" x14ac:dyDescent="0.25">
      <c r="A1188">
        <v>13</v>
      </c>
      <c r="B1188" t="s">
        <v>29</v>
      </c>
      <c r="C1188">
        <v>4</v>
      </c>
      <c r="D1188" t="s">
        <v>38</v>
      </c>
      <c r="E1188" t="s">
        <v>22</v>
      </c>
      <c r="F1188" t="s">
        <v>235</v>
      </c>
      <c r="G1188">
        <v>4</v>
      </c>
      <c r="H1188">
        <v>4</v>
      </c>
      <c r="I1188">
        <v>0</v>
      </c>
      <c r="J1188" s="2">
        <v>41513</v>
      </c>
      <c r="K1188">
        <v>1</v>
      </c>
      <c r="L1188">
        <v>5.9548609999999997E-3</v>
      </c>
      <c r="M1188" t="s">
        <v>650</v>
      </c>
    </row>
    <row r="1189" spans="1:13" x14ac:dyDescent="0.25">
      <c r="A1189">
        <v>13</v>
      </c>
      <c r="B1189" t="s">
        <v>29</v>
      </c>
      <c r="C1189">
        <v>4</v>
      </c>
      <c r="D1189" t="s">
        <v>144</v>
      </c>
      <c r="E1189" t="s">
        <v>18</v>
      </c>
      <c r="F1189" t="s">
        <v>235</v>
      </c>
      <c r="G1189">
        <v>9</v>
      </c>
      <c r="H1189">
        <v>1</v>
      </c>
      <c r="I1189">
        <v>0</v>
      </c>
      <c r="J1189" s="2">
        <v>41513</v>
      </c>
      <c r="K1189">
        <v>1</v>
      </c>
      <c r="L1189">
        <v>5.9548609999999997E-3</v>
      </c>
      <c r="M1189" t="s">
        <v>650</v>
      </c>
    </row>
    <row r="1190" spans="1:13" x14ac:dyDescent="0.25">
      <c r="A1190">
        <v>13</v>
      </c>
      <c r="B1190" t="s">
        <v>29</v>
      </c>
      <c r="C1190">
        <v>4</v>
      </c>
      <c r="D1190" t="s">
        <v>144</v>
      </c>
      <c r="E1190" t="s">
        <v>18</v>
      </c>
      <c r="F1190" t="s">
        <v>235</v>
      </c>
      <c r="G1190">
        <v>9</v>
      </c>
      <c r="H1190">
        <v>2</v>
      </c>
      <c r="I1190">
        <v>0</v>
      </c>
      <c r="J1190" s="2">
        <v>41513</v>
      </c>
      <c r="K1190">
        <v>1</v>
      </c>
      <c r="L1190">
        <v>5.9548609999999997E-3</v>
      </c>
      <c r="M1190" t="s">
        <v>650</v>
      </c>
    </row>
    <row r="1191" spans="1:13" x14ac:dyDescent="0.25">
      <c r="A1191">
        <v>13</v>
      </c>
      <c r="B1191" t="s">
        <v>29</v>
      </c>
      <c r="C1191">
        <v>4</v>
      </c>
      <c r="D1191" t="s">
        <v>144</v>
      </c>
      <c r="E1191" t="s">
        <v>18</v>
      </c>
      <c r="F1191" t="s">
        <v>235</v>
      </c>
      <c r="G1191">
        <v>9</v>
      </c>
      <c r="H1191">
        <v>3</v>
      </c>
      <c r="I1191">
        <v>0</v>
      </c>
      <c r="J1191" s="2">
        <v>41513</v>
      </c>
      <c r="K1191">
        <v>1</v>
      </c>
      <c r="L1191">
        <v>5.9548609999999997E-3</v>
      </c>
      <c r="M1191" t="s">
        <v>650</v>
      </c>
    </row>
    <row r="1192" spans="1:13" x14ac:dyDescent="0.25">
      <c r="A1192">
        <v>13</v>
      </c>
      <c r="B1192" t="s">
        <v>29</v>
      </c>
      <c r="C1192">
        <v>4</v>
      </c>
      <c r="D1192" t="s">
        <v>144</v>
      </c>
      <c r="E1192" t="s">
        <v>18</v>
      </c>
      <c r="F1192" t="s">
        <v>235</v>
      </c>
      <c r="G1192">
        <v>9</v>
      </c>
      <c r="H1192">
        <v>4</v>
      </c>
      <c r="I1192">
        <v>0</v>
      </c>
      <c r="J1192" s="2">
        <v>41513</v>
      </c>
      <c r="K1192">
        <v>1</v>
      </c>
      <c r="L1192">
        <v>5.9548609999999997E-3</v>
      </c>
      <c r="M1192" t="s">
        <v>650</v>
      </c>
    </row>
    <row r="1193" spans="1:13" x14ac:dyDescent="0.25">
      <c r="A1193">
        <v>13</v>
      </c>
      <c r="B1193" t="s">
        <v>29</v>
      </c>
      <c r="C1193">
        <v>4</v>
      </c>
      <c r="D1193" t="s">
        <v>144</v>
      </c>
      <c r="E1193" t="s">
        <v>18</v>
      </c>
      <c r="F1193" t="s">
        <v>235</v>
      </c>
      <c r="G1193">
        <v>9</v>
      </c>
      <c r="H1193">
        <v>5</v>
      </c>
      <c r="I1193">
        <v>0</v>
      </c>
      <c r="J1193" s="2">
        <v>41513</v>
      </c>
      <c r="K1193">
        <v>1</v>
      </c>
      <c r="L1193">
        <v>5.9548609999999997E-3</v>
      </c>
      <c r="M1193" t="s">
        <v>650</v>
      </c>
    </row>
    <row r="1194" spans="1:13" x14ac:dyDescent="0.25">
      <c r="A1194">
        <v>13</v>
      </c>
      <c r="B1194" t="s">
        <v>29</v>
      </c>
      <c r="C1194">
        <v>4</v>
      </c>
      <c r="D1194" t="s">
        <v>144</v>
      </c>
      <c r="E1194" t="s">
        <v>18</v>
      </c>
      <c r="F1194" t="s">
        <v>235</v>
      </c>
      <c r="G1194">
        <v>9</v>
      </c>
      <c r="H1194">
        <v>6</v>
      </c>
      <c r="I1194">
        <v>0</v>
      </c>
      <c r="J1194" s="2">
        <v>41513</v>
      </c>
      <c r="K1194">
        <v>1</v>
      </c>
      <c r="L1194">
        <v>5.9548609999999997E-3</v>
      </c>
      <c r="M1194" t="s">
        <v>650</v>
      </c>
    </row>
    <row r="1195" spans="1:13" x14ac:dyDescent="0.25">
      <c r="A1195">
        <v>13</v>
      </c>
      <c r="B1195" t="s">
        <v>29</v>
      </c>
      <c r="C1195">
        <v>4</v>
      </c>
      <c r="D1195" t="s">
        <v>144</v>
      </c>
      <c r="E1195" t="s">
        <v>18</v>
      </c>
      <c r="F1195" t="s">
        <v>235</v>
      </c>
      <c r="G1195">
        <v>9</v>
      </c>
      <c r="H1195">
        <v>7</v>
      </c>
      <c r="I1195">
        <v>0</v>
      </c>
      <c r="J1195" s="2">
        <v>41513</v>
      </c>
      <c r="K1195">
        <v>1</v>
      </c>
      <c r="L1195">
        <v>5.9548609999999997E-3</v>
      </c>
      <c r="M1195" t="s">
        <v>650</v>
      </c>
    </row>
    <row r="1196" spans="1:13" x14ac:dyDescent="0.25">
      <c r="A1196">
        <v>13</v>
      </c>
      <c r="B1196" t="s">
        <v>29</v>
      </c>
      <c r="C1196">
        <v>4</v>
      </c>
      <c r="D1196" t="s">
        <v>144</v>
      </c>
      <c r="E1196" t="s">
        <v>18</v>
      </c>
      <c r="F1196" t="s">
        <v>235</v>
      </c>
      <c r="G1196">
        <v>9</v>
      </c>
      <c r="H1196">
        <v>8</v>
      </c>
      <c r="I1196">
        <v>0</v>
      </c>
      <c r="J1196" s="2">
        <v>41513</v>
      </c>
      <c r="K1196">
        <v>1</v>
      </c>
      <c r="L1196">
        <v>5.9548609999999997E-3</v>
      </c>
      <c r="M1196" t="s">
        <v>650</v>
      </c>
    </row>
    <row r="1197" spans="1:13" x14ac:dyDescent="0.25">
      <c r="A1197">
        <v>13</v>
      </c>
      <c r="B1197" t="s">
        <v>29</v>
      </c>
      <c r="C1197">
        <v>4</v>
      </c>
      <c r="D1197" t="s">
        <v>144</v>
      </c>
      <c r="E1197" t="s">
        <v>18</v>
      </c>
      <c r="F1197" t="s">
        <v>235</v>
      </c>
      <c r="G1197">
        <v>9</v>
      </c>
      <c r="H1197">
        <v>9</v>
      </c>
      <c r="I1197">
        <v>0</v>
      </c>
      <c r="J1197" s="2">
        <v>41513</v>
      </c>
      <c r="K1197">
        <v>1</v>
      </c>
      <c r="L1197">
        <v>5.9548609999999997E-3</v>
      </c>
      <c r="M1197" t="s">
        <v>650</v>
      </c>
    </row>
    <row r="1198" spans="1:13" x14ac:dyDescent="0.25">
      <c r="A1198">
        <v>13</v>
      </c>
      <c r="B1198" t="s">
        <v>29</v>
      </c>
      <c r="C1198">
        <v>5</v>
      </c>
      <c r="D1198" t="s">
        <v>39</v>
      </c>
      <c r="E1198" t="s">
        <v>22</v>
      </c>
      <c r="F1198" t="s">
        <v>235</v>
      </c>
      <c r="G1198">
        <v>12</v>
      </c>
      <c r="H1198">
        <v>1</v>
      </c>
      <c r="I1198">
        <v>0</v>
      </c>
      <c r="J1198" s="2">
        <v>41513</v>
      </c>
      <c r="K1198">
        <v>1</v>
      </c>
      <c r="L1198">
        <v>5.9548609999999997E-3</v>
      </c>
      <c r="M1198" t="s">
        <v>650</v>
      </c>
    </row>
    <row r="1199" spans="1:13" x14ac:dyDescent="0.25">
      <c r="A1199">
        <v>13</v>
      </c>
      <c r="B1199" t="s">
        <v>29</v>
      </c>
      <c r="C1199">
        <v>5</v>
      </c>
      <c r="D1199" t="s">
        <v>39</v>
      </c>
      <c r="E1199" t="s">
        <v>22</v>
      </c>
      <c r="F1199" t="s">
        <v>235</v>
      </c>
      <c r="G1199">
        <v>12</v>
      </c>
      <c r="H1199">
        <v>2</v>
      </c>
      <c r="I1199">
        <v>0</v>
      </c>
      <c r="J1199" s="2">
        <v>41513</v>
      </c>
      <c r="K1199">
        <v>1</v>
      </c>
      <c r="L1199">
        <v>5.9548609999999997E-3</v>
      </c>
      <c r="M1199" t="s">
        <v>650</v>
      </c>
    </row>
    <row r="1200" spans="1:13" x14ac:dyDescent="0.25">
      <c r="A1200">
        <v>13</v>
      </c>
      <c r="B1200" t="s">
        <v>29</v>
      </c>
      <c r="C1200">
        <v>5</v>
      </c>
      <c r="D1200" t="s">
        <v>39</v>
      </c>
      <c r="E1200" t="s">
        <v>22</v>
      </c>
      <c r="F1200" t="s">
        <v>235</v>
      </c>
      <c r="G1200">
        <v>12</v>
      </c>
      <c r="H1200">
        <v>3</v>
      </c>
      <c r="I1200">
        <v>0</v>
      </c>
      <c r="J1200" s="2">
        <v>41513</v>
      </c>
      <c r="K1200">
        <v>1</v>
      </c>
      <c r="L1200">
        <v>5.9548609999999997E-3</v>
      </c>
      <c r="M1200" t="s">
        <v>650</v>
      </c>
    </row>
    <row r="1201" spans="1:13" x14ac:dyDescent="0.25">
      <c r="A1201">
        <v>13</v>
      </c>
      <c r="B1201" t="s">
        <v>29</v>
      </c>
      <c r="C1201">
        <v>5</v>
      </c>
      <c r="D1201" t="s">
        <v>39</v>
      </c>
      <c r="E1201" t="s">
        <v>22</v>
      </c>
      <c r="F1201" t="s">
        <v>235</v>
      </c>
      <c r="G1201">
        <v>12</v>
      </c>
      <c r="H1201">
        <v>4</v>
      </c>
      <c r="I1201">
        <v>0</v>
      </c>
      <c r="J1201" s="2">
        <v>41513</v>
      </c>
      <c r="K1201">
        <v>1</v>
      </c>
      <c r="L1201">
        <v>5.9548609999999997E-3</v>
      </c>
      <c r="M1201" t="s">
        <v>650</v>
      </c>
    </row>
    <row r="1202" spans="1:13" x14ac:dyDescent="0.25">
      <c r="A1202">
        <v>13</v>
      </c>
      <c r="B1202" t="s">
        <v>29</v>
      </c>
      <c r="C1202">
        <v>5</v>
      </c>
      <c r="D1202" t="s">
        <v>39</v>
      </c>
      <c r="E1202" t="s">
        <v>22</v>
      </c>
      <c r="F1202" t="s">
        <v>235</v>
      </c>
      <c r="G1202">
        <v>12</v>
      </c>
      <c r="H1202">
        <v>5</v>
      </c>
      <c r="I1202">
        <v>0</v>
      </c>
      <c r="J1202" s="2">
        <v>41513</v>
      </c>
      <c r="K1202">
        <v>1</v>
      </c>
      <c r="L1202">
        <v>5.9548609999999997E-3</v>
      </c>
      <c r="M1202" t="s">
        <v>650</v>
      </c>
    </row>
    <row r="1203" spans="1:13" x14ac:dyDescent="0.25">
      <c r="A1203">
        <v>13</v>
      </c>
      <c r="B1203" t="s">
        <v>29</v>
      </c>
      <c r="C1203">
        <v>5</v>
      </c>
      <c r="D1203" t="s">
        <v>39</v>
      </c>
      <c r="E1203" t="s">
        <v>22</v>
      </c>
      <c r="F1203" t="s">
        <v>235</v>
      </c>
      <c r="G1203">
        <v>12</v>
      </c>
      <c r="H1203">
        <v>6</v>
      </c>
      <c r="I1203">
        <v>0</v>
      </c>
      <c r="J1203" s="2">
        <v>41513</v>
      </c>
      <c r="K1203">
        <v>1</v>
      </c>
      <c r="L1203">
        <v>5.9548609999999997E-3</v>
      </c>
      <c r="M1203" t="s">
        <v>650</v>
      </c>
    </row>
    <row r="1204" spans="1:13" x14ac:dyDescent="0.25">
      <c r="A1204">
        <v>13</v>
      </c>
      <c r="B1204" t="s">
        <v>29</v>
      </c>
      <c r="C1204">
        <v>5</v>
      </c>
      <c r="D1204" t="s">
        <v>39</v>
      </c>
      <c r="E1204" t="s">
        <v>22</v>
      </c>
      <c r="F1204" t="s">
        <v>235</v>
      </c>
      <c r="G1204">
        <v>12</v>
      </c>
      <c r="H1204">
        <v>7</v>
      </c>
      <c r="I1204">
        <v>0</v>
      </c>
      <c r="J1204" s="2">
        <v>41513</v>
      </c>
      <c r="K1204">
        <v>1</v>
      </c>
      <c r="L1204">
        <v>5.9548609999999997E-3</v>
      </c>
      <c r="M1204" t="s">
        <v>650</v>
      </c>
    </row>
    <row r="1205" spans="1:13" x14ac:dyDescent="0.25">
      <c r="A1205">
        <v>13</v>
      </c>
      <c r="B1205" t="s">
        <v>29</v>
      </c>
      <c r="C1205">
        <v>5</v>
      </c>
      <c r="D1205" t="s">
        <v>39</v>
      </c>
      <c r="E1205" t="s">
        <v>22</v>
      </c>
      <c r="F1205" t="s">
        <v>235</v>
      </c>
      <c r="G1205">
        <v>12</v>
      </c>
      <c r="H1205">
        <v>8</v>
      </c>
      <c r="I1205">
        <v>0</v>
      </c>
      <c r="J1205" s="2">
        <v>41513</v>
      </c>
      <c r="K1205">
        <v>1</v>
      </c>
      <c r="L1205">
        <v>5.9548609999999997E-3</v>
      </c>
      <c r="M1205" t="s">
        <v>650</v>
      </c>
    </row>
    <row r="1206" spans="1:13" x14ac:dyDescent="0.25">
      <c r="A1206">
        <v>13</v>
      </c>
      <c r="B1206" t="s">
        <v>29</v>
      </c>
      <c r="C1206">
        <v>5</v>
      </c>
      <c r="D1206" t="s">
        <v>39</v>
      </c>
      <c r="E1206" t="s">
        <v>22</v>
      </c>
      <c r="F1206" t="s">
        <v>235</v>
      </c>
      <c r="G1206">
        <v>12</v>
      </c>
      <c r="H1206">
        <v>9</v>
      </c>
      <c r="I1206">
        <v>0</v>
      </c>
      <c r="J1206" s="2">
        <v>41513</v>
      </c>
      <c r="K1206">
        <v>1</v>
      </c>
      <c r="L1206">
        <v>5.9548609999999997E-3</v>
      </c>
      <c r="M1206" t="s">
        <v>650</v>
      </c>
    </row>
    <row r="1207" spans="1:13" x14ac:dyDescent="0.25">
      <c r="A1207">
        <v>13</v>
      </c>
      <c r="B1207" t="s">
        <v>29</v>
      </c>
      <c r="C1207">
        <v>5</v>
      </c>
      <c r="D1207" t="s">
        <v>39</v>
      </c>
      <c r="E1207" t="s">
        <v>22</v>
      </c>
      <c r="F1207" t="s">
        <v>235</v>
      </c>
      <c r="G1207">
        <v>12</v>
      </c>
      <c r="H1207">
        <v>10</v>
      </c>
      <c r="I1207">
        <v>0</v>
      </c>
      <c r="J1207" s="2">
        <v>41513</v>
      </c>
      <c r="K1207">
        <v>1</v>
      </c>
      <c r="L1207">
        <v>5.9548609999999997E-3</v>
      </c>
      <c r="M1207" t="s">
        <v>650</v>
      </c>
    </row>
    <row r="1208" spans="1:13" x14ac:dyDescent="0.25">
      <c r="A1208">
        <v>13</v>
      </c>
      <c r="B1208" t="s">
        <v>29</v>
      </c>
      <c r="C1208">
        <v>5</v>
      </c>
      <c r="D1208" t="s">
        <v>39</v>
      </c>
      <c r="E1208" t="s">
        <v>22</v>
      </c>
      <c r="F1208" t="s">
        <v>235</v>
      </c>
      <c r="G1208">
        <v>12</v>
      </c>
      <c r="H1208">
        <v>11</v>
      </c>
      <c r="I1208">
        <v>0</v>
      </c>
      <c r="J1208" s="2">
        <v>41513</v>
      </c>
      <c r="K1208">
        <v>1</v>
      </c>
      <c r="L1208">
        <v>5.9548609999999997E-3</v>
      </c>
      <c r="M1208" t="s">
        <v>650</v>
      </c>
    </row>
    <row r="1209" spans="1:13" x14ac:dyDescent="0.25">
      <c r="A1209">
        <v>13</v>
      </c>
      <c r="B1209" t="s">
        <v>29</v>
      </c>
      <c r="C1209">
        <v>5</v>
      </c>
      <c r="D1209" t="s">
        <v>39</v>
      </c>
      <c r="E1209" t="s">
        <v>22</v>
      </c>
      <c r="F1209" t="s">
        <v>235</v>
      </c>
      <c r="G1209">
        <v>12</v>
      </c>
      <c r="H1209">
        <v>12</v>
      </c>
      <c r="I1209">
        <v>0</v>
      </c>
      <c r="J1209" s="2">
        <v>41513</v>
      </c>
      <c r="K1209">
        <v>1</v>
      </c>
      <c r="L1209">
        <v>5.9548609999999997E-3</v>
      </c>
      <c r="M1209" t="s">
        <v>650</v>
      </c>
    </row>
    <row r="1210" spans="1:13" x14ac:dyDescent="0.25">
      <c r="A1210">
        <v>13</v>
      </c>
      <c r="B1210" t="s">
        <v>29</v>
      </c>
      <c r="C1210">
        <v>5</v>
      </c>
      <c r="D1210" t="s">
        <v>40</v>
      </c>
      <c r="E1210" t="s">
        <v>18</v>
      </c>
      <c r="F1210" t="s">
        <v>235</v>
      </c>
      <c r="G1210">
        <v>24</v>
      </c>
      <c r="H1210">
        <v>1</v>
      </c>
      <c r="I1210">
        <v>0</v>
      </c>
      <c r="J1210" s="2">
        <v>41513</v>
      </c>
      <c r="K1210">
        <v>1</v>
      </c>
      <c r="L1210">
        <v>5.9548609999999997E-3</v>
      </c>
      <c r="M1210" t="s">
        <v>650</v>
      </c>
    </row>
    <row r="1211" spans="1:13" x14ac:dyDescent="0.25">
      <c r="A1211">
        <v>13</v>
      </c>
      <c r="B1211" t="s">
        <v>29</v>
      </c>
      <c r="C1211">
        <v>5</v>
      </c>
      <c r="D1211" t="s">
        <v>40</v>
      </c>
      <c r="E1211" t="s">
        <v>18</v>
      </c>
      <c r="F1211" t="s">
        <v>235</v>
      </c>
      <c r="G1211">
        <v>24</v>
      </c>
      <c r="H1211">
        <v>2</v>
      </c>
      <c r="I1211">
        <v>0</v>
      </c>
      <c r="J1211" s="2">
        <v>41513</v>
      </c>
      <c r="K1211">
        <v>1</v>
      </c>
      <c r="L1211">
        <v>5.9548609999999997E-3</v>
      </c>
      <c r="M1211" t="s">
        <v>650</v>
      </c>
    </row>
    <row r="1212" spans="1:13" x14ac:dyDescent="0.25">
      <c r="A1212">
        <v>13</v>
      </c>
      <c r="B1212" t="s">
        <v>29</v>
      </c>
      <c r="C1212">
        <v>5</v>
      </c>
      <c r="D1212" t="s">
        <v>40</v>
      </c>
      <c r="E1212" t="s">
        <v>18</v>
      </c>
      <c r="F1212" t="s">
        <v>235</v>
      </c>
      <c r="G1212">
        <v>24</v>
      </c>
      <c r="H1212">
        <v>3</v>
      </c>
      <c r="I1212">
        <v>0</v>
      </c>
      <c r="J1212" s="2">
        <v>41513</v>
      </c>
      <c r="K1212">
        <v>1</v>
      </c>
      <c r="L1212">
        <v>5.9548609999999997E-3</v>
      </c>
      <c r="M1212" t="s">
        <v>650</v>
      </c>
    </row>
    <row r="1213" spans="1:13" x14ac:dyDescent="0.25">
      <c r="A1213">
        <v>13</v>
      </c>
      <c r="B1213" t="s">
        <v>29</v>
      </c>
      <c r="C1213">
        <v>5</v>
      </c>
      <c r="D1213" t="s">
        <v>40</v>
      </c>
      <c r="E1213" t="s">
        <v>18</v>
      </c>
      <c r="F1213" t="s">
        <v>235</v>
      </c>
      <c r="G1213">
        <v>24</v>
      </c>
      <c r="H1213">
        <v>4</v>
      </c>
      <c r="I1213">
        <v>0</v>
      </c>
      <c r="J1213" s="2">
        <v>41513</v>
      </c>
      <c r="K1213">
        <v>1</v>
      </c>
      <c r="L1213">
        <v>5.9548609999999997E-3</v>
      </c>
      <c r="M1213" t="s">
        <v>650</v>
      </c>
    </row>
    <row r="1214" spans="1:13" x14ac:dyDescent="0.25">
      <c r="A1214">
        <v>13</v>
      </c>
      <c r="B1214" t="s">
        <v>29</v>
      </c>
      <c r="C1214">
        <v>5</v>
      </c>
      <c r="D1214" t="s">
        <v>40</v>
      </c>
      <c r="E1214" t="s">
        <v>18</v>
      </c>
      <c r="F1214" t="s">
        <v>235</v>
      </c>
      <c r="G1214">
        <v>24</v>
      </c>
      <c r="H1214">
        <v>5</v>
      </c>
      <c r="I1214">
        <v>0</v>
      </c>
      <c r="J1214" s="2">
        <v>41513</v>
      </c>
      <c r="K1214">
        <v>1</v>
      </c>
      <c r="L1214">
        <v>5.9548609999999997E-3</v>
      </c>
      <c r="M1214" t="s">
        <v>650</v>
      </c>
    </row>
    <row r="1215" spans="1:13" x14ac:dyDescent="0.25">
      <c r="A1215">
        <v>13</v>
      </c>
      <c r="B1215" t="s">
        <v>29</v>
      </c>
      <c r="C1215">
        <v>5</v>
      </c>
      <c r="D1215" t="s">
        <v>40</v>
      </c>
      <c r="E1215" t="s">
        <v>18</v>
      </c>
      <c r="F1215" t="s">
        <v>235</v>
      </c>
      <c r="G1215">
        <v>24</v>
      </c>
      <c r="H1215">
        <v>6</v>
      </c>
      <c r="I1215">
        <v>0</v>
      </c>
      <c r="J1215" s="2">
        <v>41513</v>
      </c>
      <c r="K1215">
        <v>1</v>
      </c>
      <c r="L1215">
        <v>5.9548609999999997E-3</v>
      </c>
      <c r="M1215" t="s">
        <v>650</v>
      </c>
    </row>
    <row r="1216" spans="1:13" x14ac:dyDescent="0.25">
      <c r="A1216">
        <v>13</v>
      </c>
      <c r="B1216" t="s">
        <v>29</v>
      </c>
      <c r="C1216">
        <v>5</v>
      </c>
      <c r="D1216" t="s">
        <v>40</v>
      </c>
      <c r="E1216" t="s">
        <v>18</v>
      </c>
      <c r="F1216" t="s">
        <v>235</v>
      </c>
      <c r="G1216">
        <v>24</v>
      </c>
      <c r="H1216">
        <v>7</v>
      </c>
      <c r="I1216">
        <v>0</v>
      </c>
      <c r="J1216" s="2">
        <v>41513</v>
      </c>
      <c r="K1216">
        <v>1</v>
      </c>
      <c r="L1216">
        <v>5.9548609999999997E-3</v>
      </c>
      <c r="M1216" t="s">
        <v>650</v>
      </c>
    </row>
    <row r="1217" spans="1:13" x14ac:dyDescent="0.25">
      <c r="A1217">
        <v>13</v>
      </c>
      <c r="B1217" t="s">
        <v>29</v>
      </c>
      <c r="C1217">
        <v>5</v>
      </c>
      <c r="D1217" t="s">
        <v>40</v>
      </c>
      <c r="E1217" t="s">
        <v>18</v>
      </c>
      <c r="F1217" t="s">
        <v>235</v>
      </c>
      <c r="G1217">
        <v>24</v>
      </c>
      <c r="H1217">
        <v>8</v>
      </c>
      <c r="I1217">
        <v>0</v>
      </c>
      <c r="J1217" s="2">
        <v>41513</v>
      </c>
      <c r="K1217">
        <v>1</v>
      </c>
      <c r="L1217">
        <v>5.9548609999999997E-3</v>
      </c>
      <c r="M1217" t="s">
        <v>650</v>
      </c>
    </row>
    <row r="1218" spans="1:13" x14ac:dyDescent="0.25">
      <c r="A1218">
        <v>13</v>
      </c>
      <c r="B1218" t="s">
        <v>29</v>
      </c>
      <c r="C1218">
        <v>5</v>
      </c>
      <c r="D1218" t="s">
        <v>40</v>
      </c>
      <c r="E1218" t="s">
        <v>18</v>
      </c>
      <c r="F1218" t="s">
        <v>235</v>
      </c>
      <c r="G1218">
        <v>24</v>
      </c>
      <c r="H1218">
        <v>9</v>
      </c>
      <c r="I1218">
        <v>0</v>
      </c>
      <c r="J1218" s="2">
        <v>41513</v>
      </c>
      <c r="K1218">
        <v>1</v>
      </c>
      <c r="L1218">
        <v>5.9548609999999997E-3</v>
      </c>
      <c r="M1218" t="s">
        <v>650</v>
      </c>
    </row>
    <row r="1219" spans="1:13" x14ac:dyDescent="0.25">
      <c r="A1219">
        <v>13</v>
      </c>
      <c r="B1219" t="s">
        <v>29</v>
      </c>
      <c r="C1219">
        <v>5</v>
      </c>
      <c r="D1219" t="s">
        <v>40</v>
      </c>
      <c r="E1219" t="s">
        <v>18</v>
      </c>
      <c r="F1219" t="s">
        <v>235</v>
      </c>
      <c r="G1219">
        <v>24</v>
      </c>
      <c r="H1219">
        <v>10</v>
      </c>
      <c r="I1219">
        <v>0</v>
      </c>
      <c r="J1219" s="2">
        <v>41513</v>
      </c>
      <c r="K1219">
        <v>1</v>
      </c>
      <c r="L1219">
        <v>5.9548609999999997E-3</v>
      </c>
      <c r="M1219" t="s">
        <v>650</v>
      </c>
    </row>
    <row r="1220" spans="1:13" x14ac:dyDescent="0.25">
      <c r="A1220">
        <v>13</v>
      </c>
      <c r="B1220" t="s">
        <v>29</v>
      </c>
      <c r="C1220">
        <v>5</v>
      </c>
      <c r="D1220" t="s">
        <v>40</v>
      </c>
      <c r="E1220" t="s">
        <v>18</v>
      </c>
      <c r="F1220" t="s">
        <v>235</v>
      </c>
      <c r="G1220">
        <v>24</v>
      </c>
      <c r="H1220">
        <v>11</v>
      </c>
      <c r="I1220">
        <v>0</v>
      </c>
      <c r="J1220" s="2">
        <v>41513</v>
      </c>
      <c r="K1220">
        <v>1</v>
      </c>
      <c r="L1220">
        <v>5.9548609999999997E-3</v>
      </c>
      <c r="M1220" t="s">
        <v>650</v>
      </c>
    </row>
    <row r="1221" spans="1:13" x14ac:dyDescent="0.25">
      <c r="A1221">
        <v>13</v>
      </c>
      <c r="B1221" t="s">
        <v>29</v>
      </c>
      <c r="C1221">
        <v>5</v>
      </c>
      <c r="D1221" t="s">
        <v>40</v>
      </c>
      <c r="E1221" t="s">
        <v>18</v>
      </c>
      <c r="F1221" t="s">
        <v>235</v>
      </c>
      <c r="G1221">
        <v>24</v>
      </c>
      <c r="H1221">
        <v>12</v>
      </c>
      <c r="I1221">
        <v>0</v>
      </c>
      <c r="J1221" s="2">
        <v>41513</v>
      </c>
      <c r="K1221">
        <v>1</v>
      </c>
      <c r="L1221">
        <v>5.9548609999999997E-3</v>
      </c>
      <c r="M1221" t="s">
        <v>650</v>
      </c>
    </row>
    <row r="1222" spans="1:13" x14ac:dyDescent="0.25">
      <c r="A1222">
        <v>13</v>
      </c>
      <c r="B1222" t="s">
        <v>29</v>
      </c>
      <c r="C1222">
        <v>5</v>
      </c>
      <c r="D1222" t="s">
        <v>40</v>
      </c>
      <c r="E1222" t="s">
        <v>18</v>
      </c>
      <c r="F1222" t="s">
        <v>235</v>
      </c>
      <c r="G1222">
        <v>24</v>
      </c>
      <c r="H1222">
        <v>13</v>
      </c>
      <c r="I1222">
        <v>0</v>
      </c>
      <c r="J1222" s="2">
        <v>41513</v>
      </c>
      <c r="K1222">
        <v>1</v>
      </c>
      <c r="L1222">
        <v>5.9548609999999997E-3</v>
      </c>
      <c r="M1222" t="s">
        <v>650</v>
      </c>
    </row>
    <row r="1223" spans="1:13" x14ac:dyDescent="0.25">
      <c r="A1223">
        <v>13</v>
      </c>
      <c r="B1223" t="s">
        <v>29</v>
      </c>
      <c r="C1223">
        <v>5</v>
      </c>
      <c r="D1223" t="s">
        <v>40</v>
      </c>
      <c r="E1223" t="s">
        <v>18</v>
      </c>
      <c r="F1223" t="s">
        <v>235</v>
      </c>
      <c r="G1223">
        <v>24</v>
      </c>
      <c r="H1223">
        <v>14</v>
      </c>
      <c r="I1223">
        <v>0</v>
      </c>
      <c r="J1223" s="2">
        <v>41513</v>
      </c>
      <c r="K1223">
        <v>1</v>
      </c>
      <c r="L1223">
        <v>5.9548609999999997E-3</v>
      </c>
      <c r="M1223" t="s">
        <v>650</v>
      </c>
    </row>
    <row r="1224" spans="1:13" x14ac:dyDescent="0.25">
      <c r="A1224">
        <v>13</v>
      </c>
      <c r="B1224" t="s">
        <v>29</v>
      </c>
      <c r="C1224">
        <v>5</v>
      </c>
      <c r="D1224" t="s">
        <v>40</v>
      </c>
      <c r="E1224" t="s">
        <v>18</v>
      </c>
      <c r="F1224" t="s">
        <v>235</v>
      </c>
      <c r="G1224">
        <v>24</v>
      </c>
      <c r="H1224">
        <v>15</v>
      </c>
      <c r="I1224">
        <v>0</v>
      </c>
      <c r="J1224" s="2">
        <v>41513</v>
      </c>
      <c r="K1224">
        <v>1</v>
      </c>
      <c r="L1224">
        <v>5.9548609999999997E-3</v>
      </c>
      <c r="M1224" t="s">
        <v>650</v>
      </c>
    </row>
    <row r="1225" spans="1:13" x14ac:dyDescent="0.25">
      <c r="A1225">
        <v>13</v>
      </c>
      <c r="B1225" t="s">
        <v>29</v>
      </c>
      <c r="C1225">
        <v>5</v>
      </c>
      <c r="D1225" t="s">
        <v>40</v>
      </c>
      <c r="E1225" t="s">
        <v>18</v>
      </c>
      <c r="F1225" t="s">
        <v>235</v>
      </c>
      <c r="G1225">
        <v>24</v>
      </c>
      <c r="H1225">
        <v>16</v>
      </c>
      <c r="I1225">
        <v>0</v>
      </c>
      <c r="J1225" s="2">
        <v>41513</v>
      </c>
      <c r="K1225">
        <v>1</v>
      </c>
      <c r="L1225">
        <v>5.9548609999999997E-3</v>
      </c>
      <c r="M1225" t="s">
        <v>650</v>
      </c>
    </row>
    <row r="1226" spans="1:13" x14ac:dyDescent="0.25">
      <c r="A1226">
        <v>13</v>
      </c>
      <c r="B1226" t="s">
        <v>29</v>
      </c>
      <c r="C1226">
        <v>5</v>
      </c>
      <c r="D1226" t="s">
        <v>40</v>
      </c>
      <c r="E1226" t="s">
        <v>18</v>
      </c>
      <c r="F1226" t="s">
        <v>235</v>
      </c>
      <c r="G1226">
        <v>24</v>
      </c>
      <c r="H1226">
        <v>17</v>
      </c>
      <c r="I1226">
        <v>0</v>
      </c>
      <c r="J1226" s="2">
        <v>41513</v>
      </c>
      <c r="K1226">
        <v>1</v>
      </c>
      <c r="L1226">
        <v>5.9548609999999997E-3</v>
      </c>
      <c r="M1226" t="s">
        <v>650</v>
      </c>
    </row>
    <row r="1227" spans="1:13" x14ac:dyDescent="0.25">
      <c r="A1227">
        <v>13</v>
      </c>
      <c r="B1227" t="s">
        <v>29</v>
      </c>
      <c r="C1227">
        <v>5</v>
      </c>
      <c r="D1227" t="s">
        <v>40</v>
      </c>
      <c r="E1227" t="s">
        <v>18</v>
      </c>
      <c r="F1227" t="s">
        <v>235</v>
      </c>
      <c r="G1227">
        <v>24</v>
      </c>
      <c r="H1227">
        <v>18</v>
      </c>
      <c r="I1227">
        <v>0</v>
      </c>
      <c r="J1227" s="2">
        <v>41513</v>
      </c>
      <c r="K1227">
        <v>1</v>
      </c>
      <c r="L1227">
        <v>5.9548609999999997E-3</v>
      </c>
      <c r="M1227" t="s">
        <v>650</v>
      </c>
    </row>
    <row r="1228" spans="1:13" x14ac:dyDescent="0.25">
      <c r="A1228">
        <v>13</v>
      </c>
      <c r="B1228" t="s">
        <v>29</v>
      </c>
      <c r="C1228">
        <v>5</v>
      </c>
      <c r="D1228" t="s">
        <v>40</v>
      </c>
      <c r="E1228" t="s">
        <v>18</v>
      </c>
      <c r="F1228" t="s">
        <v>235</v>
      </c>
      <c r="G1228">
        <v>24</v>
      </c>
      <c r="H1228">
        <v>19</v>
      </c>
      <c r="I1228">
        <v>0</v>
      </c>
      <c r="J1228" s="2">
        <v>41513</v>
      </c>
      <c r="K1228">
        <v>1</v>
      </c>
      <c r="L1228">
        <v>5.9548609999999997E-3</v>
      </c>
      <c r="M1228" t="s">
        <v>650</v>
      </c>
    </row>
    <row r="1229" spans="1:13" x14ac:dyDescent="0.25">
      <c r="A1229">
        <v>13</v>
      </c>
      <c r="B1229" t="s">
        <v>29</v>
      </c>
      <c r="C1229">
        <v>5</v>
      </c>
      <c r="D1229" t="s">
        <v>40</v>
      </c>
      <c r="E1229" t="s">
        <v>18</v>
      </c>
      <c r="F1229" t="s">
        <v>235</v>
      </c>
      <c r="G1229">
        <v>24</v>
      </c>
      <c r="H1229">
        <v>20</v>
      </c>
      <c r="I1229">
        <v>0</v>
      </c>
      <c r="J1229" s="2">
        <v>41513</v>
      </c>
      <c r="K1229">
        <v>1</v>
      </c>
      <c r="L1229">
        <v>5.9548609999999997E-3</v>
      </c>
      <c r="M1229" t="s">
        <v>650</v>
      </c>
    </row>
    <row r="1230" spans="1:13" x14ac:dyDescent="0.25">
      <c r="A1230">
        <v>13</v>
      </c>
      <c r="B1230" t="s">
        <v>29</v>
      </c>
      <c r="C1230">
        <v>5</v>
      </c>
      <c r="D1230" t="s">
        <v>40</v>
      </c>
      <c r="E1230" t="s">
        <v>18</v>
      </c>
      <c r="F1230" t="s">
        <v>235</v>
      </c>
      <c r="G1230">
        <v>24</v>
      </c>
      <c r="H1230">
        <v>21</v>
      </c>
      <c r="I1230">
        <v>0</v>
      </c>
      <c r="J1230" s="2">
        <v>41513</v>
      </c>
      <c r="K1230">
        <v>1</v>
      </c>
      <c r="L1230">
        <v>5.9548609999999997E-3</v>
      </c>
      <c r="M1230" t="s">
        <v>650</v>
      </c>
    </row>
    <row r="1231" spans="1:13" x14ac:dyDescent="0.25">
      <c r="A1231">
        <v>13</v>
      </c>
      <c r="B1231" t="s">
        <v>29</v>
      </c>
      <c r="C1231">
        <v>5</v>
      </c>
      <c r="D1231" t="s">
        <v>40</v>
      </c>
      <c r="E1231" t="s">
        <v>18</v>
      </c>
      <c r="F1231" t="s">
        <v>235</v>
      </c>
      <c r="G1231">
        <v>24</v>
      </c>
      <c r="H1231">
        <v>22</v>
      </c>
      <c r="I1231">
        <v>0</v>
      </c>
      <c r="J1231" s="2">
        <v>41513</v>
      </c>
      <c r="K1231">
        <v>1</v>
      </c>
      <c r="L1231">
        <v>5.9548609999999997E-3</v>
      </c>
      <c r="M1231" t="s">
        <v>650</v>
      </c>
    </row>
    <row r="1232" spans="1:13" x14ac:dyDescent="0.25">
      <c r="A1232">
        <v>13</v>
      </c>
      <c r="B1232" t="s">
        <v>29</v>
      </c>
      <c r="C1232">
        <v>5</v>
      </c>
      <c r="D1232" t="s">
        <v>40</v>
      </c>
      <c r="E1232" t="s">
        <v>18</v>
      </c>
      <c r="F1232" t="s">
        <v>235</v>
      </c>
      <c r="G1232">
        <v>24</v>
      </c>
      <c r="H1232">
        <v>23</v>
      </c>
      <c r="I1232">
        <v>0</v>
      </c>
      <c r="J1232" s="2">
        <v>41513</v>
      </c>
      <c r="K1232">
        <v>1</v>
      </c>
      <c r="L1232">
        <v>5.9548609999999997E-3</v>
      </c>
      <c r="M1232" t="s">
        <v>650</v>
      </c>
    </row>
    <row r="1233" spans="1:13" x14ac:dyDescent="0.25">
      <c r="A1233">
        <v>13</v>
      </c>
      <c r="B1233" t="s">
        <v>29</v>
      </c>
      <c r="C1233">
        <v>5</v>
      </c>
      <c r="D1233" t="s">
        <v>40</v>
      </c>
      <c r="E1233" t="s">
        <v>18</v>
      </c>
      <c r="F1233" t="s">
        <v>235</v>
      </c>
      <c r="G1233">
        <v>24</v>
      </c>
      <c r="H1233">
        <v>24</v>
      </c>
      <c r="I1233">
        <v>0</v>
      </c>
      <c r="J1233" s="2">
        <v>41513</v>
      </c>
      <c r="K1233">
        <v>1</v>
      </c>
      <c r="L1233">
        <v>5.9548609999999997E-3</v>
      </c>
      <c r="M1233" t="s">
        <v>650</v>
      </c>
    </row>
    <row r="1234" spans="1:13" x14ac:dyDescent="0.25">
      <c r="A1234">
        <v>14</v>
      </c>
      <c r="B1234" t="s">
        <v>16</v>
      </c>
      <c r="C1234">
        <v>1</v>
      </c>
      <c r="D1234" t="s">
        <v>136</v>
      </c>
      <c r="E1234" t="s">
        <v>22</v>
      </c>
      <c r="F1234" t="s">
        <v>235</v>
      </c>
      <c r="G1234">
        <v>7</v>
      </c>
      <c r="H1234">
        <v>1</v>
      </c>
      <c r="I1234">
        <v>0</v>
      </c>
      <c r="J1234" s="2">
        <v>41513</v>
      </c>
      <c r="K1234">
        <v>1</v>
      </c>
      <c r="L1234">
        <v>5.9548609999999997E-3</v>
      </c>
      <c r="M1234" t="s">
        <v>650</v>
      </c>
    </row>
    <row r="1235" spans="1:13" x14ac:dyDescent="0.25">
      <c r="A1235">
        <v>14</v>
      </c>
      <c r="B1235" t="s">
        <v>16</v>
      </c>
      <c r="C1235">
        <v>1</v>
      </c>
      <c r="D1235" t="s">
        <v>136</v>
      </c>
      <c r="E1235" t="s">
        <v>22</v>
      </c>
      <c r="F1235" t="s">
        <v>235</v>
      </c>
      <c r="G1235">
        <v>7</v>
      </c>
      <c r="H1235">
        <v>2</v>
      </c>
      <c r="I1235">
        <v>0</v>
      </c>
      <c r="J1235" s="2">
        <v>41513</v>
      </c>
      <c r="K1235">
        <v>1</v>
      </c>
      <c r="L1235">
        <v>5.9548609999999997E-3</v>
      </c>
      <c r="M1235" t="s">
        <v>650</v>
      </c>
    </row>
    <row r="1236" spans="1:13" x14ac:dyDescent="0.25">
      <c r="A1236">
        <v>14</v>
      </c>
      <c r="B1236" t="s">
        <v>16</v>
      </c>
      <c r="C1236">
        <v>1</v>
      </c>
      <c r="D1236" t="s">
        <v>136</v>
      </c>
      <c r="E1236" t="s">
        <v>22</v>
      </c>
      <c r="F1236" t="s">
        <v>235</v>
      </c>
      <c r="G1236">
        <v>7</v>
      </c>
      <c r="H1236">
        <v>3</v>
      </c>
      <c r="I1236">
        <v>0</v>
      </c>
      <c r="J1236" s="2">
        <v>41513</v>
      </c>
      <c r="K1236">
        <v>1</v>
      </c>
      <c r="L1236">
        <v>5.9548609999999997E-3</v>
      </c>
      <c r="M1236" t="s">
        <v>650</v>
      </c>
    </row>
    <row r="1237" spans="1:13" x14ac:dyDescent="0.25">
      <c r="A1237">
        <v>14</v>
      </c>
      <c r="B1237" t="s">
        <v>16</v>
      </c>
      <c r="C1237">
        <v>1</v>
      </c>
      <c r="D1237" t="s">
        <v>136</v>
      </c>
      <c r="E1237" t="s">
        <v>22</v>
      </c>
      <c r="F1237" t="s">
        <v>235</v>
      </c>
      <c r="G1237">
        <v>7</v>
      </c>
      <c r="H1237">
        <v>4</v>
      </c>
      <c r="I1237">
        <v>0</v>
      </c>
      <c r="J1237" s="2">
        <v>41513</v>
      </c>
      <c r="K1237">
        <v>1</v>
      </c>
      <c r="L1237">
        <v>5.9548609999999997E-3</v>
      </c>
      <c r="M1237" t="s">
        <v>650</v>
      </c>
    </row>
    <row r="1238" spans="1:13" x14ac:dyDescent="0.25">
      <c r="A1238">
        <v>14</v>
      </c>
      <c r="B1238" t="s">
        <v>16</v>
      </c>
      <c r="C1238">
        <v>1</v>
      </c>
      <c r="D1238" t="s">
        <v>136</v>
      </c>
      <c r="E1238" t="s">
        <v>22</v>
      </c>
      <c r="F1238" t="s">
        <v>235</v>
      </c>
      <c r="G1238">
        <v>7</v>
      </c>
      <c r="H1238">
        <v>5</v>
      </c>
      <c r="I1238">
        <v>0</v>
      </c>
      <c r="J1238" s="2">
        <v>41513</v>
      </c>
      <c r="K1238">
        <v>1</v>
      </c>
      <c r="L1238">
        <v>5.9548609999999997E-3</v>
      </c>
      <c r="M1238" t="s">
        <v>650</v>
      </c>
    </row>
    <row r="1239" spans="1:13" x14ac:dyDescent="0.25">
      <c r="A1239">
        <v>14</v>
      </c>
      <c r="B1239" t="s">
        <v>16</v>
      </c>
      <c r="C1239">
        <v>1</v>
      </c>
      <c r="D1239" t="s">
        <v>136</v>
      </c>
      <c r="E1239" t="s">
        <v>22</v>
      </c>
      <c r="F1239" t="s">
        <v>235</v>
      </c>
      <c r="G1239">
        <v>7</v>
      </c>
      <c r="H1239">
        <v>6</v>
      </c>
      <c r="I1239">
        <v>0</v>
      </c>
      <c r="J1239" s="2">
        <v>41513</v>
      </c>
      <c r="K1239">
        <v>1</v>
      </c>
      <c r="L1239">
        <v>5.9548609999999997E-3</v>
      </c>
      <c r="M1239" t="s">
        <v>650</v>
      </c>
    </row>
    <row r="1240" spans="1:13" x14ac:dyDescent="0.25">
      <c r="A1240">
        <v>14</v>
      </c>
      <c r="B1240" t="s">
        <v>16</v>
      </c>
      <c r="C1240">
        <v>1</v>
      </c>
      <c r="D1240" t="s">
        <v>136</v>
      </c>
      <c r="E1240" t="s">
        <v>22</v>
      </c>
      <c r="F1240" t="s">
        <v>235</v>
      </c>
      <c r="G1240">
        <v>7</v>
      </c>
      <c r="H1240">
        <v>7</v>
      </c>
      <c r="I1240">
        <v>0</v>
      </c>
      <c r="J1240" s="2">
        <v>41513</v>
      </c>
      <c r="K1240">
        <v>1</v>
      </c>
      <c r="L1240">
        <v>5.9548609999999997E-3</v>
      </c>
      <c r="M1240" t="s">
        <v>650</v>
      </c>
    </row>
    <row r="1241" spans="1:13" x14ac:dyDescent="0.25">
      <c r="A1241">
        <v>14</v>
      </c>
      <c r="B1241" t="s">
        <v>16</v>
      </c>
      <c r="C1241">
        <v>2</v>
      </c>
      <c r="D1241" t="s">
        <v>145</v>
      </c>
      <c r="E1241" t="s">
        <v>22</v>
      </c>
      <c r="F1241" t="s">
        <v>235</v>
      </c>
      <c r="G1241">
        <v>8</v>
      </c>
      <c r="H1241">
        <v>1</v>
      </c>
      <c r="I1241">
        <v>0</v>
      </c>
      <c r="J1241" s="2">
        <v>41513</v>
      </c>
      <c r="K1241">
        <v>1</v>
      </c>
      <c r="L1241">
        <v>5.9548609999999997E-3</v>
      </c>
      <c r="M1241" t="s">
        <v>650</v>
      </c>
    </row>
    <row r="1242" spans="1:13" x14ac:dyDescent="0.25">
      <c r="A1242">
        <v>14</v>
      </c>
      <c r="B1242" t="s">
        <v>16</v>
      </c>
      <c r="C1242">
        <v>2</v>
      </c>
      <c r="D1242" t="s">
        <v>145</v>
      </c>
      <c r="E1242" t="s">
        <v>22</v>
      </c>
      <c r="F1242" t="s">
        <v>235</v>
      </c>
      <c r="G1242">
        <v>8</v>
      </c>
      <c r="H1242">
        <v>2</v>
      </c>
      <c r="I1242">
        <v>0</v>
      </c>
      <c r="J1242" s="2">
        <v>41513</v>
      </c>
      <c r="K1242">
        <v>1</v>
      </c>
      <c r="L1242">
        <v>5.9548609999999997E-3</v>
      </c>
      <c r="M1242" t="s">
        <v>650</v>
      </c>
    </row>
    <row r="1243" spans="1:13" x14ac:dyDescent="0.25">
      <c r="A1243">
        <v>14</v>
      </c>
      <c r="B1243" t="s">
        <v>16</v>
      </c>
      <c r="C1243">
        <v>2</v>
      </c>
      <c r="D1243" t="s">
        <v>145</v>
      </c>
      <c r="E1243" t="s">
        <v>22</v>
      </c>
      <c r="F1243" t="s">
        <v>235</v>
      </c>
      <c r="G1243">
        <v>8</v>
      </c>
      <c r="H1243">
        <v>3</v>
      </c>
      <c r="I1243">
        <v>0</v>
      </c>
      <c r="J1243" s="2">
        <v>41513</v>
      </c>
      <c r="K1243">
        <v>1</v>
      </c>
      <c r="L1243">
        <v>5.9548609999999997E-3</v>
      </c>
      <c r="M1243" t="s">
        <v>650</v>
      </c>
    </row>
    <row r="1244" spans="1:13" x14ac:dyDescent="0.25">
      <c r="A1244">
        <v>14</v>
      </c>
      <c r="B1244" t="s">
        <v>16</v>
      </c>
      <c r="C1244">
        <v>2</v>
      </c>
      <c r="D1244" t="s">
        <v>145</v>
      </c>
      <c r="E1244" t="s">
        <v>22</v>
      </c>
      <c r="F1244" t="s">
        <v>235</v>
      </c>
      <c r="G1244">
        <v>8</v>
      </c>
      <c r="H1244">
        <v>4</v>
      </c>
      <c r="I1244">
        <v>0</v>
      </c>
      <c r="J1244" s="2">
        <v>41513</v>
      </c>
      <c r="K1244">
        <v>1</v>
      </c>
      <c r="L1244">
        <v>5.9548609999999997E-3</v>
      </c>
      <c r="M1244" t="s">
        <v>650</v>
      </c>
    </row>
    <row r="1245" spans="1:13" x14ac:dyDescent="0.25">
      <c r="A1245">
        <v>14</v>
      </c>
      <c r="B1245" t="s">
        <v>16</v>
      </c>
      <c r="C1245">
        <v>2</v>
      </c>
      <c r="D1245" t="s">
        <v>145</v>
      </c>
      <c r="E1245" t="s">
        <v>22</v>
      </c>
      <c r="F1245" t="s">
        <v>235</v>
      </c>
      <c r="G1245">
        <v>8</v>
      </c>
      <c r="H1245">
        <v>5</v>
      </c>
      <c r="I1245">
        <v>0</v>
      </c>
      <c r="J1245" s="2">
        <v>41513</v>
      </c>
      <c r="K1245">
        <v>1</v>
      </c>
      <c r="L1245">
        <v>5.9548609999999997E-3</v>
      </c>
      <c r="M1245" t="s">
        <v>650</v>
      </c>
    </row>
    <row r="1246" spans="1:13" x14ac:dyDescent="0.25">
      <c r="A1246">
        <v>14</v>
      </c>
      <c r="B1246" t="s">
        <v>16</v>
      </c>
      <c r="C1246">
        <v>2</v>
      </c>
      <c r="D1246" t="s">
        <v>145</v>
      </c>
      <c r="E1246" t="s">
        <v>22</v>
      </c>
      <c r="F1246" t="s">
        <v>235</v>
      </c>
      <c r="G1246">
        <v>8</v>
      </c>
      <c r="H1246">
        <v>6</v>
      </c>
      <c r="I1246">
        <v>0</v>
      </c>
      <c r="J1246" s="2">
        <v>41513</v>
      </c>
      <c r="K1246">
        <v>1</v>
      </c>
      <c r="L1246">
        <v>5.9548609999999997E-3</v>
      </c>
      <c r="M1246" t="s">
        <v>650</v>
      </c>
    </row>
    <row r="1247" spans="1:13" x14ac:dyDescent="0.25">
      <c r="A1247">
        <v>14</v>
      </c>
      <c r="B1247" t="s">
        <v>16</v>
      </c>
      <c r="C1247">
        <v>2</v>
      </c>
      <c r="D1247" t="s">
        <v>145</v>
      </c>
      <c r="E1247" t="s">
        <v>22</v>
      </c>
      <c r="F1247" t="s">
        <v>235</v>
      </c>
      <c r="G1247">
        <v>8</v>
      </c>
      <c r="H1247">
        <v>7</v>
      </c>
      <c r="I1247">
        <v>0</v>
      </c>
      <c r="J1247" s="2">
        <v>41513</v>
      </c>
      <c r="K1247">
        <v>1</v>
      </c>
      <c r="L1247">
        <v>5.9548609999999997E-3</v>
      </c>
      <c r="M1247" t="s">
        <v>650</v>
      </c>
    </row>
    <row r="1248" spans="1:13" x14ac:dyDescent="0.25">
      <c r="A1248">
        <v>14</v>
      </c>
      <c r="B1248" t="s">
        <v>16</v>
      </c>
      <c r="C1248">
        <v>2</v>
      </c>
      <c r="D1248" t="s">
        <v>145</v>
      </c>
      <c r="E1248" t="s">
        <v>22</v>
      </c>
      <c r="F1248" t="s">
        <v>235</v>
      </c>
      <c r="G1248">
        <v>8</v>
      </c>
      <c r="H1248">
        <v>8</v>
      </c>
      <c r="I1248">
        <v>0</v>
      </c>
      <c r="J1248" s="2">
        <v>41513</v>
      </c>
      <c r="K1248">
        <v>1</v>
      </c>
      <c r="L1248">
        <v>5.9548609999999997E-3</v>
      </c>
      <c r="M1248" t="s">
        <v>650</v>
      </c>
    </row>
    <row r="1249" spans="1:13" x14ac:dyDescent="0.25">
      <c r="A1249">
        <v>14</v>
      </c>
      <c r="B1249" t="s">
        <v>16</v>
      </c>
      <c r="C1249">
        <v>2</v>
      </c>
      <c r="D1249" t="s">
        <v>94</v>
      </c>
      <c r="E1249" t="s">
        <v>18</v>
      </c>
      <c r="F1249" t="s">
        <v>235</v>
      </c>
      <c r="G1249">
        <v>3</v>
      </c>
      <c r="H1249">
        <v>1</v>
      </c>
      <c r="I1249">
        <v>0</v>
      </c>
      <c r="J1249" s="2">
        <v>41513</v>
      </c>
      <c r="K1249">
        <v>1</v>
      </c>
      <c r="L1249">
        <v>5.9548609999999997E-3</v>
      </c>
      <c r="M1249" t="s">
        <v>650</v>
      </c>
    </row>
    <row r="1250" spans="1:13" x14ac:dyDescent="0.25">
      <c r="A1250">
        <v>14</v>
      </c>
      <c r="B1250" t="s">
        <v>16</v>
      </c>
      <c r="C1250">
        <v>2</v>
      </c>
      <c r="D1250" t="s">
        <v>94</v>
      </c>
      <c r="E1250" t="s">
        <v>18</v>
      </c>
      <c r="F1250" t="s">
        <v>235</v>
      </c>
      <c r="G1250">
        <v>3</v>
      </c>
      <c r="H1250">
        <v>2</v>
      </c>
      <c r="I1250">
        <v>0</v>
      </c>
      <c r="J1250" s="2">
        <v>41513</v>
      </c>
      <c r="K1250">
        <v>1</v>
      </c>
      <c r="L1250">
        <v>5.9548609999999997E-3</v>
      </c>
      <c r="M1250" t="s">
        <v>650</v>
      </c>
    </row>
    <row r="1251" spans="1:13" x14ac:dyDescent="0.25">
      <c r="A1251">
        <v>14</v>
      </c>
      <c r="B1251" t="s">
        <v>16</v>
      </c>
      <c r="C1251">
        <v>2</v>
      </c>
      <c r="D1251" t="s">
        <v>94</v>
      </c>
      <c r="E1251" t="s">
        <v>18</v>
      </c>
      <c r="F1251" t="s">
        <v>235</v>
      </c>
      <c r="G1251">
        <v>3</v>
      </c>
      <c r="H1251">
        <v>3</v>
      </c>
      <c r="I1251">
        <v>0</v>
      </c>
      <c r="J1251" s="2">
        <v>41513</v>
      </c>
      <c r="K1251">
        <v>1</v>
      </c>
      <c r="L1251">
        <v>5.9548609999999997E-3</v>
      </c>
      <c r="M1251" t="s">
        <v>650</v>
      </c>
    </row>
    <row r="1252" spans="1:13" x14ac:dyDescent="0.25">
      <c r="A1252">
        <v>14</v>
      </c>
      <c r="B1252" t="s">
        <v>16</v>
      </c>
      <c r="C1252">
        <v>3</v>
      </c>
      <c r="D1252" t="s">
        <v>158</v>
      </c>
      <c r="E1252" t="s">
        <v>22</v>
      </c>
      <c r="F1252" t="s">
        <v>235</v>
      </c>
      <c r="G1252">
        <v>14</v>
      </c>
      <c r="H1252">
        <v>1</v>
      </c>
      <c r="I1252">
        <v>0</v>
      </c>
      <c r="J1252" s="2">
        <v>41513</v>
      </c>
      <c r="K1252">
        <v>1</v>
      </c>
      <c r="L1252">
        <v>5.9548609999999997E-3</v>
      </c>
      <c r="M1252" t="s">
        <v>650</v>
      </c>
    </row>
    <row r="1253" spans="1:13" x14ac:dyDescent="0.25">
      <c r="A1253">
        <v>14</v>
      </c>
      <c r="B1253" t="s">
        <v>16</v>
      </c>
      <c r="C1253">
        <v>3</v>
      </c>
      <c r="D1253" t="s">
        <v>158</v>
      </c>
      <c r="E1253" t="s">
        <v>22</v>
      </c>
      <c r="F1253" t="s">
        <v>235</v>
      </c>
      <c r="G1253">
        <v>14</v>
      </c>
      <c r="H1253">
        <v>2</v>
      </c>
      <c r="I1253">
        <v>0</v>
      </c>
      <c r="J1253" s="2">
        <v>41513</v>
      </c>
      <c r="K1253">
        <v>1</v>
      </c>
      <c r="L1253">
        <v>5.9548609999999997E-3</v>
      </c>
      <c r="M1253" t="s">
        <v>650</v>
      </c>
    </row>
    <row r="1254" spans="1:13" x14ac:dyDescent="0.25">
      <c r="A1254">
        <v>14</v>
      </c>
      <c r="B1254" t="s">
        <v>16</v>
      </c>
      <c r="C1254">
        <v>3</v>
      </c>
      <c r="D1254" t="s">
        <v>158</v>
      </c>
      <c r="E1254" t="s">
        <v>22</v>
      </c>
      <c r="F1254" t="s">
        <v>235</v>
      </c>
      <c r="G1254">
        <v>14</v>
      </c>
      <c r="H1254">
        <v>3</v>
      </c>
      <c r="I1254">
        <v>0</v>
      </c>
      <c r="J1254" s="2">
        <v>41513</v>
      </c>
      <c r="K1254">
        <v>1</v>
      </c>
      <c r="L1254">
        <v>5.9548609999999997E-3</v>
      </c>
      <c r="M1254" t="s">
        <v>650</v>
      </c>
    </row>
    <row r="1255" spans="1:13" x14ac:dyDescent="0.25">
      <c r="A1255">
        <v>14</v>
      </c>
      <c r="B1255" t="s">
        <v>16</v>
      </c>
      <c r="C1255">
        <v>3</v>
      </c>
      <c r="D1255" t="s">
        <v>158</v>
      </c>
      <c r="E1255" t="s">
        <v>22</v>
      </c>
      <c r="F1255" t="s">
        <v>235</v>
      </c>
      <c r="G1255">
        <v>14</v>
      </c>
      <c r="H1255">
        <v>4</v>
      </c>
      <c r="I1255">
        <v>0</v>
      </c>
      <c r="J1255" s="2">
        <v>41513</v>
      </c>
      <c r="K1255">
        <v>1</v>
      </c>
      <c r="L1255">
        <v>5.9548609999999997E-3</v>
      </c>
      <c r="M1255" t="s">
        <v>650</v>
      </c>
    </row>
    <row r="1256" spans="1:13" x14ac:dyDescent="0.25">
      <c r="A1256">
        <v>14</v>
      </c>
      <c r="B1256" t="s">
        <v>16</v>
      </c>
      <c r="C1256">
        <v>3</v>
      </c>
      <c r="D1256" t="s">
        <v>158</v>
      </c>
      <c r="E1256" t="s">
        <v>22</v>
      </c>
      <c r="F1256" t="s">
        <v>235</v>
      </c>
      <c r="G1256">
        <v>14</v>
      </c>
      <c r="H1256">
        <v>5</v>
      </c>
      <c r="I1256">
        <v>0</v>
      </c>
      <c r="J1256" s="2">
        <v>41513</v>
      </c>
      <c r="K1256">
        <v>1</v>
      </c>
      <c r="L1256">
        <v>5.9548609999999997E-3</v>
      </c>
      <c r="M1256" t="s">
        <v>650</v>
      </c>
    </row>
    <row r="1257" spans="1:13" x14ac:dyDescent="0.25">
      <c r="A1257">
        <v>14</v>
      </c>
      <c r="B1257" t="s">
        <v>16</v>
      </c>
      <c r="C1257">
        <v>3</v>
      </c>
      <c r="D1257" t="s">
        <v>158</v>
      </c>
      <c r="E1257" t="s">
        <v>22</v>
      </c>
      <c r="F1257" t="s">
        <v>235</v>
      </c>
      <c r="G1257">
        <v>14</v>
      </c>
      <c r="H1257">
        <v>6</v>
      </c>
      <c r="I1257">
        <v>0</v>
      </c>
      <c r="J1257" s="2">
        <v>41513</v>
      </c>
      <c r="K1257">
        <v>1</v>
      </c>
      <c r="L1257">
        <v>5.9548609999999997E-3</v>
      </c>
      <c r="M1257" t="s">
        <v>650</v>
      </c>
    </row>
    <row r="1258" spans="1:13" x14ac:dyDescent="0.25">
      <c r="A1258">
        <v>14</v>
      </c>
      <c r="B1258" t="s">
        <v>16</v>
      </c>
      <c r="C1258">
        <v>3</v>
      </c>
      <c r="D1258" t="s">
        <v>158</v>
      </c>
      <c r="E1258" t="s">
        <v>22</v>
      </c>
      <c r="F1258" t="s">
        <v>235</v>
      </c>
      <c r="G1258">
        <v>14</v>
      </c>
      <c r="H1258">
        <v>7</v>
      </c>
      <c r="I1258">
        <v>0</v>
      </c>
      <c r="J1258" s="2">
        <v>41513</v>
      </c>
      <c r="K1258">
        <v>1</v>
      </c>
      <c r="L1258">
        <v>5.9548609999999997E-3</v>
      </c>
      <c r="M1258" t="s">
        <v>650</v>
      </c>
    </row>
    <row r="1259" spans="1:13" x14ac:dyDescent="0.25">
      <c r="A1259">
        <v>14</v>
      </c>
      <c r="B1259" t="s">
        <v>16</v>
      </c>
      <c r="C1259">
        <v>3</v>
      </c>
      <c r="D1259" t="s">
        <v>158</v>
      </c>
      <c r="E1259" t="s">
        <v>22</v>
      </c>
      <c r="F1259" t="s">
        <v>235</v>
      </c>
      <c r="G1259">
        <v>14</v>
      </c>
      <c r="H1259">
        <v>8</v>
      </c>
      <c r="I1259">
        <v>0</v>
      </c>
      <c r="J1259" s="2">
        <v>41513</v>
      </c>
      <c r="K1259">
        <v>1</v>
      </c>
      <c r="L1259">
        <v>5.9548609999999997E-3</v>
      </c>
      <c r="M1259" t="s">
        <v>650</v>
      </c>
    </row>
    <row r="1260" spans="1:13" x14ac:dyDescent="0.25">
      <c r="A1260">
        <v>14</v>
      </c>
      <c r="B1260" t="s">
        <v>16</v>
      </c>
      <c r="C1260">
        <v>3</v>
      </c>
      <c r="D1260" t="s">
        <v>158</v>
      </c>
      <c r="E1260" t="s">
        <v>22</v>
      </c>
      <c r="F1260" t="s">
        <v>235</v>
      </c>
      <c r="G1260">
        <v>14</v>
      </c>
      <c r="H1260">
        <v>9</v>
      </c>
      <c r="I1260">
        <v>0</v>
      </c>
      <c r="J1260" s="2">
        <v>41513</v>
      </c>
      <c r="K1260">
        <v>1</v>
      </c>
      <c r="L1260">
        <v>5.9548609999999997E-3</v>
      </c>
      <c r="M1260" t="s">
        <v>650</v>
      </c>
    </row>
    <row r="1261" spans="1:13" x14ac:dyDescent="0.25">
      <c r="A1261">
        <v>14</v>
      </c>
      <c r="B1261" t="s">
        <v>16</v>
      </c>
      <c r="C1261">
        <v>3</v>
      </c>
      <c r="D1261" t="s">
        <v>158</v>
      </c>
      <c r="E1261" t="s">
        <v>22</v>
      </c>
      <c r="F1261" t="s">
        <v>235</v>
      </c>
      <c r="G1261">
        <v>14</v>
      </c>
      <c r="H1261">
        <v>10</v>
      </c>
      <c r="I1261">
        <v>0</v>
      </c>
      <c r="J1261" s="2">
        <v>41513</v>
      </c>
      <c r="K1261">
        <v>1</v>
      </c>
      <c r="L1261">
        <v>5.9548609999999997E-3</v>
      </c>
      <c r="M1261" t="s">
        <v>650</v>
      </c>
    </row>
    <row r="1262" spans="1:13" x14ac:dyDescent="0.25">
      <c r="A1262">
        <v>14</v>
      </c>
      <c r="B1262" t="s">
        <v>16</v>
      </c>
      <c r="C1262">
        <v>3</v>
      </c>
      <c r="D1262" t="s">
        <v>158</v>
      </c>
      <c r="E1262" t="s">
        <v>22</v>
      </c>
      <c r="F1262" t="s">
        <v>235</v>
      </c>
      <c r="G1262">
        <v>14</v>
      </c>
      <c r="H1262">
        <v>11</v>
      </c>
      <c r="I1262">
        <v>0</v>
      </c>
      <c r="J1262" s="2">
        <v>41513</v>
      </c>
      <c r="K1262">
        <v>1</v>
      </c>
      <c r="L1262">
        <v>5.9548609999999997E-3</v>
      </c>
      <c r="M1262" t="s">
        <v>650</v>
      </c>
    </row>
    <row r="1263" spans="1:13" x14ac:dyDescent="0.25">
      <c r="A1263">
        <v>14</v>
      </c>
      <c r="B1263" t="s">
        <v>16</v>
      </c>
      <c r="C1263">
        <v>3</v>
      </c>
      <c r="D1263" t="s">
        <v>158</v>
      </c>
      <c r="E1263" t="s">
        <v>22</v>
      </c>
      <c r="F1263" t="s">
        <v>235</v>
      </c>
      <c r="G1263">
        <v>14</v>
      </c>
      <c r="H1263">
        <v>12</v>
      </c>
      <c r="I1263">
        <v>0</v>
      </c>
      <c r="J1263" s="2">
        <v>41513</v>
      </c>
      <c r="K1263">
        <v>1</v>
      </c>
      <c r="L1263">
        <v>5.9548609999999997E-3</v>
      </c>
      <c r="M1263" t="s">
        <v>650</v>
      </c>
    </row>
    <row r="1264" spans="1:13" x14ac:dyDescent="0.25">
      <c r="A1264">
        <v>14</v>
      </c>
      <c r="B1264" t="s">
        <v>16</v>
      </c>
      <c r="C1264">
        <v>3</v>
      </c>
      <c r="D1264" t="s">
        <v>158</v>
      </c>
      <c r="E1264" t="s">
        <v>22</v>
      </c>
      <c r="F1264" t="s">
        <v>235</v>
      </c>
      <c r="G1264">
        <v>14</v>
      </c>
      <c r="H1264">
        <v>13</v>
      </c>
      <c r="I1264">
        <v>0</v>
      </c>
      <c r="J1264" s="2">
        <v>41513</v>
      </c>
      <c r="K1264">
        <v>1</v>
      </c>
      <c r="L1264">
        <v>5.9548609999999997E-3</v>
      </c>
      <c r="M1264" t="s">
        <v>650</v>
      </c>
    </row>
    <row r="1265" spans="1:13" x14ac:dyDescent="0.25">
      <c r="A1265">
        <v>14</v>
      </c>
      <c r="B1265" t="s">
        <v>16</v>
      </c>
      <c r="C1265">
        <v>3</v>
      </c>
      <c r="D1265" t="s">
        <v>158</v>
      </c>
      <c r="E1265" t="s">
        <v>22</v>
      </c>
      <c r="F1265" t="s">
        <v>235</v>
      </c>
      <c r="G1265">
        <v>14</v>
      </c>
      <c r="H1265">
        <v>14</v>
      </c>
      <c r="I1265">
        <v>0</v>
      </c>
      <c r="J1265" s="2">
        <v>41513</v>
      </c>
      <c r="K1265">
        <v>1</v>
      </c>
      <c r="L1265">
        <v>5.9548609999999997E-3</v>
      </c>
      <c r="M1265" t="s">
        <v>650</v>
      </c>
    </row>
    <row r="1266" spans="1:13" x14ac:dyDescent="0.25">
      <c r="A1266">
        <v>14</v>
      </c>
      <c r="B1266" t="s">
        <v>16</v>
      </c>
      <c r="C1266">
        <v>3</v>
      </c>
      <c r="D1266" t="s">
        <v>42</v>
      </c>
      <c r="E1266" t="s">
        <v>18</v>
      </c>
      <c r="F1266" t="s">
        <v>235</v>
      </c>
      <c r="G1266">
        <v>2</v>
      </c>
      <c r="H1266">
        <v>1</v>
      </c>
      <c r="I1266">
        <v>0</v>
      </c>
      <c r="J1266" s="2">
        <v>41513</v>
      </c>
      <c r="K1266">
        <v>1</v>
      </c>
      <c r="L1266">
        <v>5.9548609999999997E-3</v>
      </c>
      <c r="M1266" t="s">
        <v>650</v>
      </c>
    </row>
    <row r="1267" spans="1:13" x14ac:dyDescent="0.25">
      <c r="A1267">
        <v>14</v>
      </c>
      <c r="B1267" t="s">
        <v>16</v>
      </c>
      <c r="C1267">
        <v>3</v>
      </c>
      <c r="D1267" t="s">
        <v>42</v>
      </c>
      <c r="E1267" t="s">
        <v>18</v>
      </c>
      <c r="F1267" t="s">
        <v>235</v>
      </c>
      <c r="G1267">
        <v>2</v>
      </c>
      <c r="H1267">
        <v>2</v>
      </c>
      <c r="I1267">
        <v>0</v>
      </c>
      <c r="J1267" s="2">
        <v>41513</v>
      </c>
      <c r="K1267">
        <v>1</v>
      </c>
      <c r="L1267">
        <v>5.9548609999999997E-3</v>
      </c>
      <c r="M1267" t="s">
        <v>650</v>
      </c>
    </row>
    <row r="1268" spans="1:13" x14ac:dyDescent="0.25">
      <c r="A1268">
        <v>14</v>
      </c>
      <c r="B1268" t="s">
        <v>29</v>
      </c>
      <c r="C1268">
        <v>2</v>
      </c>
      <c r="D1268" t="s">
        <v>71</v>
      </c>
      <c r="E1268" t="s">
        <v>22</v>
      </c>
      <c r="F1268" t="s">
        <v>235</v>
      </c>
      <c r="G1268">
        <v>14</v>
      </c>
      <c r="H1268">
        <v>1</v>
      </c>
      <c r="I1268">
        <v>0</v>
      </c>
      <c r="J1268" s="2">
        <v>41513</v>
      </c>
      <c r="K1268">
        <v>1</v>
      </c>
      <c r="L1268">
        <v>5.9548609999999997E-3</v>
      </c>
      <c r="M1268" t="s">
        <v>650</v>
      </c>
    </row>
    <row r="1269" spans="1:13" x14ac:dyDescent="0.25">
      <c r="A1269">
        <v>14</v>
      </c>
      <c r="B1269" t="s">
        <v>29</v>
      </c>
      <c r="C1269">
        <v>2</v>
      </c>
      <c r="D1269" t="s">
        <v>71</v>
      </c>
      <c r="E1269" t="s">
        <v>22</v>
      </c>
      <c r="F1269" t="s">
        <v>235</v>
      </c>
      <c r="G1269">
        <v>14</v>
      </c>
      <c r="H1269">
        <v>2</v>
      </c>
      <c r="I1269">
        <v>0</v>
      </c>
      <c r="J1269" s="2">
        <v>41513</v>
      </c>
      <c r="K1269">
        <v>1</v>
      </c>
      <c r="L1269">
        <v>5.9548609999999997E-3</v>
      </c>
      <c r="M1269" t="s">
        <v>650</v>
      </c>
    </row>
    <row r="1270" spans="1:13" x14ac:dyDescent="0.25">
      <c r="A1270">
        <v>14</v>
      </c>
      <c r="B1270" t="s">
        <v>29</v>
      </c>
      <c r="C1270">
        <v>2</v>
      </c>
      <c r="D1270" t="s">
        <v>71</v>
      </c>
      <c r="E1270" t="s">
        <v>22</v>
      </c>
      <c r="F1270" t="s">
        <v>235</v>
      </c>
      <c r="G1270">
        <v>14</v>
      </c>
      <c r="H1270">
        <v>3</v>
      </c>
      <c r="I1270">
        <v>0</v>
      </c>
      <c r="J1270" s="2">
        <v>41513</v>
      </c>
      <c r="K1270">
        <v>1</v>
      </c>
      <c r="L1270">
        <v>5.9548609999999997E-3</v>
      </c>
      <c r="M1270" t="s">
        <v>650</v>
      </c>
    </row>
    <row r="1271" spans="1:13" x14ac:dyDescent="0.25">
      <c r="A1271">
        <v>14</v>
      </c>
      <c r="B1271" t="s">
        <v>29</v>
      </c>
      <c r="C1271">
        <v>2</v>
      </c>
      <c r="D1271" t="s">
        <v>71</v>
      </c>
      <c r="E1271" t="s">
        <v>22</v>
      </c>
      <c r="F1271" t="s">
        <v>235</v>
      </c>
      <c r="G1271">
        <v>14</v>
      </c>
      <c r="H1271">
        <v>4</v>
      </c>
      <c r="I1271">
        <v>0</v>
      </c>
      <c r="J1271" s="2">
        <v>41513</v>
      </c>
      <c r="K1271">
        <v>1</v>
      </c>
      <c r="L1271">
        <v>5.9548609999999997E-3</v>
      </c>
      <c r="M1271" t="s">
        <v>650</v>
      </c>
    </row>
    <row r="1272" spans="1:13" x14ac:dyDescent="0.25">
      <c r="A1272">
        <v>14</v>
      </c>
      <c r="B1272" t="s">
        <v>29</v>
      </c>
      <c r="C1272">
        <v>2</v>
      </c>
      <c r="D1272" t="s">
        <v>71</v>
      </c>
      <c r="E1272" t="s">
        <v>22</v>
      </c>
      <c r="F1272" t="s">
        <v>235</v>
      </c>
      <c r="G1272">
        <v>14</v>
      </c>
      <c r="H1272">
        <v>5</v>
      </c>
      <c r="I1272">
        <v>0</v>
      </c>
      <c r="J1272" s="2">
        <v>41513</v>
      </c>
      <c r="K1272">
        <v>1</v>
      </c>
      <c r="L1272">
        <v>5.9548609999999997E-3</v>
      </c>
      <c r="M1272" t="s">
        <v>650</v>
      </c>
    </row>
    <row r="1273" spans="1:13" x14ac:dyDescent="0.25">
      <c r="A1273">
        <v>14</v>
      </c>
      <c r="B1273" t="s">
        <v>29</v>
      </c>
      <c r="C1273">
        <v>2</v>
      </c>
      <c r="D1273" t="s">
        <v>71</v>
      </c>
      <c r="E1273" t="s">
        <v>22</v>
      </c>
      <c r="F1273" t="s">
        <v>235</v>
      </c>
      <c r="G1273">
        <v>14</v>
      </c>
      <c r="H1273">
        <v>6</v>
      </c>
      <c r="I1273">
        <v>0</v>
      </c>
      <c r="J1273" s="2">
        <v>41513</v>
      </c>
      <c r="K1273">
        <v>1</v>
      </c>
      <c r="L1273">
        <v>5.9548609999999997E-3</v>
      </c>
      <c r="M1273" t="s">
        <v>650</v>
      </c>
    </row>
    <row r="1274" spans="1:13" x14ac:dyDescent="0.25">
      <c r="A1274">
        <v>14</v>
      </c>
      <c r="B1274" t="s">
        <v>29</v>
      </c>
      <c r="C1274">
        <v>2</v>
      </c>
      <c r="D1274" t="s">
        <v>71</v>
      </c>
      <c r="E1274" t="s">
        <v>22</v>
      </c>
      <c r="F1274" t="s">
        <v>235</v>
      </c>
      <c r="G1274">
        <v>14</v>
      </c>
      <c r="H1274">
        <v>7</v>
      </c>
      <c r="I1274">
        <v>0</v>
      </c>
      <c r="J1274" s="2">
        <v>41513</v>
      </c>
      <c r="K1274">
        <v>1</v>
      </c>
      <c r="L1274">
        <v>5.9548609999999997E-3</v>
      </c>
      <c r="M1274" t="s">
        <v>650</v>
      </c>
    </row>
    <row r="1275" spans="1:13" x14ac:dyDescent="0.25">
      <c r="A1275">
        <v>14</v>
      </c>
      <c r="B1275" t="s">
        <v>29</v>
      </c>
      <c r="C1275">
        <v>2</v>
      </c>
      <c r="D1275" t="s">
        <v>71</v>
      </c>
      <c r="E1275" t="s">
        <v>22</v>
      </c>
      <c r="F1275" t="s">
        <v>235</v>
      </c>
      <c r="G1275">
        <v>14</v>
      </c>
      <c r="H1275">
        <v>8</v>
      </c>
      <c r="I1275">
        <v>0</v>
      </c>
      <c r="J1275" s="2">
        <v>41513</v>
      </c>
      <c r="K1275">
        <v>1</v>
      </c>
      <c r="L1275">
        <v>5.9548609999999997E-3</v>
      </c>
      <c r="M1275" t="s">
        <v>650</v>
      </c>
    </row>
    <row r="1276" spans="1:13" x14ac:dyDescent="0.25">
      <c r="A1276">
        <v>14</v>
      </c>
      <c r="B1276" t="s">
        <v>29</v>
      </c>
      <c r="C1276">
        <v>2</v>
      </c>
      <c r="D1276" t="s">
        <v>71</v>
      </c>
      <c r="E1276" t="s">
        <v>22</v>
      </c>
      <c r="F1276" t="s">
        <v>235</v>
      </c>
      <c r="G1276">
        <v>14</v>
      </c>
      <c r="H1276">
        <v>9</v>
      </c>
      <c r="I1276">
        <v>0</v>
      </c>
      <c r="J1276" s="2">
        <v>41513</v>
      </c>
      <c r="K1276">
        <v>1</v>
      </c>
      <c r="L1276">
        <v>5.9548609999999997E-3</v>
      </c>
      <c r="M1276" t="s">
        <v>650</v>
      </c>
    </row>
    <row r="1277" spans="1:13" x14ac:dyDescent="0.25">
      <c r="A1277">
        <v>14</v>
      </c>
      <c r="B1277" t="s">
        <v>29</v>
      </c>
      <c r="C1277">
        <v>2</v>
      </c>
      <c r="D1277" t="s">
        <v>71</v>
      </c>
      <c r="E1277" t="s">
        <v>22</v>
      </c>
      <c r="F1277" t="s">
        <v>235</v>
      </c>
      <c r="G1277">
        <v>14</v>
      </c>
      <c r="H1277">
        <v>10</v>
      </c>
      <c r="I1277">
        <v>0</v>
      </c>
      <c r="J1277" s="2">
        <v>41513</v>
      </c>
      <c r="K1277">
        <v>1</v>
      </c>
      <c r="L1277">
        <v>5.9548609999999997E-3</v>
      </c>
      <c r="M1277" t="s">
        <v>650</v>
      </c>
    </row>
    <row r="1278" spans="1:13" x14ac:dyDescent="0.25">
      <c r="A1278">
        <v>14</v>
      </c>
      <c r="B1278" t="s">
        <v>29</v>
      </c>
      <c r="C1278">
        <v>2</v>
      </c>
      <c r="D1278" t="s">
        <v>71</v>
      </c>
      <c r="E1278" t="s">
        <v>22</v>
      </c>
      <c r="F1278" t="s">
        <v>235</v>
      </c>
      <c r="G1278">
        <v>14</v>
      </c>
      <c r="H1278">
        <v>11</v>
      </c>
      <c r="I1278">
        <v>0</v>
      </c>
      <c r="J1278" s="2">
        <v>41513</v>
      </c>
      <c r="K1278">
        <v>1</v>
      </c>
      <c r="L1278">
        <v>5.9548609999999997E-3</v>
      </c>
      <c r="M1278" t="s">
        <v>650</v>
      </c>
    </row>
    <row r="1279" spans="1:13" x14ac:dyDescent="0.25">
      <c r="A1279">
        <v>14</v>
      </c>
      <c r="B1279" t="s">
        <v>29</v>
      </c>
      <c r="C1279">
        <v>2</v>
      </c>
      <c r="D1279" t="s">
        <v>71</v>
      </c>
      <c r="E1279" t="s">
        <v>22</v>
      </c>
      <c r="F1279" t="s">
        <v>235</v>
      </c>
      <c r="G1279">
        <v>14</v>
      </c>
      <c r="H1279">
        <v>12</v>
      </c>
      <c r="I1279">
        <v>0</v>
      </c>
      <c r="J1279" s="2">
        <v>41513</v>
      </c>
      <c r="K1279">
        <v>1</v>
      </c>
      <c r="L1279">
        <v>5.9548609999999997E-3</v>
      </c>
      <c r="M1279" t="s">
        <v>650</v>
      </c>
    </row>
    <row r="1280" spans="1:13" x14ac:dyDescent="0.25">
      <c r="A1280">
        <v>14</v>
      </c>
      <c r="B1280" t="s">
        <v>29</v>
      </c>
      <c r="C1280">
        <v>2</v>
      </c>
      <c r="D1280" t="s">
        <v>71</v>
      </c>
      <c r="E1280" t="s">
        <v>22</v>
      </c>
      <c r="F1280" t="s">
        <v>235</v>
      </c>
      <c r="G1280">
        <v>14</v>
      </c>
      <c r="H1280">
        <v>13</v>
      </c>
      <c r="I1280">
        <v>0</v>
      </c>
      <c r="J1280" s="2">
        <v>41513</v>
      </c>
      <c r="K1280">
        <v>1</v>
      </c>
      <c r="L1280">
        <v>5.9548609999999997E-3</v>
      </c>
      <c r="M1280" t="s">
        <v>650</v>
      </c>
    </row>
    <row r="1281" spans="1:13" x14ac:dyDescent="0.25">
      <c r="A1281">
        <v>14</v>
      </c>
      <c r="B1281" t="s">
        <v>29</v>
      </c>
      <c r="C1281">
        <v>2</v>
      </c>
      <c r="D1281" t="s">
        <v>71</v>
      </c>
      <c r="E1281" t="s">
        <v>22</v>
      </c>
      <c r="F1281" t="s">
        <v>235</v>
      </c>
      <c r="G1281">
        <v>14</v>
      </c>
      <c r="H1281">
        <v>14</v>
      </c>
      <c r="I1281">
        <v>0</v>
      </c>
      <c r="J1281" s="2">
        <v>41513</v>
      </c>
      <c r="K1281">
        <v>1</v>
      </c>
      <c r="L1281">
        <v>5.9548609999999997E-3</v>
      </c>
      <c r="M1281" t="s">
        <v>650</v>
      </c>
    </row>
    <row r="1282" spans="1:13" x14ac:dyDescent="0.25">
      <c r="A1282">
        <v>14</v>
      </c>
      <c r="B1282" t="s">
        <v>29</v>
      </c>
      <c r="C1282">
        <v>3</v>
      </c>
      <c r="D1282" t="s">
        <v>73</v>
      </c>
      <c r="E1282" t="s">
        <v>22</v>
      </c>
      <c r="F1282" t="s">
        <v>235</v>
      </c>
      <c r="G1282">
        <v>5</v>
      </c>
      <c r="H1282">
        <v>1</v>
      </c>
      <c r="I1282">
        <v>0</v>
      </c>
      <c r="J1282" s="2">
        <v>41513</v>
      </c>
      <c r="K1282">
        <v>1</v>
      </c>
      <c r="L1282">
        <v>5.9548609999999997E-3</v>
      </c>
      <c r="M1282" t="s">
        <v>650</v>
      </c>
    </row>
    <row r="1283" spans="1:13" x14ac:dyDescent="0.25">
      <c r="A1283">
        <v>14</v>
      </c>
      <c r="B1283" t="s">
        <v>29</v>
      </c>
      <c r="C1283">
        <v>3</v>
      </c>
      <c r="D1283" t="s">
        <v>73</v>
      </c>
      <c r="E1283" t="s">
        <v>22</v>
      </c>
      <c r="F1283" t="s">
        <v>235</v>
      </c>
      <c r="G1283">
        <v>5</v>
      </c>
      <c r="H1283">
        <v>2</v>
      </c>
      <c r="I1283">
        <v>0</v>
      </c>
      <c r="J1283" s="2">
        <v>41513</v>
      </c>
      <c r="K1283">
        <v>1</v>
      </c>
      <c r="L1283">
        <v>5.9548609999999997E-3</v>
      </c>
      <c r="M1283" t="s">
        <v>650</v>
      </c>
    </row>
    <row r="1284" spans="1:13" x14ac:dyDescent="0.25">
      <c r="A1284">
        <v>14</v>
      </c>
      <c r="B1284" t="s">
        <v>29</v>
      </c>
      <c r="C1284">
        <v>3</v>
      </c>
      <c r="D1284" t="s">
        <v>73</v>
      </c>
      <c r="E1284" t="s">
        <v>22</v>
      </c>
      <c r="F1284" t="s">
        <v>235</v>
      </c>
      <c r="G1284">
        <v>5</v>
      </c>
      <c r="H1284">
        <v>3</v>
      </c>
      <c r="I1284">
        <v>0</v>
      </c>
      <c r="J1284" s="2">
        <v>41513</v>
      </c>
      <c r="K1284">
        <v>1</v>
      </c>
      <c r="L1284">
        <v>5.9548609999999997E-3</v>
      </c>
      <c r="M1284" t="s">
        <v>650</v>
      </c>
    </row>
    <row r="1285" spans="1:13" x14ac:dyDescent="0.25">
      <c r="A1285">
        <v>14</v>
      </c>
      <c r="B1285" t="s">
        <v>29</v>
      </c>
      <c r="C1285">
        <v>3</v>
      </c>
      <c r="D1285" t="s">
        <v>73</v>
      </c>
      <c r="E1285" t="s">
        <v>22</v>
      </c>
      <c r="F1285" t="s">
        <v>235</v>
      </c>
      <c r="G1285">
        <v>5</v>
      </c>
      <c r="H1285">
        <v>4</v>
      </c>
      <c r="I1285">
        <v>0</v>
      </c>
      <c r="J1285" s="2">
        <v>41513</v>
      </c>
      <c r="K1285">
        <v>1</v>
      </c>
      <c r="L1285">
        <v>5.9548609999999997E-3</v>
      </c>
      <c r="M1285" t="s">
        <v>650</v>
      </c>
    </row>
    <row r="1286" spans="1:13" x14ac:dyDescent="0.25">
      <c r="A1286">
        <v>14</v>
      </c>
      <c r="B1286" t="s">
        <v>29</v>
      </c>
      <c r="C1286">
        <v>3</v>
      </c>
      <c r="D1286" t="s">
        <v>73</v>
      </c>
      <c r="E1286" t="s">
        <v>22</v>
      </c>
      <c r="F1286" t="s">
        <v>235</v>
      </c>
      <c r="G1286">
        <v>5</v>
      </c>
      <c r="H1286">
        <v>5</v>
      </c>
      <c r="I1286">
        <v>0</v>
      </c>
      <c r="J1286" s="2">
        <v>41513</v>
      </c>
      <c r="K1286">
        <v>1</v>
      </c>
      <c r="L1286">
        <v>5.9548609999999997E-3</v>
      </c>
      <c r="M1286" t="s">
        <v>650</v>
      </c>
    </row>
    <row r="1287" spans="1:13" x14ac:dyDescent="0.25">
      <c r="A1287">
        <v>14</v>
      </c>
      <c r="B1287" t="s">
        <v>29</v>
      </c>
      <c r="C1287">
        <v>4</v>
      </c>
      <c r="D1287" t="s">
        <v>59</v>
      </c>
      <c r="E1287" t="s">
        <v>22</v>
      </c>
      <c r="F1287" t="s">
        <v>235</v>
      </c>
      <c r="G1287">
        <v>1</v>
      </c>
      <c r="H1287">
        <v>1</v>
      </c>
      <c r="I1287">
        <v>0</v>
      </c>
      <c r="J1287" s="2">
        <v>41513</v>
      </c>
      <c r="K1287">
        <v>1</v>
      </c>
      <c r="L1287">
        <v>5.9548609999999997E-3</v>
      </c>
      <c r="M1287" t="s">
        <v>650</v>
      </c>
    </row>
    <row r="1288" spans="1:13" x14ac:dyDescent="0.25">
      <c r="A1288">
        <v>16</v>
      </c>
      <c r="B1288" t="s">
        <v>16</v>
      </c>
      <c r="C1288">
        <v>3</v>
      </c>
      <c r="D1288" t="s">
        <v>47</v>
      </c>
      <c r="E1288" t="s">
        <v>22</v>
      </c>
      <c r="F1288" t="s">
        <v>235</v>
      </c>
      <c r="G1288">
        <v>45</v>
      </c>
      <c r="H1288">
        <v>1</v>
      </c>
      <c r="I1288">
        <v>0</v>
      </c>
      <c r="J1288" s="2">
        <v>41513</v>
      </c>
      <c r="K1288">
        <v>1</v>
      </c>
      <c r="L1288">
        <v>5.9548609999999997E-3</v>
      </c>
      <c r="M1288" t="s">
        <v>650</v>
      </c>
    </row>
    <row r="1289" spans="1:13" x14ac:dyDescent="0.25">
      <c r="A1289">
        <v>16</v>
      </c>
      <c r="B1289" t="s">
        <v>16</v>
      </c>
      <c r="C1289">
        <v>3</v>
      </c>
      <c r="D1289" t="s">
        <v>47</v>
      </c>
      <c r="E1289" t="s">
        <v>22</v>
      </c>
      <c r="F1289" t="s">
        <v>235</v>
      </c>
      <c r="G1289">
        <v>45</v>
      </c>
      <c r="H1289">
        <v>2</v>
      </c>
      <c r="I1289">
        <v>0</v>
      </c>
      <c r="J1289" s="2">
        <v>41513</v>
      </c>
      <c r="K1289">
        <v>1</v>
      </c>
      <c r="L1289">
        <v>5.9548609999999997E-3</v>
      </c>
      <c r="M1289" t="s">
        <v>650</v>
      </c>
    </row>
    <row r="1290" spans="1:13" x14ac:dyDescent="0.25">
      <c r="A1290">
        <v>16</v>
      </c>
      <c r="B1290" t="s">
        <v>16</v>
      </c>
      <c r="C1290">
        <v>3</v>
      </c>
      <c r="D1290" t="s">
        <v>47</v>
      </c>
      <c r="E1290" t="s">
        <v>22</v>
      </c>
      <c r="F1290" t="s">
        <v>235</v>
      </c>
      <c r="G1290">
        <v>45</v>
      </c>
      <c r="H1290">
        <v>3</v>
      </c>
      <c r="I1290">
        <v>0</v>
      </c>
      <c r="J1290" s="2">
        <v>41513</v>
      </c>
      <c r="K1290">
        <v>1</v>
      </c>
      <c r="L1290">
        <v>5.9548609999999997E-3</v>
      </c>
      <c r="M1290" t="s">
        <v>650</v>
      </c>
    </row>
    <row r="1291" spans="1:13" x14ac:dyDescent="0.25">
      <c r="A1291">
        <v>16</v>
      </c>
      <c r="B1291" t="s">
        <v>16</v>
      </c>
      <c r="C1291">
        <v>3</v>
      </c>
      <c r="D1291" t="s">
        <v>47</v>
      </c>
      <c r="E1291" t="s">
        <v>22</v>
      </c>
      <c r="F1291" t="s">
        <v>235</v>
      </c>
      <c r="G1291">
        <v>45</v>
      </c>
      <c r="H1291">
        <v>4</v>
      </c>
      <c r="I1291">
        <v>0</v>
      </c>
      <c r="J1291" s="2">
        <v>41513</v>
      </c>
      <c r="K1291">
        <v>1</v>
      </c>
      <c r="L1291">
        <v>5.9548609999999997E-3</v>
      </c>
      <c r="M1291" t="s">
        <v>650</v>
      </c>
    </row>
    <row r="1292" spans="1:13" x14ac:dyDescent="0.25">
      <c r="A1292">
        <v>16</v>
      </c>
      <c r="B1292" t="s">
        <v>16</v>
      </c>
      <c r="C1292">
        <v>3</v>
      </c>
      <c r="D1292" t="s">
        <v>47</v>
      </c>
      <c r="E1292" t="s">
        <v>22</v>
      </c>
      <c r="F1292" t="s">
        <v>235</v>
      </c>
      <c r="G1292">
        <v>45</v>
      </c>
      <c r="H1292">
        <v>5</v>
      </c>
      <c r="I1292">
        <v>0</v>
      </c>
      <c r="J1292" s="2">
        <v>41513</v>
      </c>
      <c r="K1292">
        <v>1</v>
      </c>
      <c r="L1292">
        <v>5.9548609999999997E-3</v>
      </c>
      <c r="M1292" t="s">
        <v>650</v>
      </c>
    </row>
    <row r="1293" spans="1:13" x14ac:dyDescent="0.25">
      <c r="A1293">
        <v>16</v>
      </c>
      <c r="B1293" t="s">
        <v>16</v>
      </c>
      <c r="C1293">
        <v>3</v>
      </c>
      <c r="D1293" t="s">
        <v>47</v>
      </c>
      <c r="E1293" t="s">
        <v>22</v>
      </c>
      <c r="F1293" t="s">
        <v>235</v>
      </c>
      <c r="G1293">
        <v>45</v>
      </c>
      <c r="H1293">
        <v>6</v>
      </c>
      <c r="I1293">
        <v>0</v>
      </c>
      <c r="J1293" s="2">
        <v>41513</v>
      </c>
      <c r="K1293">
        <v>1</v>
      </c>
      <c r="L1293">
        <v>5.9548609999999997E-3</v>
      </c>
      <c r="M1293" t="s">
        <v>650</v>
      </c>
    </row>
    <row r="1294" spans="1:13" x14ac:dyDescent="0.25">
      <c r="A1294">
        <v>16</v>
      </c>
      <c r="B1294" t="s">
        <v>16</v>
      </c>
      <c r="C1294">
        <v>3</v>
      </c>
      <c r="D1294" t="s">
        <v>47</v>
      </c>
      <c r="E1294" t="s">
        <v>22</v>
      </c>
      <c r="F1294" t="s">
        <v>235</v>
      </c>
      <c r="G1294">
        <v>45</v>
      </c>
      <c r="H1294">
        <v>7</v>
      </c>
      <c r="I1294">
        <v>0</v>
      </c>
      <c r="J1294" s="2">
        <v>41513</v>
      </c>
      <c r="K1294">
        <v>1</v>
      </c>
      <c r="L1294">
        <v>5.9548609999999997E-3</v>
      </c>
      <c r="M1294" t="s">
        <v>650</v>
      </c>
    </row>
    <row r="1295" spans="1:13" x14ac:dyDescent="0.25">
      <c r="A1295">
        <v>16</v>
      </c>
      <c r="B1295" t="s">
        <v>16</v>
      </c>
      <c r="C1295">
        <v>3</v>
      </c>
      <c r="D1295" t="s">
        <v>47</v>
      </c>
      <c r="E1295" t="s">
        <v>22</v>
      </c>
      <c r="F1295" t="s">
        <v>235</v>
      </c>
      <c r="G1295">
        <v>45</v>
      </c>
      <c r="H1295">
        <v>8</v>
      </c>
      <c r="I1295">
        <v>0</v>
      </c>
      <c r="J1295" s="2">
        <v>41513</v>
      </c>
      <c r="K1295">
        <v>1</v>
      </c>
      <c r="L1295">
        <v>5.9548609999999997E-3</v>
      </c>
      <c r="M1295" t="s">
        <v>650</v>
      </c>
    </row>
    <row r="1296" spans="1:13" x14ac:dyDescent="0.25">
      <c r="A1296">
        <v>16</v>
      </c>
      <c r="B1296" t="s">
        <v>16</v>
      </c>
      <c r="C1296">
        <v>3</v>
      </c>
      <c r="D1296" t="s">
        <v>47</v>
      </c>
      <c r="E1296" t="s">
        <v>22</v>
      </c>
      <c r="F1296" t="s">
        <v>235</v>
      </c>
      <c r="G1296">
        <v>45</v>
      </c>
      <c r="H1296">
        <v>9</v>
      </c>
      <c r="I1296">
        <v>0</v>
      </c>
      <c r="J1296" s="2">
        <v>41513</v>
      </c>
      <c r="K1296">
        <v>1</v>
      </c>
      <c r="L1296">
        <v>5.9548609999999997E-3</v>
      </c>
      <c r="M1296" t="s">
        <v>650</v>
      </c>
    </row>
    <row r="1297" spans="1:13" x14ac:dyDescent="0.25">
      <c r="A1297">
        <v>16</v>
      </c>
      <c r="B1297" t="s">
        <v>16</v>
      </c>
      <c r="C1297">
        <v>3</v>
      </c>
      <c r="D1297" t="s">
        <v>47</v>
      </c>
      <c r="E1297" t="s">
        <v>22</v>
      </c>
      <c r="F1297" t="s">
        <v>235</v>
      </c>
      <c r="G1297">
        <v>45</v>
      </c>
      <c r="H1297">
        <v>10</v>
      </c>
      <c r="I1297">
        <v>0</v>
      </c>
      <c r="J1297" s="2">
        <v>41513</v>
      </c>
      <c r="K1297">
        <v>1</v>
      </c>
      <c r="L1297">
        <v>5.9548609999999997E-3</v>
      </c>
      <c r="M1297" t="s">
        <v>650</v>
      </c>
    </row>
    <row r="1298" spans="1:13" x14ac:dyDescent="0.25">
      <c r="A1298">
        <v>16</v>
      </c>
      <c r="B1298" t="s">
        <v>16</v>
      </c>
      <c r="C1298">
        <v>3</v>
      </c>
      <c r="D1298" t="s">
        <v>47</v>
      </c>
      <c r="E1298" t="s">
        <v>22</v>
      </c>
      <c r="F1298" t="s">
        <v>235</v>
      </c>
      <c r="G1298">
        <v>45</v>
      </c>
      <c r="H1298">
        <v>11</v>
      </c>
      <c r="I1298">
        <v>0</v>
      </c>
      <c r="J1298" s="2">
        <v>41513</v>
      </c>
      <c r="K1298">
        <v>1</v>
      </c>
      <c r="L1298">
        <v>5.9548609999999997E-3</v>
      </c>
      <c r="M1298" t="s">
        <v>650</v>
      </c>
    </row>
    <row r="1299" spans="1:13" x14ac:dyDescent="0.25">
      <c r="A1299">
        <v>16</v>
      </c>
      <c r="B1299" t="s">
        <v>16</v>
      </c>
      <c r="C1299">
        <v>3</v>
      </c>
      <c r="D1299" t="s">
        <v>47</v>
      </c>
      <c r="E1299" t="s">
        <v>22</v>
      </c>
      <c r="F1299" t="s">
        <v>235</v>
      </c>
      <c r="G1299">
        <v>45</v>
      </c>
      <c r="H1299">
        <v>12</v>
      </c>
      <c r="I1299">
        <v>0</v>
      </c>
      <c r="J1299" s="2">
        <v>41513</v>
      </c>
      <c r="K1299">
        <v>1</v>
      </c>
      <c r="L1299">
        <v>5.9548609999999997E-3</v>
      </c>
      <c r="M1299" t="s">
        <v>650</v>
      </c>
    </row>
    <row r="1300" spans="1:13" x14ac:dyDescent="0.25">
      <c r="A1300">
        <v>16</v>
      </c>
      <c r="B1300" t="s">
        <v>16</v>
      </c>
      <c r="C1300">
        <v>3</v>
      </c>
      <c r="D1300" t="s">
        <v>47</v>
      </c>
      <c r="E1300" t="s">
        <v>22</v>
      </c>
      <c r="F1300" t="s">
        <v>235</v>
      </c>
      <c r="G1300">
        <v>45</v>
      </c>
      <c r="H1300">
        <v>13</v>
      </c>
      <c r="I1300">
        <v>0</v>
      </c>
      <c r="J1300" s="2">
        <v>41513</v>
      </c>
      <c r="K1300">
        <v>1</v>
      </c>
      <c r="L1300">
        <v>5.9548609999999997E-3</v>
      </c>
      <c r="M1300" t="s">
        <v>650</v>
      </c>
    </row>
    <row r="1301" spans="1:13" x14ac:dyDescent="0.25">
      <c r="A1301">
        <v>16</v>
      </c>
      <c r="B1301" t="s">
        <v>16</v>
      </c>
      <c r="C1301">
        <v>3</v>
      </c>
      <c r="D1301" t="s">
        <v>47</v>
      </c>
      <c r="E1301" t="s">
        <v>22</v>
      </c>
      <c r="F1301" t="s">
        <v>235</v>
      </c>
      <c r="G1301">
        <v>45</v>
      </c>
      <c r="H1301">
        <v>14</v>
      </c>
      <c r="I1301">
        <v>0</v>
      </c>
      <c r="J1301" s="2">
        <v>41513</v>
      </c>
      <c r="K1301">
        <v>1</v>
      </c>
      <c r="L1301">
        <v>5.9548609999999997E-3</v>
      </c>
      <c r="M1301" t="s">
        <v>650</v>
      </c>
    </row>
    <row r="1302" spans="1:13" x14ac:dyDescent="0.25">
      <c r="A1302">
        <v>16</v>
      </c>
      <c r="B1302" t="s">
        <v>16</v>
      </c>
      <c r="C1302">
        <v>3</v>
      </c>
      <c r="D1302" t="s">
        <v>47</v>
      </c>
      <c r="E1302" t="s">
        <v>22</v>
      </c>
      <c r="F1302" t="s">
        <v>235</v>
      </c>
      <c r="G1302">
        <v>45</v>
      </c>
      <c r="H1302">
        <v>15</v>
      </c>
      <c r="I1302">
        <v>0</v>
      </c>
      <c r="J1302" s="2">
        <v>41513</v>
      </c>
      <c r="K1302">
        <v>1</v>
      </c>
      <c r="L1302">
        <v>5.9548609999999997E-3</v>
      </c>
      <c r="M1302" t="s">
        <v>650</v>
      </c>
    </row>
    <row r="1303" spans="1:13" x14ac:dyDescent="0.25">
      <c r="A1303">
        <v>16</v>
      </c>
      <c r="B1303" t="s">
        <v>16</v>
      </c>
      <c r="C1303">
        <v>3</v>
      </c>
      <c r="D1303" t="s">
        <v>47</v>
      </c>
      <c r="E1303" t="s">
        <v>22</v>
      </c>
      <c r="F1303" t="s">
        <v>235</v>
      </c>
      <c r="G1303">
        <v>45</v>
      </c>
      <c r="H1303">
        <v>16</v>
      </c>
      <c r="I1303">
        <v>0</v>
      </c>
      <c r="J1303" s="2">
        <v>41513</v>
      </c>
      <c r="K1303">
        <v>1</v>
      </c>
      <c r="L1303">
        <v>5.9548609999999997E-3</v>
      </c>
      <c r="M1303" t="s">
        <v>650</v>
      </c>
    </row>
    <row r="1304" spans="1:13" x14ac:dyDescent="0.25">
      <c r="A1304">
        <v>16</v>
      </c>
      <c r="B1304" t="s">
        <v>16</v>
      </c>
      <c r="C1304">
        <v>3</v>
      </c>
      <c r="D1304" t="s">
        <v>47</v>
      </c>
      <c r="E1304" t="s">
        <v>22</v>
      </c>
      <c r="F1304" t="s">
        <v>235</v>
      </c>
      <c r="G1304">
        <v>45</v>
      </c>
      <c r="H1304">
        <v>17</v>
      </c>
      <c r="I1304">
        <v>0</v>
      </c>
      <c r="J1304" s="2">
        <v>41513</v>
      </c>
      <c r="K1304">
        <v>1</v>
      </c>
      <c r="L1304">
        <v>5.9548609999999997E-3</v>
      </c>
      <c r="M1304" t="s">
        <v>650</v>
      </c>
    </row>
    <row r="1305" spans="1:13" x14ac:dyDescent="0.25">
      <c r="A1305">
        <v>16</v>
      </c>
      <c r="B1305" t="s">
        <v>16</v>
      </c>
      <c r="C1305">
        <v>3</v>
      </c>
      <c r="D1305" t="s">
        <v>47</v>
      </c>
      <c r="E1305" t="s">
        <v>22</v>
      </c>
      <c r="F1305" t="s">
        <v>235</v>
      </c>
      <c r="G1305">
        <v>45</v>
      </c>
      <c r="H1305">
        <v>18</v>
      </c>
      <c r="I1305">
        <v>0</v>
      </c>
      <c r="J1305" s="2">
        <v>41513</v>
      </c>
      <c r="K1305">
        <v>1</v>
      </c>
      <c r="L1305">
        <v>5.9548609999999997E-3</v>
      </c>
      <c r="M1305" t="s">
        <v>650</v>
      </c>
    </row>
    <row r="1306" spans="1:13" x14ac:dyDescent="0.25">
      <c r="A1306">
        <v>16</v>
      </c>
      <c r="B1306" t="s">
        <v>16</v>
      </c>
      <c r="C1306">
        <v>3</v>
      </c>
      <c r="D1306" t="s">
        <v>47</v>
      </c>
      <c r="E1306" t="s">
        <v>22</v>
      </c>
      <c r="F1306" t="s">
        <v>235</v>
      </c>
      <c r="G1306">
        <v>45</v>
      </c>
      <c r="H1306">
        <v>19</v>
      </c>
      <c r="I1306">
        <v>0</v>
      </c>
      <c r="J1306" s="2">
        <v>41513</v>
      </c>
      <c r="K1306">
        <v>1</v>
      </c>
      <c r="L1306">
        <v>5.9548609999999997E-3</v>
      </c>
      <c r="M1306" t="s">
        <v>650</v>
      </c>
    </row>
    <row r="1307" spans="1:13" x14ac:dyDescent="0.25">
      <c r="A1307">
        <v>16</v>
      </c>
      <c r="B1307" t="s">
        <v>16</v>
      </c>
      <c r="C1307">
        <v>3</v>
      </c>
      <c r="D1307" t="s">
        <v>47</v>
      </c>
      <c r="E1307" t="s">
        <v>22</v>
      </c>
      <c r="F1307" t="s">
        <v>235</v>
      </c>
      <c r="G1307">
        <v>45</v>
      </c>
      <c r="H1307">
        <v>20</v>
      </c>
      <c r="I1307">
        <v>0</v>
      </c>
      <c r="J1307" s="2">
        <v>41513</v>
      </c>
      <c r="K1307">
        <v>1</v>
      </c>
      <c r="L1307">
        <v>5.9548609999999997E-3</v>
      </c>
      <c r="M1307" t="s">
        <v>650</v>
      </c>
    </row>
    <row r="1308" spans="1:13" x14ac:dyDescent="0.25">
      <c r="A1308">
        <v>16</v>
      </c>
      <c r="B1308" t="s">
        <v>16</v>
      </c>
      <c r="C1308">
        <v>3</v>
      </c>
      <c r="D1308" t="s">
        <v>47</v>
      </c>
      <c r="E1308" t="s">
        <v>22</v>
      </c>
      <c r="F1308" t="s">
        <v>235</v>
      </c>
      <c r="G1308">
        <v>45</v>
      </c>
      <c r="H1308">
        <v>21</v>
      </c>
      <c r="I1308">
        <v>0</v>
      </c>
      <c r="J1308" s="2">
        <v>41513</v>
      </c>
      <c r="K1308">
        <v>1</v>
      </c>
      <c r="L1308">
        <v>5.9548609999999997E-3</v>
      </c>
      <c r="M1308" t="s">
        <v>650</v>
      </c>
    </row>
    <row r="1309" spans="1:13" x14ac:dyDescent="0.25">
      <c r="A1309">
        <v>16</v>
      </c>
      <c r="B1309" t="s">
        <v>16</v>
      </c>
      <c r="C1309">
        <v>3</v>
      </c>
      <c r="D1309" t="s">
        <v>47</v>
      </c>
      <c r="E1309" t="s">
        <v>22</v>
      </c>
      <c r="F1309" t="s">
        <v>235</v>
      </c>
      <c r="G1309">
        <v>45</v>
      </c>
      <c r="H1309">
        <v>22</v>
      </c>
      <c r="I1309">
        <v>0</v>
      </c>
      <c r="J1309" s="2">
        <v>41513</v>
      </c>
      <c r="K1309">
        <v>1</v>
      </c>
      <c r="L1309">
        <v>5.9548609999999997E-3</v>
      </c>
      <c r="M1309" t="s">
        <v>650</v>
      </c>
    </row>
    <row r="1310" spans="1:13" x14ac:dyDescent="0.25">
      <c r="A1310">
        <v>16</v>
      </c>
      <c r="B1310" t="s">
        <v>16</v>
      </c>
      <c r="C1310">
        <v>3</v>
      </c>
      <c r="D1310" t="s">
        <v>47</v>
      </c>
      <c r="E1310" t="s">
        <v>22</v>
      </c>
      <c r="F1310" t="s">
        <v>235</v>
      </c>
      <c r="G1310">
        <v>45</v>
      </c>
      <c r="H1310">
        <v>23</v>
      </c>
      <c r="I1310">
        <v>0</v>
      </c>
      <c r="J1310" s="2">
        <v>41513</v>
      </c>
      <c r="K1310">
        <v>1</v>
      </c>
      <c r="L1310">
        <v>5.9548609999999997E-3</v>
      </c>
      <c r="M1310" t="s">
        <v>650</v>
      </c>
    </row>
    <row r="1311" spans="1:13" x14ac:dyDescent="0.25">
      <c r="A1311">
        <v>16</v>
      </c>
      <c r="B1311" t="s">
        <v>16</v>
      </c>
      <c r="C1311">
        <v>3</v>
      </c>
      <c r="D1311" t="s">
        <v>47</v>
      </c>
      <c r="E1311" t="s">
        <v>22</v>
      </c>
      <c r="F1311" t="s">
        <v>235</v>
      </c>
      <c r="G1311">
        <v>45</v>
      </c>
      <c r="H1311">
        <v>24</v>
      </c>
      <c r="I1311">
        <v>0</v>
      </c>
      <c r="J1311" s="2">
        <v>41513</v>
      </c>
      <c r="K1311">
        <v>1</v>
      </c>
      <c r="L1311">
        <v>5.9548609999999997E-3</v>
      </c>
      <c r="M1311" t="s">
        <v>650</v>
      </c>
    </row>
    <row r="1312" spans="1:13" x14ac:dyDescent="0.25">
      <c r="A1312">
        <v>16</v>
      </c>
      <c r="B1312" t="s">
        <v>16</v>
      </c>
      <c r="C1312">
        <v>3</v>
      </c>
      <c r="D1312" t="s">
        <v>47</v>
      </c>
      <c r="E1312" t="s">
        <v>22</v>
      </c>
      <c r="F1312" t="s">
        <v>235</v>
      </c>
      <c r="G1312">
        <v>45</v>
      </c>
      <c r="H1312">
        <v>25</v>
      </c>
      <c r="I1312">
        <v>0</v>
      </c>
      <c r="J1312" s="2">
        <v>41513</v>
      </c>
      <c r="K1312">
        <v>1</v>
      </c>
      <c r="L1312">
        <v>5.9548609999999997E-3</v>
      </c>
      <c r="M1312" t="s">
        <v>650</v>
      </c>
    </row>
    <row r="1313" spans="1:13" x14ac:dyDescent="0.25">
      <c r="A1313">
        <v>16</v>
      </c>
      <c r="B1313" t="s">
        <v>16</v>
      </c>
      <c r="C1313">
        <v>3</v>
      </c>
      <c r="D1313" t="s">
        <v>47</v>
      </c>
      <c r="E1313" t="s">
        <v>22</v>
      </c>
      <c r="F1313" t="s">
        <v>235</v>
      </c>
      <c r="G1313">
        <v>45</v>
      </c>
      <c r="H1313">
        <v>26</v>
      </c>
      <c r="I1313">
        <v>0</v>
      </c>
      <c r="J1313" s="2">
        <v>41513</v>
      </c>
      <c r="K1313">
        <v>1</v>
      </c>
      <c r="L1313">
        <v>5.9548609999999997E-3</v>
      </c>
      <c r="M1313" t="s">
        <v>650</v>
      </c>
    </row>
    <row r="1314" spans="1:13" x14ac:dyDescent="0.25">
      <c r="A1314">
        <v>16</v>
      </c>
      <c r="B1314" t="s">
        <v>16</v>
      </c>
      <c r="C1314">
        <v>3</v>
      </c>
      <c r="D1314" t="s">
        <v>47</v>
      </c>
      <c r="E1314" t="s">
        <v>22</v>
      </c>
      <c r="F1314" t="s">
        <v>235</v>
      </c>
      <c r="G1314">
        <v>45</v>
      </c>
      <c r="H1314">
        <v>27</v>
      </c>
      <c r="I1314">
        <v>0</v>
      </c>
      <c r="J1314" s="2">
        <v>41513</v>
      </c>
      <c r="K1314">
        <v>1</v>
      </c>
      <c r="L1314">
        <v>5.9548609999999997E-3</v>
      </c>
      <c r="M1314" t="s">
        <v>650</v>
      </c>
    </row>
    <row r="1315" spans="1:13" x14ac:dyDescent="0.25">
      <c r="A1315">
        <v>16</v>
      </c>
      <c r="B1315" t="s">
        <v>16</v>
      </c>
      <c r="C1315">
        <v>3</v>
      </c>
      <c r="D1315" t="s">
        <v>47</v>
      </c>
      <c r="E1315" t="s">
        <v>22</v>
      </c>
      <c r="F1315" t="s">
        <v>235</v>
      </c>
      <c r="G1315">
        <v>45</v>
      </c>
      <c r="H1315">
        <v>28</v>
      </c>
      <c r="I1315">
        <v>0</v>
      </c>
      <c r="J1315" s="2">
        <v>41513</v>
      </c>
      <c r="K1315">
        <v>1</v>
      </c>
      <c r="L1315">
        <v>5.9548609999999997E-3</v>
      </c>
      <c r="M1315" t="s">
        <v>650</v>
      </c>
    </row>
    <row r="1316" spans="1:13" x14ac:dyDescent="0.25">
      <c r="A1316">
        <v>16</v>
      </c>
      <c r="B1316" t="s">
        <v>16</v>
      </c>
      <c r="C1316">
        <v>3</v>
      </c>
      <c r="D1316" t="s">
        <v>47</v>
      </c>
      <c r="E1316" t="s">
        <v>22</v>
      </c>
      <c r="F1316" t="s">
        <v>235</v>
      </c>
      <c r="G1316">
        <v>45</v>
      </c>
      <c r="H1316">
        <v>29</v>
      </c>
      <c r="I1316">
        <v>0</v>
      </c>
      <c r="J1316" s="2">
        <v>41513</v>
      </c>
      <c r="K1316">
        <v>1</v>
      </c>
      <c r="L1316">
        <v>5.9548609999999997E-3</v>
      </c>
      <c r="M1316" t="s">
        <v>650</v>
      </c>
    </row>
    <row r="1317" spans="1:13" x14ac:dyDescent="0.25">
      <c r="A1317">
        <v>16</v>
      </c>
      <c r="B1317" t="s">
        <v>16</v>
      </c>
      <c r="C1317">
        <v>3</v>
      </c>
      <c r="D1317" t="s">
        <v>47</v>
      </c>
      <c r="E1317" t="s">
        <v>22</v>
      </c>
      <c r="F1317" t="s">
        <v>235</v>
      </c>
      <c r="G1317">
        <v>45</v>
      </c>
      <c r="H1317">
        <v>30</v>
      </c>
      <c r="I1317">
        <v>0</v>
      </c>
      <c r="J1317" s="2">
        <v>41513</v>
      </c>
      <c r="K1317">
        <v>1</v>
      </c>
      <c r="L1317">
        <v>5.9548609999999997E-3</v>
      </c>
      <c r="M1317" t="s">
        <v>650</v>
      </c>
    </row>
    <row r="1318" spans="1:13" x14ac:dyDescent="0.25">
      <c r="A1318">
        <v>16</v>
      </c>
      <c r="B1318" t="s">
        <v>16</v>
      </c>
      <c r="C1318">
        <v>3</v>
      </c>
      <c r="D1318" t="s">
        <v>47</v>
      </c>
      <c r="E1318" t="s">
        <v>22</v>
      </c>
      <c r="F1318" t="s">
        <v>235</v>
      </c>
      <c r="G1318">
        <v>45</v>
      </c>
      <c r="H1318">
        <v>31</v>
      </c>
      <c r="I1318">
        <v>0</v>
      </c>
      <c r="J1318" s="2">
        <v>41513</v>
      </c>
      <c r="K1318">
        <v>1</v>
      </c>
      <c r="L1318">
        <v>5.9548609999999997E-3</v>
      </c>
      <c r="M1318" t="s">
        <v>650</v>
      </c>
    </row>
    <row r="1319" spans="1:13" x14ac:dyDescent="0.25">
      <c r="A1319">
        <v>16</v>
      </c>
      <c r="B1319" t="s">
        <v>16</v>
      </c>
      <c r="C1319">
        <v>3</v>
      </c>
      <c r="D1319" t="s">
        <v>47</v>
      </c>
      <c r="E1319" t="s">
        <v>22</v>
      </c>
      <c r="F1319" t="s">
        <v>235</v>
      </c>
      <c r="G1319">
        <v>45</v>
      </c>
      <c r="H1319">
        <v>32</v>
      </c>
      <c r="I1319">
        <v>0</v>
      </c>
      <c r="J1319" s="2">
        <v>41513</v>
      </c>
      <c r="K1319">
        <v>1</v>
      </c>
      <c r="L1319">
        <v>5.9548609999999997E-3</v>
      </c>
      <c r="M1319" t="s">
        <v>650</v>
      </c>
    </row>
    <row r="1320" spans="1:13" x14ac:dyDescent="0.25">
      <c r="A1320">
        <v>16</v>
      </c>
      <c r="B1320" t="s">
        <v>16</v>
      </c>
      <c r="C1320">
        <v>3</v>
      </c>
      <c r="D1320" t="s">
        <v>47</v>
      </c>
      <c r="E1320" t="s">
        <v>22</v>
      </c>
      <c r="F1320" t="s">
        <v>235</v>
      </c>
      <c r="G1320">
        <v>45</v>
      </c>
      <c r="H1320">
        <v>33</v>
      </c>
      <c r="I1320">
        <v>0</v>
      </c>
      <c r="J1320" s="2">
        <v>41513</v>
      </c>
      <c r="K1320">
        <v>1</v>
      </c>
      <c r="L1320">
        <v>5.9548609999999997E-3</v>
      </c>
      <c r="M1320" t="s">
        <v>650</v>
      </c>
    </row>
    <row r="1321" spans="1:13" x14ac:dyDescent="0.25">
      <c r="A1321">
        <v>16</v>
      </c>
      <c r="B1321" t="s">
        <v>16</v>
      </c>
      <c r="C1321">
        <v>3</v>
      </c>
      <c r="D1321" t="s">
        <v>47</v>
      </c>
      <c r="E1321" t="s">
        <v>22</v>
      </c>
      <c r="F1321" t="s">
        <v>235</v>
      </c>
      <c r="G1321">
        <v>45</v>
      </c>
      <c r="H1321">
        <v>34</v>
      </c>
      <c r="I1321">
        <v>0</v>
      </c>
      <c r="J1321" s="2">
        <v>41513</v>
      </c>
      <c r="K1321">
        <v>1</v>
      </c>
      <c r="L1321">
        <v>5.9548609999999997E-3</v>
      </c>
      <c r="M1321" t="s">
        <v>650</v>
      </c>
    </row>
    <row r="1322" spans="1:13" x14ac:dyDescent="0.25">
      <c r="A1322">
        <v>16</v>
      </c>
      <c r="B1322" t="s">
        <v>16</v>
      </c>
      <c r="C1322">
        <v>3</v>
      </c>
      <c r="D1322" t="s">
        <v>47</v>
      </c>
      <c r="E1322" t="s">
        <v>22</v>
      </c>
      <c r="F1322" t="s">
        <v>235</v>
      </c>
      <c r="G1322">
        <v>45</v>
      </c>
      <c r="H1322">
        <v>35</v>
      </c>
      <c r="I1322">
        <v>0</v>
      </c>
      <c r="J1322" s="2">
        <v>41513</v>
      </c>
      <c r="K1322">
        <v>1</v>
      </c>
      <c r="L1322">
        <v>5.9548609999999997E-3</v>
      </c>
      <c r="M1322" t="s">
        <v>650</v>
      </c>
    </row>
    <row r="1323" spans="1:13" x14ac:dyDescent="0.25">
      <c r="A1323">
        <v>16</v>
      </c>
      <c r="B1323" t="s">
        <v>16</v>
      </c>
      <c r="C1323">
        <v>3</v>
      </c>
      <c r="D1323" t="s">
        <v>47</v>
      </c>
      <c r="E1323" t="s">
        <v>22</v>
      </c>
      <c r="F1323" t="s">
        <v>235</v>
      </c>
      <c r="G1323">
        <v>45</v>
      </c>
      <c r="H1323">
        <v>36</v>
      </c>
      <c r="I1323">
        <v>0</v>
      </c>
      <c r="J1323" s="2">
        <v>41513</v>
      </c>
      <c r="K1323">
        <v>1</v>
      </c>
      <c r="L1323">
        <v>5.9548609999999997E-3</v>
      </c>
      <c r="M1323" t="s">
        <v>650</v>
      </c>
    </row>
    <row r="1324" spans="1:13" x14ac:dyDescent="0.25">
      <c r="A1324">
        <v>16</v>
      </c>
      <c r="B1324" t="s">
        <v>16</v>
      </c>
      <c r="C1324">
        <v>3</v>
      </c>
      <c r="D1324" t="s">
        <v>47</v>
      </c>
      <c r="E1324" t="s">
        <v>22</v>
      </c>
      <c r="F1324" t="s">
        <v>235</v>
      </c>
      <c r="G1324">
        <v>45</v>
      </c>
      <c r="H1324">
        <v>37</v>
      </c>
      <c r="I1324">
        <v>0</v>
      </c>
      <c r="J1324" s="2">
        <v>41513</v>
      </c>
      <c r="K1324">
        <v>1</v>
      </c>
      <c r="L1324">
        <v>5.9548609999999997E-3</v>
      </c>
      <c r="M1324" t="s">
        <v>650</v>
      </c>
    </row>
    <row r="1325" spans="1:13" x14ac:dyDescent="0.25">
      <c r="A1325">
        <v>16</v>
      </c>
      <c r="B1325" t="s">
        <v>16</v>
      </c>
      <c r="C1325">
        <v>3</v>
      </c>
      <c r="D1325" t="s">
        <v>47</v>
      </c>
      <c r="E1325" t="s">
        <v>22</v>
      </c>
      <c r="F1325" t="s">
        <v>235</v>
      </c>
      <c r="G1325">
        <v>45</v>
      </c>
      <c r="H1325">
        <v>38</v>
      </c>
      <c r="I1325">
        <v>0</v>
      </c>
      <c r="J1325" s="2">
        <v>41513</v>
      </c>
      <c r="K1325">
        <v>1</v>
      </c>
      <c r="L1325">
        <v>5.9548609999999997E-3</v>
      </c>
      <c r="M1325" t="s">
        <v>650</v>
      </c>
    </row>
    <row r="1326" spans="1:13" x14ac:dyDescent="0.25">
      <c r="A1326">
        <v>16</v>
      </c>
      <c r="B1326" t="s">
        <v>16</v>
      </c>
      <c r="C1326">
        <v>3</v>
      </c>
      <c r="D1326" t="s">
        <v>47</v>
      </c>
      <c r="E1326" t="s">
        <v>22</v>
      </c>
      <c r="F1326" t="s">
        <v>235</v>
      </c>
      <c r="G1326">
        <v>45</v>
      </c>
      <c r="H1326">
        <v>39</v>
      </c>
      <c r="I1326">
        <v>0</v>
      </c>
      <c r="J1326" s="2">
        <v>41513</v>
      </c>
      <c r="K1326">
        <v>1</v>
      </c>
      <c r="L1326">
        <v>5.9548609999999997E-3</v>
      </c>
      <c r="M1326" t="s">
        <v>650</v>
      </c>
    </row>
    <row r="1327" spans="1:13" x14ac:dyDescent="0.25">
      <c r="A1327">
        <v>16</v>
      </c>
      <c r="B1327" t="s">
        <v>16</v>
      </c>
      <c r="C1327">
        <v>3</v>
      </c>
      <c r="D1327" t="s">
        <v>47</v>
      </c>
      <c r="E1327" t="s">
        <v>22</v>
      </c>
      <c r="F1327" t="s">
        <v>235</v>
      </c>
      <c r="G1327">
        <v>45</v>
      </c>
      <c r="H1327">
        <v>40</v>
      </c>
      <c r="I1327">
        <v>0</v>
      </c>
      <c r="J1327" s="2">
        <v>41513</v>
      </c>
      <c r="K1327">
        <v>1</v>
      </c>
      <c r="L1327">
        <v>5.9548609999999997E-3</v>
      </c>
      <c r="M1327" t="s">
        <v>650</v>
      </c>
    </row>
    <row r="1328" spans="1:13" x14ac:dyDescent="0.25">
      <c r="A1328">
        <v>16</v>
      </c>
      <c r="B1328" t="s">
        <v>16</v>
      </c>
      <c r="C1328">
        <v>3</v>
      </c>
      <c r="D1328" t="s">
        <v>47</v>
      </c>
      <c r="E1328" t="s">
        <v>22</v>
      </c>
      <c r="F1328" t="s">
        <v>235</v>
      </c>
      <c r="G1328">
        <v>45</v>
      </c>
      <c r="H1328">
        <v>41</v>
      </c>
      <c r="I1328">
        <v>0</v>
      </c>
      <c r="J1328" s="2">
        <v>41513</v>
      </c>
      <c r="K1328">
        <v>1</v>
      </c>
      <c r="L1328">
        <v>5.9548609999999997E-3</v>
      </c>
      <c r="M1328" t="s">
        <v>650</v>
      </c>
    </row>
    <row r="1329" spans="1:13" x14ac:dyDescent="0.25">
      <c r="A1329">
        <v>16</v>
      </c>
      <c r="B1329" t="s">
        <v>16</v>
      </c>
      <c r="C1329">
        <v>3</v>
      </c>
      <c r="D1329" t="s">
        <v>47</v>
      </c>
      <c r="E1329" t="s">
        <v>22</v>
      </c>
      <c r="F1329" t="s">
        <v>235</v>
      </c>
      <c r="G1329">
        <v>45</v>
      </c>
      <c r="H1329">
        <v>42</v>
      </c>
      <c r="I1329">
        <v>0</v>
      </c>
      <c r="J1329" s="2">
        <v>41513</v>
      </c>
      <c r="K1329">
        <v>1</v>
      </c>
      <c r="L1329">
        <v>5.9548609999999997E-3</v>
      </c>
      <c r="M1329" t="s">
        <v>650</v>
      </c>
    </row>
    <row r="1330" spans="1:13" x14ac:dyDescent="0.25">
      <c r="A1330">
        <v>16</v>
      </c>
      <c r="B1330" t="s">
        <v>16</v>
      </c>
      <c r="C1330">
        <v>3</v>
      </c>
      <c r="D1330" t="s">
        <v>47</v>
      </c>
      <c r="E1330" t="s">
        <v>22</v>
      </c>
      <c r="F1330" t="s">
        <v>235</v>
      </c>
      <c r="G1330">
        <v>45</v>
      </c>
      <c r="H1330">
        <v>43</v>
      </c>
      <c r="I1330">
        <v>0</v>
      </c>
      <c r="J1330" s="2">
        <v>41513</v>
      </c>
      <c r="K1330">
        <v>1</v>
      </c>
      <c r="L1330">
        <v>5.9548609999999997E-3</v>
      </c>
      <c r="M1330" t="s">
        <v>650</v>
      </c>
    </row>
    <row r="1331" spans="1:13" x14ac:dyDescent="0.25">
      <c r="A1331">
        <v>16</v>
      </c>
      <c r="B1331" t="s">
        <v>16</v>
      </c>
      <c r="C1331">
        <v>3</v>
      </c>
      <c r="D1331" t="s">
        <v>47</v>
      </c>
      <c r="E1331" t="s">
        <v>22</v>
      </c>
      <c r="F1331" t="s">
        <v>235</v>
      </c>
      <c r="G1331">
        <v>45</v>
      </c>
      <c r="H1331">
        <v>44</v>
      </c>
      <c r="I1331">
        <v>0</v>
      </c>
      <c r="J1331" s="2">
        <v>41513</v>
      </c>
      <c r="K1331">
        <v>1</v>
      </c>
      <c r="L1331">
        <v>5.9548609999999997E-3</v>
      </c>
      <c r="M1331" t="s">
        <v>650</v>
      </c>
    </row>
    <row r="1332" spans="1:13" x14ac:dyDescent="0.25">
      <c r="A1332">
        <v>16</v>
      </c>
      <c r="B1332" t="s">
        <v>16</v>
      </c>
      <c r="C1332">
        <v>3</v>
      </c>
      <c r="D1332" t="s">
        <v>47</v>
      </c>
      <c r="E1332" t="s">
        <v>22</v>
      </c>
      <c r="F1332" t="s">
        <v>235</v>
      </c>
      <c r="G1332">
        <v>45</v>
      </c>
      <c r="H1332">
        <v>45</v>
      </c>
      <c r="I1332">
        <v>0</v>
      </c>
      <c r="J1332" s="2">
        <v>41513</v>
      </c>
      <c r="K1332">
        <v>1</v>
      </c>
      <c r="L1332">
        <v>5.9548609999999997E-3</v>
      </c>
      <c r="M1332" t="s">
        <v>650</v>
      </c>
    </row>
    <row r="1333" spans="1:13" x14ac:dyDescent="0.25">
      <c r="A1333">
        <v>16</v>
      </c>
      <c r="B1333" t="s">
        <v>16</v>
      </c>
      <c r="C1333">
        <v>3</v>
      </c>
      <c r="D1333" t="s">
        <v>48</v>
      </c>
      <c r="E1333" t="s">
        <v>18</v>
      </c>
      <c r="F1333" t="s">
        <v>235</v>
      </c>
      <c r="G1333">
        <v>12</v>
      </c>
      <c r="H1333">
        <v>1</v>
      </c>
      <c r="I1333">
        <v>0</v>
      </c>
      <c r="J1333" s="2">
        <v>41513</v>
      </c>
      <c r="K1333">
        <v>1</v>
      </c>
      <c r="L1333">
        <v>5.9548609999999997E-3</v>
      </c>
      <c r="M1333" t="s">
        <v>650</v>
      </c>
    </row>
    <row r="1334" spans="1:13" x14ac:dyDescent="0.25">
      <c r="A1334">
        <v>16</v>
      </c>
      <c r="B1334" t="s">
        <v>16</v>
      </c>
      <c r="C1334">
        <v>3</v>
      </c>
      <c r="D1334" t="s">
        <v>48</v>
      </c>
      <c r="E1334" t="s">
        <v>18</v>
      </c>
      <c r="F1334" t="s">
        <v>235</v>
      </c>
      <c r="G1334">
        <v>12</v>
      </c>
      <c r="H1334">
        <v>2</v>
      </c>
      <c r="I1334">
        <v>0</v>
      </c>
      <c r="J1334" s="2">
        <v>41513</v>
      </c>
      <c r="K1334">
        <v>1</v>
      </c>
      <c r="L1334">
        <v>5.9548609999999997E-3</v>
      </c>
      <c r="M1334" t="s">
        <v>650</v>
      </c>
    </row>
    <row r="1335" spans="1:13" x14ac:dyDescent="0.25">
      <c r="A1335">
        <v>16</v>
      </c>
      <c r="B1335" t="s">
        <v>16</v>
      </c>
      <c r="C1335">
        <v>3</v>
      </c>
      <c r="D1335" t="s">
        <v>48</v>
      </c>
      <c r="E1335" t="s">
        <v>18</v>
      </c>
      <c r="F1335" t="s">
        <v>235</v>
      </c>
      <c r="G1335">
        <v>12</v>
      </c>
      <c r="H1335">
        <v>3</v>
      </c>
      <c r="I1335">
        <v>0</v>
      </c>
      <c r="J1335" s="2">
        <v>41513</v>
      </c>
      <c r="K1335">
        <v>1</v>
      </c>
      <c r="L1335">
        <v>5.9548609999999997E-3</v>
      </c>
      <c r="M1335" t="s">
        <v>650</v>
      </c>
    </row>
    <row r="1336" spans="1:13" x14ac:dyDescent="0.25">
      <c r="A1336">
        <v>16</v>
      </c>
      <c r="B1336" t="s">
        <v>16</v>
      </c>
      <c r="C1336">
        <v>3</v>
      </c>
      <c r="D1336" t="s">
        <v>48</v>
      </c>
      <c r="E1336" t="s">
        <v>18</v>
      </c>
      <c r="F1336" t="s">
        <v>235</v>
      </c>
      <c r="G1336">
        <v>12</v>
      </c>
      <c r="H1336">
        <v>4</v>
      </c>
      <c r="I1336">
        <v>0</v>
      </c>
      <c r="J1336" s="2">
        <v>41513</v>
      </c>
      <c r="K1336">
        <v>1</v>
      </c>
      <c r="L1336">
        <v>5.9548609999999997E-3</v>
      </c>
      <c r="M1336" t="s">
        <v>650</v>
      </c>
    </row>
    <row r="1337" spans="1:13" x14ac:dyDescent="0.25">
      <c r="A1337">
        <v>16</v>
      </c>
      <c r="B1337" t="s">
        <v>16</v>
      </c>
      <c r="C1337">
        <v>3</v>
      </c>
      <c r="D1337" t="s">
        <v>48</v>
      </c>
      <c r="E1337" t="s">
        <v>18</v>
      </c>
      <c r="F1337" t="s">
        <v>235</v>
      </c>
      <c r="G1337">
        <v>12</v>
      </c>
      <c r="H1337">
        <v>5</v>
      </c>
      <c r="I1337">
        <v>0</v>
      </c>
      <c r="J1337" s="2">
        <v>41513</v>
      </c>
      <c r="K1337">
        <v>1</v>
      </c>
      <c r="L1337">
        <v>5.9548609999999997E-3</v>
      </c>
      <c r="M1337" t="s">
        <v>650</v>
      </c>
    </row>
    <row r="1338" spans="1:13" x14ac:dyDescent="0.25">
      <c r="A1338">
        <v>16</v>
      </c>
      <c r="B1338" t="s">
        <v>16</v>
      </c>
      <c r="C1338">
        <v>3</v>
      </c>
      <c r="D1338" t="s">
        <v>48</v>
      </c>
      <c r="E1338" t="s">
        <v>18</v>
      </c>
      <c r="F1338" t="s">
        <v>235</v>
      </c>
      <c r="G1338">
        <v>12</v>
      </c>
      <c r="H1338">
        <v>6</v>
      </c>
      <c r="I1338">
        <v>0</v>
      </c>
      <c r="J1338" s="2">
        <v>41513</v>
      </c>
      <c r="K1338">
        <v>1</v>
      </c>
      <c r="L1338">
        <v>5.9548609999999997E-3</v>
      </c>
      <c r="M1338" t="s">
        <v>650</v>
      </c>
    </row>
    <row r="1339" spans="1:13" x14ac:dyDescent="0.25">
      <c r="A1339">
        <v>16</v>
      </c>
      <c r="B1339" t="s">
        <v>16</v>
      </c>
      <c r="C1339">
        <v>3</v>
      </c>
      <c r="D1339" t="s">
        <v>48</v>
      </c>
      <c r="E1339" t="s">
        <v>18</v>
      </c>
      <c r="F1339" t="s">
        <v>235</v>
      </c>
      <c r="G1339">
        <v>12</v>
      </c>
      <c r="H1339">
        <v>7</v>
      </c>
      <c r="I1339">
        <v>0</v>
      </c>
      <c r="J1339" s="2">
        <v>41513</v>
      </c>
      <c r="K1339">
        <v>1</v>
      </c>
      <c r="L1339">
        <v>5.9548609999999997E-3</v>
      </c>
      <c r="M1339" t="s">
        <v>650</v>
      </c>
    </row>
    <row r="1340" spans="1:13" x14ac:dyDescent="0.25">
      <c r="A1340">
        <v>16</v>
      </c>
      <c r="B1340" t="s">
        <v>16</v>
      </c>
      <c r="C1340">
        <v>3</v>
      </c>
      <c r="D1340" t="s">
        <v>48</v>
      </c>
      <c r="E1340" t="s">
        <v>18</v>
      </c>
      <c r="F1340" t="s">
        <v>235</v>
      </c>
      <c r="G1340">
        <v>12</v>
      </c>
      <c r="H1340">
        <v>8</v>
      </c>
      <c r="I1340">
        <v>0</v>
      </c>
      <c r="J1340" s="2">
        <v>41513</v>
      </c>
      <c r="K1340">
        <v>1</v>
      </c>
      <c r="L1340">
        <v>5.9548609999999997E-3</v>
      </c>
      <c r="M1340" t="s">
        <v>650</v>
      </c>
    </row>
    <row r="1341" spans="1:13" x14ac:dyDescent="0.25">
      <c r="A1341">
        <v>16</v>
      </c>
      <c r="B1341" t="s">
        <v>16</v>
      </c>
      <c r="C1341">
        <v>3</v>
      </c>
      <c r="D1341" t="s">
        <v>48</v>
      </c>
      <c r="E1341" t="s">
        <v>18</v>
      </c>
      <c r="F1341" t="s">
        <v>235</v>
      </c>
      <c r="G1341">
        <v>12</v>
      </c>
      <c r="H1341">
        <v>9</v>
      </c>
      <c r="I1341">
        <v>0</v>
      </c>
      <c r="J1341" s="2">
        <v>41513</v>
      </c>
      <c r="K1341">
        <v>1</v>
      </c>
      <c r="L1341">
        <v>5.9548609999999997E-3</v>
      </c>
      <c r="M1341" t="s">
        <v>650</v>
      </c>
    </row>
    <row r="1342" spans="1:13" x14ac:dyDescent="0.25">
      <c r="A1342">
        <v>16</v>
      </c>
      <c r="B1342" t="s">
        <v>16</v>
      </c>
      <c r="C1342">
        <v>3</v>
      </c>
      <c r="D1342" t="s">
        <v>48</v>
      </c>
      <c r="E1342" t="s">
        <v>18</v>
      </c>
      <c r="F1342" t="s">
        <v>235</v>
      </c>
      <c r="G1342">
        <v>12</v>
      </c>
      <c r="H1342">
        <v>10</v>
      </c>
      <c r="I1342">
        <v>0</v>
      </c>
      <c r="J1342" s="2">
        <v>41513</v>
      </c>
      <c r="K1342">
        <v>1</v>
      </c>
      <c r="L1342">
        <v>5.9548609999999997E-3</v>
      </c>
      <c r="M1342" t="s">
        <v>650</v>
      </c>
    </row>
    <row r="1343" spans="1:13" x14ac:dyDescent="0.25">
      <c r="A1343">
        <v>16</v>
      </c>
      <c r="B1343" t="s">
        <v>16</v>
      </c>
      <c r="C1343">
        <v>3</v>
      </c>
      <c r="D1343" t="s">
        <v>48</v>
      </c>
      <c r="E1343" t="s">
        <v>18</v>
      </c>
      <c r="F1343" t="s">
        <v>235</v>
      </c>
      <c r="G1343">
        <v>12</v>
      </c>
      <c r="H1343">
        <v>11</v>
      </c>
      <c r="I1343">
        <v>0</v>
      </c>
      <c r="J1343" s="2">
        <v>41513</v>
      </c>
      <c r="K1343">
        <v>1</v>
      </c>
      <c r="L1343">
        <v>5.9548609999999997E-3</v>
      </c>
      <c r="M1343" t="s">
        <v>650</v>
      </c>
    </row>
    <row r="1344" spans="1:13" x14ac:dyDescent="0.25">
      <c r="A1344">
        <v>16</v>
      </c>
      <c r="B1344" t="s">
        <v>16</v>
      </c>
      <c r="C1344">
        <v>3</v>
      </c>
      <c r="D1344" t="s">
        <v>48</v>
      </c>
      <c r="E1344" t="s">
        <v>18</v>
      </c>
      <c r="F1344" t="s">
        <v>235</v>
      </c>
      <c r="G1344">
        <v>12</v>
      </c>
      <c r="H1344">
        <v>12</v>
      </c>
      <c r="I1344">
        <v>0</v>
      </c>
      <c r="J1344" s="2">
        <v>41513</v>
      </c>
      <c r="K1344">
        <v>1</v>
      </c>
      <c r="L1344">
        <v>5.9548609999999997E-3</v>
      </c>
      <c r="M1344" t="s">
        <v>650</v>
      </c>
    </row>
    <row r="1345" spans="1:13" x14ac:dyDescent="0.25">
      <c r="A1345">
        <v>16</v>
      </c>
      <c r="B1345" t="s">
        <v>16</v>
      </c>
      <c r="C1345">
        <v>4</v>
      </c>
      <c r="D1345" t="s">
        <v>50</v>
      </c>
      <c r="E1345" t="s">
        <v>18</v>
      </c>
      <c r="F1345" t="s">
        <v>235</v>
      </c>
      <c r="G1345">
        <v>18</v>
      </c>
      <c r="H1345">
        <v>1</v>
      </c>
      <c r="I1345">
        <v>0</v>
      </c>
      <c r="J1345" s="2">
        <v>41513</v>
      </c>
      <c r="K1345">
        <v>1</v>
      </c>
      <c r="L1345">
        <v>5.9548609999999997E-3</v>
      </c>
      <c r="M1345" t="s">
        <v>650</v>
      </c>
    </row>
    <row r="1346" spans="1:13" x14ac:dyDescent="0.25">
      <c r="A1346">
        <v>16</v>
      </c>
      <c r="B1346" t="s">
        <v>16</v>
      </c>
      <c r="C1346">
        <v>4</v>
      </c>
      <c r="D1346" t="s">
        <v>50</v>
      </c>
      <c r="E1346" t="s">
        <v>18</v>
      </c>
      <c r="F1346" t="s">
        <v>235</v>
      </c>
      <c r="G1346">
        <v>18</v>
      </c>
      <c r="H1346">
        <v>2</v>
      </c>
      <c r="I1346">
        <v>0</v>
      </c>
      <c r="J1346" s="2">
        <v>41513</v>
      </c>
      <c r="K1346">
        <v>1</v>
      </c>
      <c r="L1346">
        <v>5.9548609999999997E-3</v>
      </c>
      <c r="M1346" t="s">
        <v>650</v>
      </c>
    </row>
    <row r="1347" spans="1:13" x14ac:dyDescent="0.25">
      <c r="A1347">
        <v>16</v>
      </c>
      <c r="B1347" t="s">
        <v>16</v>
      </c>
      <c r="C1347">
        <v>4</v>
      </c>
      <c r="D1347" t="s">
        <v>50</v>
      </c>
      <c r="E1347" t="s">
        <v>18</v>
      </c>
      <c r="F1347" t="s">
        <v>235</v>
      </c>
      <c r="G1347">
        <v>18</v>
      </c>
      <c r="H1347">
        <v>3</v>
      </c>
      <c r="I1347">
        <v>0</v>
      </c>
      <c r="J1347" s="2">
        <v>41513</v>
      </c>
      <c r="K1347">
        <v>1</v>
      </c>
      <c r="L1347">
        <v>5.9548609999999997E-3</v>
      </c>
      <c r="M1347" t="s">
        <v>650</v>
      </c>
    </row>
    <row r="1348" spans="1:13" x14ac:dyDescent="0.25">
      <c r="A1348">
        <v>16</v>
      </c>
      <c r="B1348" t="s">
        <v>16</v>
      </c>
      <c r="C1348">
        <v>4</v>
      </c>
      <c r="D1348" t="s">
        <v>50</v>
      </c>
      <c r="E1348" t="s">
        <v>18</v>
      </c>
      <c r="F1348" t="s">
        <v>235</v>
      </c>
      <c r="G1348">
        <v>18</v>
      </c>
      <c r="H1348">
        <v>4</v>
      </c>
      <c r="I1348">
        <v>0</v>
      </c>
      <c r="J1348" s="2">
        <v>41513</v>
      </c>
      <c r="K1348">
        <v>1</v>
      </c>
      <c r="L1348">
        <v>5.9548609999999997E-3</v>
      </c>
      <c r="M1348" t="s">
        <v>650</v>
      </c>
    </row>
    <row r="1349" spans="1:13" x14ac:dyDescent="0.25">
      <c r="A1349">
        <v>16</v>
      </c>
      <c r="B1349" t="s">
        <v>16</v>
      </c>
      <c r="C1349">
        <v>4</v>
      </c>
      <c r="D1349" t="s">
        <v>50</v>
      </c>
      <c r="E1349" t="s">
        <v>18</v>
      </c>
      <c r="F1349" t="s">
        <v>235</v>
      </c>
      <c r="G1349">
        <v>18</v>
      </c>
      <c r="H1349">
        <v>5</v>
      </c>
      <c r="I1349">
        <v>0</v>
      </c>
      <c r="J1349" s="2">
        <v>41513</v>
      </c>
      <c r="K1349">
        <v>1</v>
      </c>
      <c r="L1349">
        <v>5.9548609999999997E-3</v>
      </c>
      <c r="M1349" t="s">
        <v>650</v>
      </c>
    </row>
    <row r="1350" spans="1:13" x14ac:dyDescent="0.25">
      <c r="A1350">
        <v>16</v>
      </c>
      <c r="B1350" t="s">
        <v>16</v>
      </c>
      <c r="C1350">
        <v>4</v>
      </c>
      <c r="D1350" t="s">
        <v>50</v>
      </c>
      <c r="E1350" t="s">
        <v>18</v>
      </c>
      <c r="F1350" t="s">
        <v>235</v>
      </c>
      <c r="G1350">
        <v>18</v>
      </c>
      <c r="H1350">
        <v>6</v>
      </c>
      <c r="I1350">
        <v>0</v>
      </c>
      <c r="J1350" s="2">
        <v>41513</v>
      </c>
      <c r="K1350">
        <v>1</v>
      </c>
      <c r="L1350">
        <v>5.9548609999999997E-3</v>
      </c>
      <c r="M1350" t="s">
        <v>650</v>
      </c>
    </row>
    <row r="1351" spans="1:13" x14ac:dyDescent="0.25">
      <c r="A1351">
        <v>16</v>
      </c>
      <c r="B1351" t="s">
        <v>16</v>
      </c>
      <c r="C1351">
        <v>4</v>
      </c>
      <c r="D1351" t="s">
        <v>50</v>
      </c>
      <c r="E1351" t="s">
        <v>18</v>
      </c>
      <c r="F1351" t="s">
        <v>235</v>
      </c>
      <c r="G1351">
        <v>18</v>
      </c>
      <c r="H1351">
        <v>7</v>
      </c>
      <c r="I1351">
        <v>0</v>
      </c>
      <c r="J1351" s="2">
        <v>41513</v>
      </c>
      <c r="K1351">
        <v>1</v>
      </c>
      <c r="L1351">
        <v>5.9548609999999997E-3</v>
      </c>
      <c r="M1351" t="s">
        <v>650</v>
      </c>
    </row>
    <row r="1352" spans="1:13" x14ac:dyDescent="0.25">
      <c r="A1352">
        <v>16</v>
      </c>
      <c r="B1352" t="s">
        <v>16</v>
      </c>
      <c r="C1352">
        <v>4</v>
      </c>
      <c r="D1352" t="s">
        <v>50</v>
      </c>
      <c r="E1352" t="s">
        <v>18</v>
      </c>
      <c r="F1352" t="s">
        <v>235</v>
      </c>
      <c r="G1352">
        <v>18</v>
      </c>
      <c r="H1352">
        <v>8</v>
      </c>
      <c r="I1352">
        <v>0</v>
      </c>
      <c r="J1352" s="2">
        <v>41513</v>
      </c>
      <c r="K1352">
        <v>1</v>
      </c>
      <c r="L1352">
        <v>5.9548609999999997E-3</v>
      </c>
      <c r="M1352" t="s">
        <v>650</v>
      </c>
    </row>
    <row r="1353" spans="1:13" x14ac:dyDescent="0.25">
      <c r="A1353">
        <v>16</v>
      </c>
      <c r="B1353" t="s">
        <v>16</v>
      </c>
      <c r="C1353">
        <v>4</v>
      </c>
      <c r="D1353" t="s">
        <v>50</v>
      </c>
      <c r="E1353" t="s">
        <v>18</v>
      </c>
      <c r="F1353" t="s">
        <v>235</v>
      </c>
      <c r="G1353">
        <v>18</v>
      </c>
      <c r="H1353">
        <v>9</v>
      </c>
      <c r="I1353">
        <v>0</v>
      </c>
      <c r="J1353" s="2">
        <v>41513</v>
      </c>
      <c r="K1353">
        <v>1</v>
      </c>
      <c r="L1353">
        <v>5.9548609999999997E-3</v>
      </c>
      <c r="M1353" t="s">
        <v>650</v>
      </c>
    </row>
    <row r="1354" spans="1:13" x14ac:dyDescent="0.25">
      <c r="A1354">
        <v>16</v>
      </c>
      <c r="B1354" t="s">
        <v>16</v>
      </c>
      <c r="C1354">
        <v>4</v>
      </c>
      <c r="D1354" t="s">
        <v>50</v>
      </c>
      <c r="E1354" t="s">
        <v>18</v>
      </c>
      <c r="F1354" t="s">
        <v>235</v>
      </c>
      <c r="G1354">
        <v>18</v>
      </c>
      <c r="H1354">
        <v>10</v>
      </c>
      <c r="I1354">
        <v>0</v>
      </c>
      <c r="J1354" s="2">
        <v>41513</v>
      </c>
      <c r="K1354">
        <v>1</v>
      </c>
      <c r="L1354">
        <v>5.9548609999999997E-3</v>
      </c>
      <c r="M1354" t="s">
        <v>650</v>
      </c>
    </row>
    <row r="1355" spans="1:13" x14ac:dyDescent="0.25">
      <c r="A1355">
        <v>16</v>
      </c>
      <c r="B1355" t="s">
        <v>16</v>
      </c>
      <c r="C1355">
        <v>4</v>
      </c>
      <c r="D1355" t="s">
        <v>50</v>
      </c>
      <c r="E1355" t="s">
        <v>18</v>
      </c>
      <c r="F1355" t="s">
        <v>235</v>
      </c>
      <c r="G1355">
        <v>18</v>
      </c>
      <c r="H1355">
        <v>11</v>
      </c>
      <c r="I1355">
        <v>0</v>
      </c>
      <c r="J1355" s="2">
        <v>41513</v>
      </c>
      <c r="K1355">
        <v>1</v>
      </c>
      <c r="L1355">
        <v>5.9548609999999997E-3</v>
      </c>
      <c r="M1355" t="s">
        <v>650</v>
      </c>
    </row>
    <row r="1356" spans="1:13" x14ac:dyDescent="0.25">
      <c r="A1356">
        <v>16</v>
      </c>
      <c r="B1356" t="s">
        <v>16</v>
      </c>
      <c r="C1356">
        <v>4</v>
      </c>
      <c r="D1356" t="s">
        <v>50</v>
      </c>
      <c r="E1356" t="s">
        <v>18</v>
      </c>
      <c r="F1356" t="s">
        <v>235</v>
      </c>
      <c r="G1356">
        <v>18</v>
      </c>
      <c r="H1356">
        <v>12</v>
      </c>
      <c r="I1356">
        <v>0</v>
      </c>
      <c r="J1356" s="2">
        <v>41513</v>
      </c>
      <c r="K1356">
        <v>1</v>
      </c>
      <c r="L1356">
        <v>5.9548609999999997E-3</v>
      </c>
      <c r="M1356" t="s">
        <v>650</v>
      </c>
    </row>
    <row r="1357" spans="1:13" x14ac:dyDescent="0.25">
      <c r="A1357">
        <v>16</v>
      </c>
      <c r="B1357" t="s">
        <v>16</v>
      </c>
      <c r="C1357">
        <v>4</v>
      </c>
      <c r="D1357" t="s">
        <v>50</v>
      </c>
      <c r="E1357" t="s">
        <v>18</v>
      </c>
      <c r="F1357" t="s">
        <v>235</v>
      </c>
      <c r="G1357">
        <v>18</v>
      </c>
      <c r="H1357">
        <v>13</v>
      </c>
      <c r="I1357">
        <v>0</v>
      </c>
      <c r="J1357" s="2">
        <v>41513</v>
      </c>
      <c r="K1357">
        <v>1</v>
      </c>
      <c r="L1357">
        <v>5.9548609999999997E-3</v>
      </c>
      <c r="M1357" t="s">
        <v>650</v>
      </c>
    </row>
    <row r="1358" spans="1:13" x14ac:dyDescent="0.25">
      <c r="A1358">
        <v>16</v>
      </c>
      <c r="B1358" t="s">
        <v>16</v>
      </c>
      <c r="C1358">
        <v>4</v>
      </c>
      <c r="D1358" t="s">
        <v>50</v>
      </c>
      <c r="E1358" t="s">
        <v>18</v>
      </c>
      <c r="F1358" t="s">
        <v>235</v>
      </c>
      <c r="G1358">
        <v>18</v>
      </c>
      <c r="H1358">
        <v>14</v>
      </c>
      <c r="I1358">
        <v>0</v>
      </c>
      <c r="J1358" s="2">
        <v>41513</v>
      </c>
      <c r="K1358">
        <v>1</v>
      </c>
      <c r="L1358">
        <v>5.9548609999999997E-3</v>
      </c>
      <c r="M1358" t="s">
        <v>650</v>
      </c>
    </row>
    <row r="1359" spans="1:13" x14ac:dyDescent="0.25">
      <c r="A1359">
        <v>16</v>
      </c>
      <c r="B1359" t="s">
        <v>16</v>
      </c>
      <c r="C1359">
        <v>4</v>
      </c>
      <c r="D1359" t="s">
        <v>50</v>
      </c>
      <c r="E1359" t="s">
        <v>18</v>
      </c>
      <c r="F1359" t="s">
        <v>235</v>
      </c>
      <c r="G1359">
        <v>18</v>
      </c>
      <c r="H1359">
        <v>15</v>
      </c>
      <c r="I1359">
        <v>0</v>
      </c>
      <c r="J1359" s="2">
        <v>41513</v>
      </c>
      <c r="K1359">
        <v>1</v>
      </c>
      <c r="L1359">
        <v>5.9548609999999997E-3</v>
      </c>
      <c r="M1359" t="s">
        <v>650</v>
      </c>
    </row>
    <row r="1360" spans="1:13" x14ac:dyDescent="0.25">
      <c r="A1360">
        <v>16</v>
      </c>
      <c r="B1360" t="s">
        <v>16</v>
      </c>
      <c r="C1360">
        <v>4</v>
      </c>
      <c r="D1360" t="s">
        <v>50</v>
      </c>
      <c r="E1360" t="s">
        <v>18</v>
      </c>
      <c r="F1360" t="s">
        <v>235</v>
      </c>
      <c r="G1360">
        <v>18</v>
      </c>
      <c r="H1360">
        <v>16</v>
      </c>
      <c r="I1360">
        <v>0</v>
      </c>
      <c r="J1360" s="2">
        <v>41513</v>
      </c>
      <c r="K1360">
        <v>1</v>
      </c>
      <c r="L1360">
        <v>5.9548609999999997E-3</v>
      </c>
      <c r="M1360" t="s">
        <v>650</v>
      </c>
    </row>
    <row r="1361" spans="1:13" x14ac:dyDescent="0.25">
      <c r="A1361">
        <v>16</v>
      </c>
      <c r="B1361" t="s">
        <v>16</v>
      </c>
      <c r="C1361">
        <v>4</v>
      </c>
      <c r="D1361" t="s">
        <v>50</v>
      </c>
      <c r="E1361" t="s">
        <v>18</v>
      </c>
      <c r="F1361" t="s">
        <v>235</v>
      </c>
      <c r="G1361">
        <v>18</v>
      </c>
      <c r="H1361">
        <v>17</v>
      </c>
      <c r="I1361">
        <v>0</v>
      </c>
      <c r="J1361" s="2">
        <v>41513</v>
      </c>
      <c r="K1361">
        <v>1</v>
      </c>
      <c r="L1361">
        <v>5.9548609999999997E-3</v>
      </c>
      <c r="M1361" t="s">
        <v>650</v>
      </c>
    </row>
    <row r="1362" spans="1:13" x14ac:dyDescent="0.25">
      <c r="A1362">
        <v>16</v>
      </c>
      <c r="B1362" t="s">
        <v>16</v>
      </c>
      <c r="C1362">
        <v>4</v>
      </c>
      <c r="D1362" t="s">
        <v>50</v>
      </c>
      <c r="E1362" t="s">
        <v>18</v>
      </c>
      <c r="F1362" t="s">
        <v>235</v>
      </c>
      <c r="G1362">
        <v>18</v>
      </c>
      <c r="H1362">
        <v>18</v>
      </c>
      <c r="I1362">
        <v>0</v>
      </c>
      <c r="J1362" s="2">
        <v>41513</v>
      </c>
      <c r="K1362">
        <v>1</v>
      </c>
      <c r="L1362">
        <v>5.9548609999999997E-3</v>
      </c>
      <c r="M1362" t="s">
        <v>650</v>
      </c>
    </row>
    <row r="1363" spans="1:13" x14ac:dyDescent="0.25">
      <c r="A1363">
        <v>16</v>
      </c>
      <c r="B1363" t="s">
        <v>29</v>
      </c>
      <c r="C1363">
        <v>1</v>
      </c>
      <c r="D1363" t="s">
        <v>165</v>
      </c>
      <c r="E1363" t="s">
        <v>22</v>
      </c>
      <c r="F1363" t="s">
        <v>235</v>
      </c>
      <c r="G1363">
        <v>3</v>
      </c>
      <c r="H1363">
        <v>1</v>
      </c>
      <c r="I1363">
        <v>0</v>
      </c>
      <c r="J1363" s="2">
        <v>41513</v>
      </c>
      <c r="K1363">
        <v>1</v>
      </c>
      <c r="L1363">
        <v>5.9548609999999997E-3</v>
      </c>
      <c r="M1363" t="s">
        <v>650</v>
      </c>
    </row>
    <row r="1364" spans="1:13" x14ac:dyDescent="0.25">
      <c r="A1364">
        <v>16</v>
      </c>
      <c r="B1364" t="s">
        <v>29</v>
      </c>
      <c r="C1364">
        <v>1</v>
      </c>
      <c r="D1364" t="s">
        <v>165</v>
      </c>
      <c r="E1364" t="s">
        <v>22</v>
      </c>
      <c r="F1364" t="s">
        <v>235</v>
      </c>
      <c r="G1364">
        <v>3</v>
      </c>
      <c r="H1364">
        <v>2</v>
      </c>
      <c r="I1364">
        <v>0</v>
      </c>
      <c r="J1364" s="2">
        <v>41513</v>
      </c>
      <c r="K1364">
        <v>1</v>
      </c>
      <c r="L1364">
        <v>5.9548609999999997E-3</v>
      </c>
      <c r="M1364" t="s">
        <v>650</v>
      </c>
    </row>
    <row r="1365" spans="1:13" x14ac:dyDescent="0.25">
      <c r="A1365">
        <v>16</v>
      </c>
      <c r="B1365" t="s">
        <v>29</v>
      </c>
      <c r="C1365">
        <v>1</v>
      </c>
      <c r="D1365" t="s">
        <v>165</v>
      </c>
      <c r="E1365" t="s">
        <v>22</v>
      </c>
      <c r="F1365" t="s">
        <v>235</v>
      </c>
      <c r="G1365">
        <v>3</v>
      </c>
      <c r="H1365">
        <v>3</v>
      </c>
      <c r="I1365">
        <v>0</v>
      </c>
      <c r="J1365" s="2">
        <v>41513</v>
      </c>
      <c r="K1365">
        <v>1</v>
      </c>
      <c r="L1365">
        <v>5.9548609999999997E-3</v>
      </c>
      <c r="M1365" t="s">
        <v>650</v>
      </c>
    </row>
    <row r="1366" spans="1:13" x14ac:dyDescent="0.25">
      <c r="A1366">
        <v>16</v>
      </c>
      <c r="B1366" t="s">
        <v>29</v>
      </c>
      <c r="C1366">
        <v>2</v>
      </c>
      <c r="D1366" t="s">
        <v>99</v>
      </c>
      <c r="E1366" t="s">
        <v>18</v>
      </c>
      <c r="F1366" t="s">
        <v>235</v>
      </c>
      <c r="G1366">
        <v>12</v>
      </c>
      <c r="H1366">
        <v>1</v>
      </c>
      <c r="I1366">
        <v>0</v>
      </c>
      <c r="J1366" s="2">
        <v>41513</v>
      </c>
      <c r="K1366">
        <v>1</v>
      </c>
      <c r="L1366">
        <v>5.9548609999999997E-3</v>
      </c>
      <c r="M1366" t="s">
        <v>650</v>
      </c>
    </row>
    <row r="1367" spans="1:13" x14ac:dyDescent="0.25">
      <c r="A1367">
        <v>16</v>
      </c>
      <c r="B1367" t="s">
        <v>29</v>
      </c>
      <c r="C1367">
        <v>2</v>
      </c>
      <c r="D1367" t="s">
        <v>99</v>
      </c>
      <c r="E1367" t="s">
        <v>18</v>
      </c>
      <c r="F1367" t="s">
        <v>235</v>
      </c>
      <c r="G1367">
        <v>12</v>
      </c>
      <c r="H1367">
        <v>2</v>
      </c>
      <c r="I1367">
        <v>0</v>
      </c>
      <c r="J1367" s="2">
        <v>41513</v>
      </c>
      <c r="K1367">
        <v>1</v>
      </c>
      <c r="L1367">
        <v>5.9548609999999997E-3</v>
      </c>
      <c r="M1367" t="s">
        <v>650</v>
      </c>
    </row>
    <row r="1368" spans="1:13" x14ac:dyDescent="0.25">
      <c r="A1368">
        <v>16</v>
      </c>
      <c r="B1368" t="s">
        <v>29</v>
      </c>
      <c r="C1368">
        <v>2</v>
      </c>
      <c r="D1368" t="s">
        <v>99</v>
      </c>
      <c r="E1368" t="s">
        <v>18</v>
      </c>
      <c r="F1368" t="s">
        <v>235</v>
      </c>
      <c r="G1368">
        <v>12</v>
      </c>
      <c r="H1368">
        <v>3</v>
      </c>
      <c r="I1368">
        <v>0</v>
      </c>
      <c r="J1368" s="2">
        <v>41513</v>
      </c>
      <c r="K1368">
        <v>1</v>
      </c>
      <c r="L1368">
        <v>5.9548609999999997E-3</v>
      </c>
      <c r="M1368" t="s">
        <v>650</v>
      </c>
    </row>
    <row r="1369" spans="1:13" x14ac:dyDescent="0.25">
      <c r="A1369">
        <v>16</v>
      </c>
      <c r="B1369" t="s">
        <v>29</v>
      </c>
      <c r="C1369">
        <v>2</v>
      </c>
      <c r="D1369" t="s">
        <v>99</v>
      </c>
      <c r="E1369" t="s">
        <v>18</v>
      </c>
      <c r="F1369" t="s">
        <v>235</v>
      </c>
      <c r="G1369">
        <v>12</v>
      </c>
      <c r="H1369">
        <v>4</v>
      </c>
      <c r="I1369">
        <v>0</v>
      </c>
      <c r="J1369" s="2">
        <v>41513</v>
      </c>
      <c r="K1369">
        <v>1</v>
      </c>
      <c r="L1369">
        <v>5.9548609999999997E-3</v>
      </c>
      <c r="M1369" t="s">
        <v>650</v>
      </c>
    </row>
    <row r="1370" spans="1:13" x14ac:dyDescent="0.25">
      <c r="A1370">
        <v>16</v>
      </c>
      <c r="B1370" t="s">
        <v>29</v>
      </c>
      <c r="C1370">
        <v>2</v>
      </c>
      <c r="D1370" t="s">
        <v>99</v>
      </c>
      <c r="E1370" t="s">
        <v>18</v>
      </c>
      <c r="F1370" t="s">
        <v>235</v>
      </c>
      <c r="G1370">
        <v>12</v>
      </c>
      <c r="H1370">
        <v>5</v>
      </c>
      <c r="I1370">
        <v>0</v>
      </c>
      <c r="J1370" s="2">
        <v>41513</v>
      </c>
      <c r="K1370">
        <v>1</v>
      </c>
      <c r="L1370">
        <v>5.9548609999999997E-3</v>
      </c>
      <c r="M1370" t="s">
        <v>650</v>
      </c>
    </row>
    <row r="1371" spans="1:13" x14ac:dyDescent="0.25">
      <c r="A1371">
        <v>16</v>
      </c>
      <c r="B1371" t="s">
        <v>29</v>
      </c>
      <c r="C1371">
        <v>2</v>
      </c>
      <c r="D1371" t="s">
        <v>99</v>
      </c>
      <c r="E1371" t="s">
        <v>18</v>
      </c>
      <c r="F1371" t="s">
        <v>235</v>
      </c>
      <c r="G1371">
        <v>12</v>
      </c>
      <c r="H1371">
        <v>6</v>
      </c>
      <c r="I1371">
        <v>0</v>
      </c>
      <c r="J1371" s="2">
        <v>41513</v>
      </c>
      <c r="K1371">
        <v>1</v>
      </c>
      <c r="L1371">
        <v>5.9548609999999997E-3</v>
      </c>
      <c r="M1371" t="s">
        <v>650</v>
      </c>
    </row>
    <row r="1372" spans="1:13" x14ac:dyDescent="0.25">
      <c r="A1372">
        <v>16</v>
      </c>
      <c r="B1372" t="s">
        <v>29</v>
      </c>
      <c r="C1372">
        <v>2</v>
      </c>
      <c r="D1372" t="s">
        <v>99</v>
      </c>
      <c r="E1372" t="s">
        <v>18</v>
      </c>
      <c r="F1372" t="s">
        <v>235</v>
      </c>
      <c r="G1372">
        <v>12</v>
      </c>
      <c r="H1372">
        <v>7</v>
      </c>
      <c r="I1372">
        <v>0</v>
      </c>
      <c r="J1372" s="2">
        <v>41513</v>
      </c>
      <c r="K1372">
        <v>1</v>
      </c>
      <c r="L1372">
        <v>5.9548609999999997E-3</v>
      </c>
      <c r="M1372" t="s">
        <v>650</v>
      </c>
    </row>
    <row r="1373" spans="1:13" x14ac:dyDescent="0.25">
      <c r="A1373">
        <v>16</v>
      </c>
      <c r="B1373" t="s">
        <v>29</v>
      </c>
      <c r="C1373">
        <v>2</v>
      </c>
      <c r="D1373" t="s">
        <v>99</v>
      </c>
      <c r="E1373" t="s">
        <v>18</v>
      </c>
      <c r="F1373" t="s">
        <v>235</v>
      </c>
      <c r="G1373">
        <v>12</v>
      </c>
      <c r="H1373">
        <v>8</v>
      </c>
      <c r="I1373">
        <v>0</v>
      </c>
      <c r="J1373" s="2">
        <v>41513</v>
      </c>
      <c r="K1373">
        <v>1</v>
      </c>
      <c r="L1373">
        <v>5.9548609999999997E-3</v>
      </c>
      <c r="M1373" t="s">
        <v>650</v>
      </c>
    </row>
    <row r="1374" spans="1:13" x14ac:dyDescent="0.25">
      <c r="A1374">
        <v>16</v>
      </c>
      <c r="B1374" t="s">
        <v>29</v>
      </c>
      <c r="C1374">
        <v>2</v>
      </c>
      <c r="D1374" t="s">
        <v>99</v>
      </c>
      <c r="E1374" t="s">
        <v>18</v>
      </c>
      <c r="F1374" t="s">
        <v>235</v>
      </c>
      <c r="G1374">
        <v>12</v>
      </c>
      <c r="H1374">
        <v>9</v>
      </c>
      <c r="I1374">
        <v>0</v>
      </c>
      <c r="J1374" s="2">
        <v>41513</v>
      </c>
      <c r="K1374">
        <v>1</v>
      </c>
      <c r="L1374">
        <v>5.9548609999999997E-3</v>
      </c>
      <c r="M1374" t="s">
        <v>650</v>
      </c>
    </row>
    <row r="1375" spans="1:13" x14ac:dyDescent="0.25">
      <c r="A1375">
        <v>16</v>
      </c>
      <c r="B1375" t="s">
        <v>29</v>
      </c>
      <c r="C1375">
        <v>2</v>
      </c>
      <c r="D1375" t="s">
        <v>99</v>
      </c>
      <c r="E1375" t="s">
        <v>18</v>
      </c>
      <c r="F1375" t="s">
        <v>235</v>
      </c>
      <c r="G1375">
        <v>12</v>
      </c>
      <c r="H1375">
        <v>10</v>
      </c>
      <c r="I1375">
        <v>0</v>
      </c>
      <c r="J1375" s="2">
        <v>41513</v>
      </c>
      <c r="K1375">
        <v>1</v>
      </c>
      <c r="L1375">
        <v>5.9548609999999997E-3</v>
      </c>
      <c r="M1375" t="s">
        <v>650</v>
      </c>
    </row>
    <row r="1376" spans="1:13" x14ac:dyDescent="0.25">
      <c r="A1376">
        <v>16</v>
      </c>
      <c r="B1376" t="s">
        <v>29</v>
      </c>
      <c r="C1376">
        <v>2</v>
      </c>
      <c r="D1376" t="s">
        <v>99</v>
      </c>
      <c r="E1376" t="s">
        <v>18</v>
      </c>
      <c r="F1376" t="s">
        <v>235</v>
      </c>
      <c r="G1376">
        <v>12</v>
      </c>
      <c r="H1376">
        <v>11</v>
      </c>
      <c r="I1376">
        <v>0</v>
      </c>
      <c r="J1376" s="2">
        <v>41513</v>
      </c>
      <c r="K1376">
        <v>1</v>
      </c>
      <c r="L1376">
        <v>5.9548609999999997E-3</v>
      </c>
      <c r="M1376" t="s">
        <v>650</v>
      </c>
    </row>
    <row r="1377" spans="1:13" x14ac:dyDescent="0.25">
      <c r="A1377">
        <v>16</v>
      </c>
      <c r="B1377" t="s">
        <v>29</v>
      </c>
      <c r="C1377">
        <v>2</v>
      </c>
      <c r="D1377" t="s">
        <v>99</v>
      </c>
      <c r="E1377" t="s">
        <v>18</v>
      </c>
      <c r="F1377" t="s">
        <v>235</v>
      </c>
      <c r="G1377">
        <v>12</v>
      </c>
      <c r="H1377">
        <v>12</v>
      </c>
      <c r="I1377">
        <v>0</v>
      </c>
      <c r="J1377" s="2">
        <v>41513</v>
      </c>
      <c r="K1377">
        <v>1</v>
      </c>
      <c r="L1377">
        <v>5.9548609999999997E-3</v>
      </c>
      <c r="M1377" t="s">
        <v>650</v>
      </c>
    </row>
    <row r="1378" spans="1:13" x14ac:dyDescent="0.25">
      <c r="A1378">
        <v>10</v>
      </c>
      <c r="B1378" t="s">
        <v>16</v>
      </c>
      <c r="C1378">
        <v>1</v>
      </c>
      <c r="D1378" t="s">
        <v>79</v>
      </c>
      <c r="E1378" t="s">
        <v>18</v>
      </c>
      <c r="F1378" t="s">
        <v>233</v>
      </c>
      <c r="G1378">
        <v>2</v>
      </c>
      <c r="H1378">
        <v>1</v>
      </c>
      <c r="I1378">
        <v>0</v>
      </c>
      <c r="J1378" s="2">
        <v>41513</v>
      </c>
      <c r="K1378">
        <v>1</v>
      </c>
      <c r="L1378">
        <v>7.6058968000000005E-2</v>
      </c>
      <c r="M1378" t="s">
        <v>650</v>
      </c>
    </row>
    <row r="1379" spans="1:13" x14ac:dyDescent="0.25">
      <c r="A1379">
        <v>10</v>
      </c>
      <c r="B1379" t="s">
        <v>16</v>
      </c>
      <c r="C1379">
        <v>1</v>
      </c>
      <c r="D1379" t="s">
        <v>79</v>
      </c>
      <c r="E1379" t="s">
        <v>18</v>
      </c>
      <c r="F1379" t="s">
        <v>233</v>
      </c>
      <c r="G1379">
        <v>2</v>
      </c>
      <c r="H1379">
        <v>2</v>
      </c>
      <c r="I1379">
        <v>0</v>
      </c>
      <c r="J1379" s="2">
        <v>41513</v>
      </c>
      <c r="K1379">
        <v>1</v>
      </c>
      <c r="L1379">
        <v>7.6058968000000005E-2</v>
      </c>
      <c r="M1379" t="s">
        <v>650</v>
      </c>
    </row>
    <row r="1380" spans="1:13" x14ac:dyDescent="0.25">
      <c r="A1380">
        <v>10</v>
      </c>
      <c r="B1380" t="s">
        <v>16</v>
      </c>
      <c r="C1380">
        <v>2</v>
      </c>
      <c r="D1380" t="s">
        <v>54</v>
      </c>
      <c r="E1380" t="s">
        <v>22</v>
      </c>
      <c r="F1380" t="s">
        <v>233</v>
      </c>
      <c r="G1380">
        <v>7</v>
      </c>
      <c r="H1380">
        <v>1</v>
      </c>
      <c r="I1380">
        <v>0</v>
      </c>
      <c r="J1380" s="2">
        <v>41513</v>
      </c>
      <c r="K1380">
        <v>1</v>
      </c>
      <c r="L1380">
        <v>7.6058968000000005E-2</v>
      </c>
      <c r="M1380" t="s">
        <v>650</v>
      </c>
    </row>
    <row r="1381" spans="1:13" x14ac:dyDescent="0.25">
      <c r="A1381">
        <v>10</v>
      </c>
      <c r="B1381" t="s">
        <v>16</v>
      </c>
      <c r="C1381">
        <v>2</v>
      </c>
      <c r="D1381" t="s">
        <v>54</v>
      </c>
      <c r="E1381" t="s">
        <v>22</v>
      </c>
      <c r="F1381" t="s">
        <v>233</v>
      </c>
      <c r="G1381">
        <v>7</v>
      </c>
      <c r="H1381">
        <v>2</v>
      </c>
      <c r="I1381">
        <v>0</v>
      </c>
      <c r="J1381" s="2">
        <v>41513</v>
      </c>
      <c r="K1381">
        <v>1</v>
      </c>
      <c r="L1381">
        <v>7.6058968000000005E-2</v>
      </c>
      <c r="M1381" t="s">
        <v>650</v>
      </c>
    </row>
    <row r="1382" spans="1:13" x14ac:dyDescent="0.25">
      <c r="A1382">
        <v>10</v>
      </c>
      <c r="B1382" t="s">
        <v>16</v>
      </c>
      <c r="C1382">
        <v>2</v>
      </c>
      <c r="D1382" t="s">
        <v>54</v>
      </c>
      <c r="E1382" t="s">
        <v>22</v>
      </c>
      <c r="F1382" t="s">
        <v>233</v>
      </c>
      <c r="G1382">
        <v>7</v>
      </c>
      <c r="H1382">
        <v>3</v>
      </c>
      <c r="I1382">
        <v>0</v>
      </c>
      <c r="J1382" s="2">
        <v>41513</v>
      </c>
      <c r="K1382">
        <v>1</v>
      </c>
      <c r="L1382">
        <v>7.6058968000000005E-2</v>
      </c>
      <c r="M1382" t="s">
        <v>650</v>
      </c>
    </row>
    <row r="1383" spans="1:13" x14ac:dyDescent="0.25">
      <c r="A1383">
        <v>10</v>
      </c>
      <c r="B1383" t="s">
        <v>16</v>
      </c>
      <c r="C1383">
        <v>2</v>
      </c>
      <c r="D1383" t="s">
        <v>54</v>
      </c>
      <c r="E1383" t="s">
        <v>22</v>
      </c>
      <c r="F1383" t="s">
        <v>233</v>
      </c>
      <c r="G1383">
        <v>7</v>
      </c>
      <c r="H1383">
        <v>4</v>
      </c>
      <c r="I1383">
        <v>0</v>
      </c>
      <c r="J1383" s="2">
        <v>41513</v>
      </c>
      <c r="K1383">
        <v>1</v>
      </c>
      <c r="L1383">
        <v>7.6058968000000005E-2</v>
      </c>
      <c r="M1383" t="s">
        <v>650</v>
      </c>
    </row>
    <row r="1384" spans="1:13" x14ac:dyDescent="0.25">
      <c r="A1384">
        <v>10</v>
      </c>
      <c r="B1384" t="s">
        <v>16</v>
      </c>
      <c r="C1384">
        <v>2</v>
      </c>
      <c r="D1384" t="s">
        <v>54</v>
      </c>
      <c r="E1384" t="s">
        <v>22</v>
      </c>
      <c r="F1384" t="s">
        <v>233</v>
      </c>
      <c r="G1384">
        <v>7</v>
      </c>
      <c r="H1384">
        <v>5</v>
      </c>
      <c r="I1384">
        <v>0</v>
      </c>
      <c r="J1384" s="2">
        <v>41513</v>
      </c>
      <c r="K1384">
        <v>1</v>
      </c>
      <c r="L1384">
        <v>7.6058968000000005E-2</v>
      </c>
      <c r="M1384" t="s">
        <v>650</v>
      </c>
    </row>
    <row r="1385" spans="1:13" x14ac:dyDescent="0.25">
      <c r="A1385">
        <v>10</v>
      </c>
      <c r="B1385" t="s">
        <v>16</v>
      </c>
      <c r="C1385">
        <v>2</v>
      </c>
      <c r="D1385" t="s">
        <v>54</v>
      </c>
      <c r="E1385" t="s">
        <v>22</v>
      </c>
      <c r="F1385" t="s">
        <v>233</v>
      </c>
      <c r="G1385">
        <v>7</v>
      </c>
      <c r="H1385">
        <v>6</v>
      </c>
      <c r="I1385">
        <v>0</v>
      </c>
      <c r="J1385" s="2">
        <v>41513</v>
      </c>
      <c r="K1385">
        <v>1</v>
      </c>
      <c r="L1385">
        <v>7.6058968000000005E-2</v>
      </c>
      <c r="M1385" t="s">
        <v>650</v>
      </c>
    </row>
    <row r="1386" spans="1:13" x14ac:dyDescent="0.25">
      <c r="A1386">
        <v>10</v>
      </c>
      <c r="B1386" t="s">
        <v>16</v>
      </c>
      <c r="C1386">
        <v>2</v>
      </c>
      <c r="D1386" t="s">
        <v>54</v>
      </c>
      <c r="E1386" t="s">
        <v>22</v>
      </c>
      <c r="F1386" t="s">
        <v>233</v>
      </c>
      <c r="G1386">
        <v>7</v>
      </c>
      <c r="H1386">
        <v>7</v>
      </c>
      <c r="I1386">
        <v>0</v>
      </c>
      <c r="J1386" s="2">
        <v>41513</v>
      </c>
      <c r="K1386">
        <v>1</v>
      </c>
      <c r="L1386">
        <v>7.6058968000000005E-2</v>
      </c>
      <c r="M1386" t="s">
        <v>650</v>
      </c>
    </row>
    <row r="1387" spans="1:13" x14ac:dyDescent="0.25">
      <c r="A1387">
        <v>10</v>
      </c>
      <c r="B1387" t="s">
        <v>16</v>
      </c>
      <c r="C1387">
        <v>2</v>
      </c>
      <c r="D1387" t="s">
        <v>104</v>
      </c>
      <c r="E1387" t="s">
        <v>18</v>
      </c>
      <c r="F1387" t="s">
        <v>233</v>
      </c>
      <c r="G1387">
        <v>2</v>
      </c>
      <c r="H1387">
        <v>1</v>
      </c>
      <c r="I1387">
        <v>0</v>
      </c>
      <c r="J1387" s="2">
        <v>41513</v>
      </c>
      <c r="K1387">
        <v>1</v>
      </c>
      <c r="L1387">
        <v>7.6058968000000005E-2</v>
      </c>
      <c r="M1387" t="s">
        <v>650</v>
      </c>
    </row>
    <row r="1388" spans="1:13" x14ac:dyDescent="0.25">
      <c r="A1388">
        <v>10</v>
      </c>
      <c r="B1388" t="s">
        <v>16</v>
      </c>
      <c r="C1388">
        <v>2</v>
      </c>
      <c r="D1388" t="s">
        <v>104</v>
      </c>
      <c r="E1388" t="s">
        <v>18</v>
      </c>
      <c r="F1388" t="s">
        <v>233</v>
      </c>
      <c r="G1388">
        <v>2</v>
      </c>
      <c r="H1388">
        <v>2</v>
      </c>
      <c r="I1388">
        <v>0</v>
      </c>
      <c r="J1388" s="2">
        <v>41513</v>
      </c>
      <c r="K1388">
        <v>1</v>
      </c>
      <c r="L1388">
        <v>7.6058968000000005E-2</v>
      </c>
      <c r="M1388" t="s">
        <v>650</v>
      </c>
    </row>
    <row r="1389" spans="1:13" x14ac:dyDescent="0.25">
      <c r="A1389">
        <v>10</v>
      </c>
      <c r="B1389" t="s">
        <v>16</v>
      </c>
      <c r="C1389">
        <v>3</v>
      </c>
      <c r="D1389" t="s">
        <v>25</v>
      </c>
      <c r="E1389" t="s">
        <v>18</v>
      </c>
      <c r="F1389" t="s">
        <v>233</v>
      </c>
      <c r="G1389">
        <v>11</v>
      </c>
      <c r="H1389">
        <v>1</v>
      </c>
      <c r="I1389">
        <v>0</v>
      </c>
      <c r="J1389" s="2">
        <v>41513</v>
      </c>
      <c r="K1389">
        <v>1</v>
      </c>
      <c r="L1389">
        <v>7.6058968000000005E-2</v>
      </c>
      <c r="M1389" t="s">
        <v>650</v>
      </c>
    </row>
    <row r="1390" spans="1:13" x14ac:dyDescent="0.25">
      <c r="A1390">
        <v>10</v>
      </c>
      <c r="B1390" t="s">
        <v>16</v>
      </c>
      <c r="C1390">
        <v>3</v>
      </c>
      <c r="D1390" t="s">
        <v>25</v>
      </c>
      <c r="E1390" t="s">
        <v>18</v>
      </c>
      <c r="F1390" t="s">
        <v>233</v>
      </c>
      <c r="G1390">
        <v>11</v>
      </c>
      <c r="H1390">
        <v>2</v>
      </c>
      <c r="I1390">
        <v>0</v>
      </c>
      <c r="J1390" s="2">
        <v>41513</v>
      </c>
      <c r="K1390">
        <v>1</v>
      </c>
      <c r="L1390">
        <v>7.6058968000000005E-2</v>
      </c>
      <c r="M1390" t="s">
        <v>650</v>
      </c>
    </row>
    <row r="1391" spans="1:13" x14ac:dyDescent="0.25">
      <c r="A1391">
        <v>10</v>
      </c>
      <c r="B1391" t="s">
        <v>16</v>
      </c>
      <c r="C1391">
        <v>3</v>
      </c>
      <c r="D1391" t="s">
        <v>25</v>
      </c>
      <c r="E1391" t="s">
        <v>18</v>
      </c>
      <c r="F1391" t="s">
        <v>233</v>
      </c>
      <c r="G1391">
        <v>11</v>
      </c>
      <c r="H1391">
        <v>3</v>
      </c>
      <c r="I1391">
        <v>0</v>
      </c>
      <c r="J1391" s="2">
        <v>41513</v>
      </c>
      <c r="K1391">
        <v>1</v>
      </c>
      <c r="L1391">
        <v>7.6058968000000005E-2</v>
      </c>
      <c r="M1391" t="s">
        <v>650</v>
      </c>
    </row>
    <row r="1392" spans="1:13" x14ac:dyDescent="0.25">
      <c r="A1392">
        <v>10</v>
      </c>
      <c r="B1392" t="s">
        <v>16</v>
      </c>
      <c r="C1392">
        <v>3</v>
      </c>
      <c r="D1392" t="s">
        <v>25</v>
      </c>
      <c r="E1392" t="s">
        <v>18</v>
      </c>
      <c r="F1392" t="s">
        <v>233</v>
      </c>
      <c r="G1392">
        <v>11</v>
      </c>
      <c r="H1392">
        <v>4</v>
      </c>
      <c r="I1392">
        <v>0</v>
      </c>
      <c r="J1392" s="2">
        <v>41513</v>
      </c>
      <c r="K1392">
        <v>1</v>
      </c>
      <c r="L1392">
        <v>7.6058968000000005E-2</v>
      </c>
      <c r="M1392" t="s">
        <v>650</v>
      </c>
    </row>
    <row r="1393" spans="1:13" x14ac:dyDescent="0.25">
      <c r="A1393">
        <v>10</v>
      </c>
      <c r="B1393" t="s">
        <v>16</v>
      </c>
      <c r="C1393">
        <v>3</v>
      </c>
      <c r="D1393" t="s">
        <v>25</v>
      </c>
      <c r="E1393" t="s">
        <v>18</v>
      </c>
      <c r="F1393" t="s">
        <v>233</v>
      </c>
      <c r="G1393">
        <v>11</v>
      </c>
      <c r="H1393">
        <v>5</v>
      </c>
      <c r="I1393">
        <v>0</v>
      </c>
      <c r="J1393" s="2">
        <v>41513</v>
      </c>
      <c r="K1393">
        <v>1</v>
      </c>
      <c r="L1393">
        <v>7.6058968000000005E-2</v>
      </c>
      <c r="M1393" t="s">
        <v>650</v>
      </c>
    </row>
    <row r="1394" spans="1:13" x14ac:dyDescent="0.25">
      <c r="A1394">
        <v>10</v>
      </c>
      <c r="B1394" t="s">
        <v>16</v>
      </c>
      <c r="C1394">
        <v>3</v>
      </c>
      <c r="D1394" t="s">
        <v>25</v>
      </c>
      <c r="E1394" t="s">
        <v>18</v>
      </c>
      <c r="F1394" t="s">
        <v>233</v>
      </c>
      <c r="G1394">
        <v>11</v>
      </c>
      <c r="H1394">
        <v>6</v>
      </c>
      <c r="I1394">
        <v>0</v>
      </c>
      <c r="J1394" s="2">
        <v>41513</v>
      </c>
      <c r="K1394">
        <v>1</v>
      </c>
      <c r="L1394">
        <v>7.6058968000000005E-2</v>
      </c>
      <c r="M1394" t="s">
        <v>650</v>
      </c>
    </row>
    <row r="1395" spans="1:13" x14ac:dyDescent="0.25">
      <c r="A1395">
        <v>10</v>
      </c>
      <c r="B1395" t="s">
        <v>16</v>
      </c>
      <c r="C1395">
        <v>3</v>
      </c>
      <c r="D1395" t="s">
        <v>25</v>
      </c>
      <c r="E1395" t="s">
        <v>18</v>
      </c>
      <c r="F1395" t="s">
        <v>233</v>
      </c>
      <c r="G1395">
        <v>11</v>
      </c>
      <c r="H1395">
        <v>7</v>
      </c>
      <c r="I1395">
        <v>0</v>
      </c>
      <c r="J1395" s="2">
        <v>41513</v>
      </c>
      <c r="K1395">
        <v>1</v>
      </c>
      <c r="L1395">
        <v>7.6058968000000005E-2</v>
      </c>
      <c r="M1395" t="s">
        <v>650</v>
      </c>
    </row>
    <row r="1396" spans="1:13" x14ac:dyDescent="0.25">
      <c r="A1396">
        <v>10</v>
      </c>
      <c r="B1396" t="s">
        <v>16</v>
      </c>
      <c r="C1396">
        <v>3</v>
      </c>
      <c r="D1396" t="s">
        <v>25</v>
      </c>
      <c r="E1396" t="s">
        <v>18</v>
      </c>
      <c r="F1396" t="s">
        <v>233</v>
      </c>
      <c r="G1396">
        <v>11</v>
      </c>
      <c r="H1396">
        <v>8</v>
      </c>
      <c r="I1396">
        <v>0</v>
      </c>
      <c r="J1396" s="2">
        <v>41513</v>
      </c>
      <c r="K1396">
        <v>1</v>
      </c>
      <c r="L1396">
        <v>7.6058968000000005E-2</v>
      </c>
      <c r="M1396" t="s">
        <v>650</v>
      </c>
    </row>
    <row r="1397" spans="1:13" x14ac:dyDescent="0.25">
      <c r="A1397">
        <v>10</v>
      </c>
      <c r="B1397" t="s">
        <v>16</v>
      </c>
      <c r="C1397">
        <v>3</v>
      </c>
      <c r="D1397" t="s">
        <v>25</v>
      </c>
      <c r="E1397" t="s">
        <v>18</v>
      </c>
      <c r="F1397" t="s">
        <v>233</v>
      </c>
      <c r="G1397">
        <v>11</v>
      </c>
      <c r="H1397">
        <v>9</v>
      </c>
      <c r="I1397">
        <v>0</v>
      </c>
      <c r="J1397" s="2">
        <v>41513</v>
      </c>
      <c r="K1397">
        <v>1</v>
      </c>
      <c r="L1397">
        <v>7.6058968000000005E-2</v>
      </c>
      <c r="M1397" t="s">
        <v>650</v>
      </c>
    </row>
    <row r="1398" spans="1:13" x14ac:dyDescent="0.25">
      <c r="A1398">
        <v>10</v>
      </c>
      <c r="B1398" t="s">
        <v>16</v>
      </c>
      <c r="C1398">
        <v>3</v>
      </c>
      <c r="D1398" t="s">
        <v>25</v>
      </c>
      <c r="E1398" t="s">
        <v>18</v>
      </c>
      <c r="F1398" t="s">
        <v>233</v>
      </c>
      <c r="G1398">
        <v>11</v>
      </c>
      <c r="H1398">
        <v>10</v>
      </c>
      <c r="I1398">
        <v>0</v>
      </c>
      <c r="J1398" s="2">
        <v>41513</v>
      </c>
      <c r="K1398">
        <v>1</v>
      </c>
      <c r="L1398">
        <v>7.6058968000000005E-2</v>
      </c>
      <c r="M1398" t="s">
        <v>650</v>
      </c>
    </row>
    <row r="1399" spans="1:13" x14ac:dyDescent="0.25">
      <c r="A1399">
        <v>10</v>
      </c>
      <c r="B1399" t="s">
        <v>16</v>
      </c>
      <c r="C1399">
        <v>3</v>
      </c>
      <c r="D1399" t="s">
        <v>25</v>
      </c>
      <c r="E1399" t="s">
        <v>18</v>
      </c>
      <c r="F1399" t="s">
        <v>233</v>
      </c>
      <c r="G1399">
        <v>11</v>
      </c>
      <c r="H1399">
        <v>11</v>
      </c>
      <c r="I1399">
        <v>0</v>
      </c>
      <c r="J1399" s="2">
        <v>41513</v>
      </c>
      <c r="K1399">
        <v>1</v>
      </c>
      <c r="L1399">
        <v>7.6058968000000005E-2</v>
      </c>
      <c r="M1399" t="s">
        <v>650</v>
      </c>
    </row>
    <row r="1400" spans="1:13" x14ac:dyDescent="0.25">
      <c r="A1400">
        <v>10</v>
      </c>
      <c r="B1400" t="s">
        <v>16</v>
      </c>
      <c r="C1400">
        <v>4</v>
      </c>
      <c r="D1400" t="s">
        <v>80</v>
      </c>
      <c r="E1400" t="s">
        <v>22</v>
      </c>
      <c r="F1400" t="s">
        <v>233</v>
      </c>
      <c r="G1400">
        <v>1</v>
      </c>
      <c r="H1400">
        <v>1</v>
      </c>
      <c r="I1400">
        <v>0</v>
      </c>
      <c r="J1400" s="2">
        <v>41513</v>
      </c>
      <c r="K1400">
        <v>1</v>
      </c>
      <c r="L1400">
        <v>7.6058968000000005E-2</v>
      </c>
      <c r="M1400" t="s">
        <v>650</v>
      </c>
    </row>
    <row r="1401" spans="1:13" x14ac:dyDescent="0.25">
      <c r="A1401">
        <v>10</v>
      </c>
      <c r="B1401" t="s">
        <v>16</v>
      </c>
      <c r="C1401">
        <v>4</v>
      </c>
      <c r="D1401" t="s">
        <v>148</v>
      </c>
      <c r="E1401" t="s">
        <v>18</v>
      </c>
      <c r="F1401" t="s">
        <v>233</v>
      </c>
      <c r="G1401">
        <v>1</v>
      </c>
      <c r="H1401">
        <v>1</v>
      </c>
      <c r="I1401">
        <v>0</v>
      </c>
      <c r="J1401" s="2">
        <v>41513</v>
      </c>
      <c r="K1401">
        <v>1</v>
      </c>
      <c r="L1401">
        <v>7.6058968000000005E-2</v>
      </c>
      <c r="M1401" t="s">
        <v>650</v>
      </c>
    </row>
    <row r="1402" spans="1:13" x14ac:dyDescent="0.25">
      <c r="A1402">
        <v>10</v>
      </c>
      <c r="B1402" t="s">
        <v>29</v>
      </c>
      <c r="C1402">
        <v>1</v>
      </c>
      <c r="D1402" t="s">
        <v>82</v>
      </c>
      <c r="E1402" t="s">
        <v>18</v>
      </c>
      <c r="F1402" t="s">
        <v>233</v>
      </c>
      <c r="G1402">
        <v>4</v>
      </c>
      <c r="H1402">
        <v>1</v>
      </c>
      <c r="I1402">
        <v>0</v>
      </c>
      <c r="J1402" s="2">
        <v>41513</v>
      </c>
      <c r="K1402">
        <v>1</v>
      </c>
      <c r="L1402">
        <v>7.6058968000000005E-2</v>
      </c>
      <c r="M1402" t="s">
        <v>650</v>
      </c>
    </row>
    <row r="1403" spans="1:13" x14ac:dyDescent="0.25">
      <c r="A1403">
        <v>10</v>
      </c>
      <c r="B1403" t="s">
        <v>29</v>
      </c>
      <c r="C1403">
        <v>1</v>
      </c>
      <c r="D1403" t="s">
        <v>82</v>
      </c>
      <c r="E1403" t="s">
        <v>18</v>
      </c>
      <c r="F1403" t="s">
        <v>233</v>
      </c>
      <c r="G1403">
        <v>4</v>
      </c>
      <c r="H1403">
        <v>2</v>
      </c>
      <c r="I1403">
        <v>0</v>
      </c>
      <c r="J1403" s="2">
        <v>41513</v>
      </c>
      <c r="K1403">
        <v>1</v>
      </c>
      <c r="L1403">
        <v>7.6058968000000005E-2</v>
      </c>
      <c r="M1403" t="s">
        <v>650</v>
      </c>
    </row>
    <row r="1404" spans="1:13" x14ac:dyDescent="0.25">
      <c r="A1404">
        <v>10</v>
      </c>
      <c r="B1404" t="s">
        <v>29</v>
      </c>
      <c r="C1404">
        <v>1</v>
      </c>
      <c r="D1404" t="s">
        <v>82</v>
      </c>
      <c r="E1404" t="s">
        <v>18</v>
      </c>
      <c r="F1404" t="s">
        <v>233</v>
      </c>
      <c r="G1404">
        <v>4</v>
      </c>
      <c r="H1404">
        <v>3</v>
      </c>
      <c r="I1404">
        <v>0</v>
      </c>
      <c r="J1404" s="2">
        <v>41513</v>
      </c>
      <c r="K1404">
        <v>1</v>
      </c>
      <c r="L1404">
        <v>7.6058968000000005E-2</v>
      </c>
      <c r="M1404" t="s">
        <v>650</v>
      </c>
    </row>
    <row r="1405" spans="1:13" x14ac:dyDescent="0.25">
      <c r="A1405">
        <v>10</v>
      </c>
      <c r="B1405" t="s">
        <v>29</v>
      </c>
      <c r="C1405">
        <v>1</v>
      </c>
      <c r="D1405" t="s">
        <v>82</v>
      </c>
      <c r="E1405" t="s">
        <v>18</v>
      </c>
      <c r="F1405" t="s">
        <v>233</v>
      </c>
      <c r="G1405">
        <v>4</v>
      </c>
      <c r="H1405">
        <v>4</v>
      </c>
      <c r="I1405">
        <v>0</v>
      </c>
      <c r="J1405" s="2">
        <v>41513</v>
      </c>
      <c r="K1405">
        <v>1</v>
      </c>
      <c r="L1405">
        <v>7.6058968000000005E-2</v>
      </c>
      <c r="M1405" t="s">
        <v>650</v>
      </c>
    </row>
    <row r="1406" spans="1:13" x14ac:dyDescent="0.25">
      <c r="A1406">
        <v>10</v>
      </c>
      <c r="B1406" t="s">
        <v>29</v>
      </c>
      <c r="C1406">
        <v>2</v>
      </c>
      <c r="D1406" t="s">
        <v>56</v>
      </c>
      <c r="E1406" t="s">
        <v>22</v>
      </c>
      <c r="F1406" t="s">
        <v>233</v>
      </c>
      <c r="G1406">
        <v>4</v>
      </c>
      <c r="H1406">
        <v>1</v>
      </c>
      <c r="I1406">
        <v>0</v>
      </c>
      <c r="J1406" s="2">
        <v>41513</v>
      </c>
      <c r="K1406">
        <v>1</v>
      </c>
      <c r="L1406">
        <v>7.6058968000000005E-2</v>
      </c>
      <c r="M1406" t="s">
        <v>650</v>
      </c>
    </row>
    <row r="1407" spans="1:13" x14ac:dyDescent="0.25">
      <c r="A1407">
        <v>10</v>
      </c>
      <c r="B1407" t="s">
        <v>29</v>
      </c>
      <c r="C1407">
        <v>2</v>
      </c>
      <c r="D1407" t="s">
        <v>56</v>
      </c>
      <c r="E1407" t="s">
        <v>22</v>
      </c>
      <c r="F1407" t="s">
        <v>233</v>
      </c>
      <c r="G1407">
        <v>4</v>
      </c>
      <c r="H1407">
        <v>2</v>
      </c>
      <c r="I1407">
        <v>0</v>
      </c>
      <c r="J1407" s="2">
        <v>41513</v>
      </c>
      <c r="K1407">
        <v>1</v>
      </c>
      <c r="L1407">
        <v>7.6058968000000005E-2</v>
      </c>
      <c r="M1407" t="s">
        <v>650</v>
      </c>
    </row>
    <row r="1408" spans="1:13" x14ac:dyDescent="0.25">
      <c r="A1408">
        <v>10</v>
      </c>
      <c r="B1408" t="s">
        <v>29</v>
      </c>
      <c r="C1408">
        <v>2</v>
      </c>
      <c r="D1408" t="s">
        <v>56</v>
      </c>
      <c r="E1408" t="s">
        <v>22</v>
      </c>
      <c r="F1408" t="s">
        <v>233</v>
      </c>
      <c r="G1408">
        <v>4</v>
      </c>
      <c r="H1408">
        <v>3</v>
      </c>
      <c r="I1408">
        <v>0</v>
      </c>
      <c r="J1408" s="2">
        <v>41513</v>
      </c>
      <c r="K1408">
        <v>1</v>
      </c>
      <c r="L1408">
        <v>7.6058968000000005E-2</v>
      </c>
      <c r="M1408" t="s">
        <v>650</v>
      </c>
    </row>
    <row r="1409" spans="1:13" x14ac:dyDescent="0.25">
      <c r="A1409">
        <v>10</v>
      </c>
      <c r="B1409" t="s">
        <v>29</v>
      </c>
      <c r="C1409">
        <v>2</v>
      </c>
      <c r="D1409" t="s">
        <v>56</v>
      </c>
      <c r="E1409" t="s">
        <v>22</v>
      </c>
      <c r="F1409" t="s">
        <v>233</v>
      </c>
      <c r="G1409">
        <v>4</v>
      </c>
      <c r="H1409">
        <v>4</v>
      </c>
      <c r="I1409">
        <v>0</v>
      </c>
      <c r="J1409" s="2">
        <v>41513</v>
      </c>
      <c r="K1409">
        <v>1</v>
      </c>
      <c r="L1409">
        <v>7.6058968000000005E-2</v>
      </c>
      <c r="M1409" t="s">
        <v>650</v>
      </c>
    </row>
    <row r="1410" spans="1:13" x14ac:dyDescent="0.25">
      <c r="A1410">
        <v>10</v>
      </c>
      <c r="B1410" t="s">
        <v>29</v>
      </c>
      <c r="C1410">
        <v>2</v>
      </c>
      <c r="D1410" t="s">
        <v>57</v>
      </c>
      <c r="E1410" t="s">
        <v>18</v>
      </c>
      <c r="F1410" t="s">
        <v>233</v>
      </c>
      <c r="G1410">
        <v>1</v>
      </c>
      <c r="H1410">
        <v>1</v>
      </c>
      <c r="I1410">
        <v>0</v>
      </c>
      <c r="J1410" s="2">
        <v>41513</v>
      </c>
      <c r="K1410">
        <v>1</v>
      </c>
      <c r="L1410">
        <v>7.6058968000000005E-2</v>
      </c>
      <c r="M1410" t="s">
        <v>650</v>
      </c>
    </row>
    <row r="1411" spans="1:13" x14ac:dyDescent="0.25">
      <c r="A1411">
        <v>10</v>
      </c>
      <c r="B1411" t="s">
        <v>29</v>
      </c>
      <c r="C1411">
        <v>3</v>
      </c>
      <c r="D1411" t="s">
        <v>58</v>
      </c>
      <c r="E1411" t="s">
        <v>22</v>
      </c>
      <c r="F1411" t="s">
        <v>233</v>
      </c>
      <c r="G1411">
        <v>1</v>
      </c>
      <c r="H1411">
        <v>1</v>
      </c>
      <c r="I1411">
        <v>0</v>
      </c>
      <c r="J1411" s="2">
        <v>41513</v>
      </c>
      <c r="K1411">
        <v>1</v>
      </c>
      <c r="L1411">
        <v>7.6058968000000005E-2</v>
      </c>
      <c r="M1411" t="s">
        <v>650</v>
      </c>
    </row>
    <row r="1412" spans="1:13" x14ac:dyDescent="0.25">
      <c r="A1412">
        <v>10</v>
      </c>
      <c r="B1412" t="s">
        <v>29</v>
      </c>
      <c r="C1412">
        <v>3</v>
      </c>
      <c r="D1412" t="s">
        <v>83</v>
      </c>
      <c r="E1412" t="s">
        <v>18</v>
      </c>
      <c r="F1412" t="s">
        <v>233</v>
      </c>
      <c r="G1412">
        <v>1</v>
      </c>
      <c r="H1412">
        <v>1</v>
      </c>
      <c r="I1412">
        <v>0</v>
      </c>
      <c r="J1412" s="2">
        <v>41513</v>
      </c>
      <c r="K1412">
        <v>1</v>
      </c>
      <c r="L1412">
        <v>7.6058968000000005E-2</v>
      </c>
      <c r="M1412" t="s">
        <v>650</v>
      </c>
    </row>
    <row r="1413" spans="1:13" x14ac:dyDescent="0.25">
      <c r="A1413">
        <v>10</v>
      </c>
      <c r="B1413" t="s">
        <v>29</v>
      </c>
      <c r="C1413">
        <v>4</v>
      </c>
      <c r="D1413" t="s">
        <v>85</v>
      </c>
      <c r="E1413" t="s">
        <v>18</v>
      </c>
      <c r="F1413" t="s">
        <v>233</v>
      </c>
      <c r="G1413">
        <v>2</v>
      </c>
      <c r="H1413">
        <v>1</v>
      </c>
      <c r="I1413">
        <v>0</v>
      </c>
      <c r="J1413" s="2">
        <v>41513</v>
      </c>
      <c r="K1413">
        <v>1</v>
      </c>
      <c r="L1413">
        <v>7.6058968000000005E-2</v>
      </c>
      <c r="M1413" t="s">
        <v>650</v>
      </c>
    </row>
    <row r="1414" spans="1:13" x14ac:dyDescent="0.25">
      <c r="A1414">
        <v>10</v>
      </c>
      <c r="B1414" t="s">
        <v>29</v>
      </c>
      <c r="C1414">
        <v>4</v>
      </c>
      <c r="D1414" t="s">
        <v>85</v>
      </c>
      <c r="E1414" t="s">
        <v>18</v>
      </c>
      <c r="F1414" t="s">
        <v>233</v>
      </c>
      <c r="G1414">
        <v>2</v>
      </c>
      <c r="H1414">
        <v>2</v>
      </c>
      <c r="I1414">
        <v>0</v>
      </c>
      <c r="J1414" s="2">
        <v>41513</v>
      </c>
      <c r="K1414">
        <v>1</v>
      </c>
      <c r="L1414">
        <v>7.6058968000000005E-2</v>
      </c>
      <c r="M1414" t="s">
        <v>650</v>
      </c>
    </row>
    <row r="1415" spans="1:13" x14ac:dyDescent="0.25">
      <c r="A1415">
        <v>11</v>
      </c>
      <c r="B1415" t="s">
        <v>16</v>
      </c>
      <c r="C1415">
        <v>1</v>
      </c>
      <c r="D1415" t="s">
        <v>26</v>
      </c>
      <c r="E1415" t="s">
        <v>22</v>
      </c>
      <c r="F1415" t="s">
        <v>233</v>
      </c>
      <c r="G1415">
        <v>2</v>
      </c>
      <c r="H1415">
        <v>1</v>
      </c>
      <c r="I1415">
        <v>0</v>
      </c>
      <c r="J1415" s="2">
        <v>41513</v>
      </c>
      <c r="K1415">
        <v>1</v>
      </c>
      <c r="L1415">
        <v>7.6058968000000005E-2</v>
      </c>
      <c r="M1415" t="s">
        <v>650</v>
      </c>
    </row>
    <row r="1416" spans="1:13" x14ac:dyDescent="0.25">
      <c r="A1416">
        <v>11</v>
      </c>
      <c r="B1416" t="s">
        <v>16</v>
      </c>
      <c r="C1416">
        <v>1</v>
      </c>
      <c r="D1416" t="s">
        <v>26</v>
      </c>
      <c r="E1416" t="s">
        <v>22</v>
      </c>
      <c r="F1416" t="s">
        <v>233</v>
      </c>
      <c r="G1416">
        <v>2</v>
      </c>
      <c r="H1416">
        <v>2</v>
      </c>
      <c r="I1416">
        <v>0</v>
      </c>
      <c r="J1416" s="2">
        <v>41513</v>
      </c>
      <c r="K1416">
        <v>1</v>
      </c>
      <c r="L1416">
        <v>7.6058968000000005E-2</v>
      </c>
      <c r="M1416" t="s">
        <v>650</v>
      </c>
    </row>
    <row r="1417" spans="1:13" x14ac:dyDescent="0.25">
      <c r="A1417">
        <v>11</v>
      </c>
      <c r="B1417" t="s">
        <v>16</v>
      </c>
      <c r="C1417">
        <v>2</v>
      </c>
      <c r="D1417" t="s">
        <v>106</v>
      </c>
      <c r="E1417" t="s">
        <v>22</v>
      </c>
      <c r="F1417" t="s">
        <v>233</v>
      </c>
      <c r="G1417">
        <v>3</v>
      </c>
      <c r="H1417">
        <v>1</v>
      </c>
      <c r="I1417">
        <v>0</v>
      </c>
      <c r="J1417" s="2">
        <v>41513</v>
      </c>
      <c r="K1417">
        <v>1</v>
      </c>
      <c r="L1417">
        <v>7.6058968000000005E-2</v>
      </c>
      <c r="M1417" t="s">
        <v>650</v>
      </c>
    </row>
    <row r="1418" spans="1:13" x14ac:dyDescent="0.25">
      <c r="A1418">
        <v>11</v>
      </c>
      <c r="B1418" t="s">
        <v>16</v>
      </c>
      <c r="C1418">
        <v>2</v>
      </c>
      <c r="D1418" t="s">
        <v>106</v>
      </c>
      <c r="E1418" t="s">
        <v>22</v>
      </c>
      <c r="F1418" t="s">
        <v>233</v>
      </c>
      <c r="G1418">
        <v>3</v>
      </c>
      <c r="H1418">
        <v>2</v>
      </c>
      <c r="I1418">
        <v>0</v>
      </c>
      <c r="J1418" s="2">
        <v>41513</v>
      </c>
      <c r="K1418">
        <v>1</v>
      </c>
      <c r="L1418">
        <v>7.6058968000000005E-2</v>
      </c>
      <c r="M1418" t="s">
        <v>650</v>
      </c>
    </row>
    <row r="1419" spans="1:13" x14ac:dyDescent="0.25">
      <c r="A1419">
        <v>11</v>
      </c>
      <c r="B1419" t="s">
        <v>16</v>
      </c>
      <c r="C1419">
        <v>2</v>
      </c>
      <c r="D1419" t="s">
        <v>106</v>
      </c>
      <c r="E1419" t="s">
        <v>22</v>
      </c>
      <c r="F1419" t="s">
        <v>233</v>
      </c>
      <c r="G1419">
        <v>3</v>
      </c>
      <c r="H1419">
        <v>3</v>
      </c>
      <c r="I1419">
        <v>0</v>
      </c>
      <c r="J1419" s="2">
        <v>41513</v>
      </c>
      <c r="K1419">
        <v>1</v>
      </c>
      <c r="L1419">
        <v>7.6058968000000005E-2</v>
      </c>
      <c r="M1419" t="s">
        <v>650</v>
      </c>
    </row>
    <row r="1420" spans="1:13" x14ac:dyDescent="0.25">
      <c r="A1420">
        <v>11</v>
      </c>
      <c r="B1420" t="s">
        <v>16</v>
      </c>
      <c r="C1420">
        <v>2</v>
      </c>
      <c r="D1420" t="s">
        <v>17</v>
      </c>
      <c r="E1420" t="s">
        <v>18</v>
      </c>
      <c r="F1420" t="s">
        <v>233</v>
      </c>
      <c r="G1420">
        <v>3</v>
      </c>
      <c r="H1420">
        <v>1</v>
      </c>
      <c r="I1420">
        <v>0</v>
      </c>
      <c r="J1420" s="2">
        <v>41513</v>
      </c>
      <c r="K1420">
        <v>1</v>
      </c>
      <c r="L1420">
        <v>7.6058968000000005E-2</v>
      </c>
      <c r="M1420" t="s">
        <v>650</v>
      </c>
    </row>
    <row r="1421" spans="1:13" x14ac:dyDescent="0.25">
      <c r="A1421">
        <v>11</v>
      </c>
      <c r="B1421" t="s">
        <v>16</v>
      </c>
      <c r="C1421">
        <v>2</v>
      </c>
      <c r="D1421" t="s">
        <v>17</v>
      </c>
      <c r="E1421" t="s">
        <v>18</v>
      </c>
      <c r="F1421" t="s">
        <v>233</v>
      </c>
      <c r="G1421">
        <v>3</v>
      </c>
      <c r="H1421">
        <v>2</v>
      </c>
      <c r="I1421">
        <v>0</v>
      </c>
      <c r="J1421" s="2">
        <v>41513</v>
      </c>
      <c r="K1421">
        <v>1</v>
      </c>
      <c r="L1421">
        <v>7.6058968000000005E-2</v>
      </c>
      <c r="M1421" t="s">
        <v>650</v>
      </c>
    </row>
    <row r="1422" spans="1:13" x14ac:dyDescent="0.25">
      <c r="A1422">
        <v>11</v>
      </c>
      <c r="B1422" t="s">
        <v>16</v>
      </c>
      <c r="C1422">
        <v>2</v>
      </c>
      <c r="D1422" t="s">
        <v>17</v>
      </c>
      <c r="E1422" t="s">
        <v>18</v>
      </c>
      <c r="F1422" t="s">
        <v>233</v>
      </c>
      <c r="G1422">
        <v>3</v>
      </c>
      <c r="H1422">
        <v>3</v>
      </c>
      <c r="I1422">
        <v>0</v>
      </c>
      <c r="J1422" s="2">
        <v>41513</v>
      </c>
      <c r="K1422">
        <v>1</v>
      </c>
      <c r="L1422">
        <v>7.6058968000000005E-2</v>
      </c>
      <c r="M1422" t="s">
        <v>650</v>
      </c>
    </row>
    <row r="1423" spans="1:13" x14ac:dyDescent="0.25">
      <c r="A1423">
        <v>11</v>
      </c>
      <c r="B1423" t="s">
        <v>16</v>
      </c>
      <c r="C1423">
        <v>3</v>
      </c>
      <c r="D1423" t="s">
        <v>86</v>
      </c>
      <c r="E1423" t="s">
        <v>22</v>
      </c>
      <c r="F1423" t="s">
        <v>233</v>
      </c>
      <c r="G1423">
        <v>1</v>
      </c>
      <c r="H1423">
        <v>1</v>
      </c>
      <c r="I1423">
        <v>0</v>
      </c>
      <c r="J1423" s="2">
        <v>41513</v>
      </c>
      <c r="K1423">
        <v>1</v>
      </c>
      <c r="L1423">
        <v>7.6058968000000005E-2</v>
      </c>
      <c r="M1423" t="s">
        <v>650</v>
      </c>
    </row>
    <row r="1424" spans="1:13" x14ac:dyDescent="0.25">
      <c r="A1424">
        <v>11</v>
      </c>
      <c r="B1424" t="s">
        <v>16</v>
      </c>
      <c r="C1424">
        <v>4</v>
      </c>
      <c r="D1424" t="s">
        <v>88</v>
      </c>
      <c r="E1424" t="s">
        <v>18</v>
      </c>
      <c r="F1424" t="s">
        <v>233</v>
      </c>
      <c r="G1424">
        <v>2</v>
      </c>
      <c r="H1424">
        <v>1</v>
      </c>
      <c r="I1424">
        <v>0</v>
      </c>
      <c r="J1424" s="2">
        <v>41513</v>
      </c>
      <c r="K1424">
        <v>1</v>
      </c>
      <c r="L1424">
        <v>7.6058968000000005E-2</v>
      </c>
      <c r="M1424" t="s">
        <v>650</v>
      </c>
    </row>
    <row r="1425" spans="1:13" x14ac:dyDescent="0.25">
      <c r="A1425">
        <v>11</v>
      </c>
      <c r="B1425" t="s">
        <v>16</v>
      </c>
      <c r="C1425">
        <v>4</v>
      </c>
      <c r="D1425" t="s">
        <v>88</v>
      </c>
      <c r="E1425" t="s">
        <v>18</v>
      </c>
      <c r="F1425" t="s">
        <v>233</v>
      </c>
      <c r="G1425">
        <v>2</v>
      </c>
      <c r="H1425">
        <v>2</v>
      </c>
      <c r="I1425">
        <v>0</v>
      </c>
      <c r="J1425" s="2">
        <v>41513</v>
      </c>
      <c r="K1425">
        <v>1</v>
      </c>
      <c r="L1425">
        <v>7.6058968000000005E-2</v>
      </c>
      <c r="M1425" t="s">
        <v>650</v>
      </c>
    </row>
    <row r="1426" spans="1:13" x14ac:dyDescent="0.25">
      <c r="A1426">
        <v>11</v>
      </c>
      <c r="B1426" t="s">
        <v>16</v>
      </c>
      <c r="C1426">
        <v>5</v>
      </c>
      <c r="D1426" t="s">
        <v>90</v>
      </c>
      <c r="E1426" t="s">
        <v>18</v>
      </c>
      <c r="F1426" t="s">
        <v>233</v>
      </c>
      <c r="G1426">
        <v>6</v>
      </c>
      <c r="H1426">
        <v>1</v>
      </c>
      <c r="I1426">
        <v>0</v>
      </c>
      <c r="J1426" s="2">
        <v>41513</v>
      </c>
      <c r="K1426">
        <v>1</v>
      </c>
      <c r="L1426">
        <v>7.6058968000000005E-2</v>
      </c>
      <c r="M1426" t="s">
        <v>650</v>
      </c>
    </row>
    <row r="1427" spans="1:13" x14ac:dyDescent="0.25">
      <c r="A1427">
        <v>11</v>
      </c>
      <c r="B1427" t="s">
        <v>16</v>
      </c>
      <c r="C1427">
        <v>5</v>
      </c>
      <c r="D1427" t="s">
        <v>90</v>
      </c>
      <c r="E1427" t="s">
        <v>18</v>
      </c>
      <c r="F1427" t="s">
        <v>233</v>
      </c>
      <c r="G1427">
        <v>6</v>
      </c>
      <c r="H1427">
        <v>2</v>
      </c>
      <c r="I1427">
        <v>0</v>
      </c>
      <c r="J1427" s="2">
        <v>41513</v>
      </c>
      <c r="K1427">
        <v>1</v>
      </c>
      <c r="L1427">
        <v>7.6058968000000005E-2</v>
      </c>
      <c r="M1427" t="s">
        <v>650</v>
      </c>
    </row>
    <row r="1428" spans="1:13" x14ac:dyDescent="0.25">
      <c r="A1428">
        <v>11</v>
      </c>
      <c r="B1428" t="s">
        <v>16</v>
      </c>
      <c r="C1428">
        <v>5</v>
      </c>
      <c r="D1428" t="s">
        <v>90</v>
      </c>
      <c r="E1428" t="s">
        <v>18</v>
      </c>
      <c r="F1428" t="s">
        <v>233</v>
      </c>
      <c r="G1428">
        <v>6</v>
      </c>
      <c r="H1428">
        <v>3</v>
      </c>
      <c r="I1428">
        <v>0</v>
      </c>
      <c r="J1428" s="2">
        <v>41513</v>
      </c>
      <c r="K1428">
        <v>1</v>
      </c>
      <c r="L1428">
        <v>7.6058968000000005E-2</v>
      </c>
      <c r="M1428" t="s">
        <v>650</v>
      </c>
    </row>
    <row r="1429" spans="1:13" x14ac:dyDescent="0.25">
      <c r="A1429">
        <v>11</v>
      </c>
      <c r="B1429" t="s">
        <v>16</v>
      </c>
      <c r="C1429">
        <v>5</v>
      </c>
      <c r="D1429" t="s">
        <v>90</v>
      </c>
      <c r="E1429" t="s">
        <v>18</v>
      </c>
      <c r="F1429" t="s">
        <v>233</v>
      </c>
      <c r="G1429">
        <v>6</v>
      </c>
      <c r="H1429">
        <v>4</v>
      </c>
      <c r="I1429">
        <v>0</v>
      </c>
      <c r="J1429" s="2">
        <v>41513</v>
      </c>
      <c r="K1429">
        <v>1</v>
      </c>
      <c r="L1429">
        <v>7.6058968000000005E-2</v>
      </c>
      <c r="M1429" t="s">
        <v>650</v>
      </c>
    </row>
    <row r="1430" spans="1:13" x14ac:dyDescent="0.25">
      <c r="A1430">
        <v>11</v>
      </c>
      <c r="B1430" t="s">
        <v>16</v>
      </c>
      <c r="C1430">
        <v>5</v>
      </c>
      <c r="D1430" t="s">
        <v>90</v>
      </c>
      <c r="E1430" t="s">
        <v>18</v>
      </c>
      <c r="F1430" t="s">
        <v>233</v>
      </c>
      <c r="G1430">
        <v>6</v>
      </c>
      <c r="H1430">
        <v>5</v>
      </c>
      <c r="I1430">
        <v>0</v>
      </c>
      <c r="J1430" s="2">
        <v>41513</v>
      </c>
      <c r="K1430">
        <v>1</v>
      </c>
      <c r="L1430">
        <v>7.6058968000000005E-2</v>
      </c>
      <c r="M1430" t="s">
        <v>650</v>
      </c>
    </row>
    <row r="1431" spans="1:13" x14ac:dyDescent="0.25">
      <c r="A1431">
        <v>11</v>
      </c>
      <c r="B1431" t="s">
        <v>16</v>
      </c>
      <c r="C1431">
        <v>5</v>
      </c>
      <c r="D1431" t="s">
        <v>90</v>
      </c>
      <c r="E1431" t="s">
        <v>18</v>
      </c>
      <c r="F1431" t="s">
        <v>233</v>
      </c>
      <c r="G1431">
        <v>6</v>
      </c>
      <c r="H1431">
        <v>6</v>
      </c>
      <c r="I1431">
        <v>0</v>
      </c>
      <c r="J1431" s="2">
        <v>41513</v>
      </c>
      <c r="K1431">
        <v>1</v>
      </c>
      <c r="L1431">
        <v>7.6058968000000005E-2</v>
      </c>
      <c r="M1431" t="s">
        <v>650</v>
      </c>
    </row>
    <row r="1432" spans="1:13" x14ac:dyDescent="0.25">
      <c r="A1432">
        <v>11</v>
      </c>
      <c r="B1432" t="s">
        <v>29</v>
      </c>
      <c r="C1432">
        <v>1</v>
      </c>
      <c r="D1432" t="s">
        <v>107</v>
      </c>
      <c r="E1432" t="s">
        <v>22</v>
      </c>
      <c r="F1432" t="s">
        <v>233</v>
      </c>
      <c r="G1432">
        <v>1</v>
      </c>
      <c r="H1432">
        <v>1</v>
      </c>
      <c r="I1432">
        <v>0</v>
      </c>
      <c r="J1432" s="2">
        <v>41513</v>
      </c>
      <c r="K1432">
        <v>1</v>
      </c>
      <c r="L1432">
        <v>7.6058968000000005E-2</v>
      </c>
      <c r="M1432" t="s">
        <v>650</v>
      </c>
    </row>
    <row r="1433" spans="1:13" x14ac:dyDescent="0.25">
      <c r="A1433">
        <v>11</v>
      </c>
      <c r="B1433" t="s">
        <v>29</v>
      </c>
      <c r="C1433">
        <v>2</v>
      </c>
      <c r="D1433" t="s">
        <v>30</v>
      </c>
      <c r="E1433" t="s">
        <v>22</v>
      </c>
      <c r="F1433" t="s">
        <v>233</v>
      </c>
      <c r="G1433">
        <v>2</v>
      </c>
      <c r="H1433">
        <v>1</v>
      </c>
      <c r="I1433">
        <v>0</v>
      </c>
      <c r="J1433" s="2">
        <v>41513</v>
      </c>
      <c r="K1433">
        <v>1</v>
      </c>
      <c r="L1433">
        <v>7.6058968000000005E-2</v>
      </c>
      <c r="M1433" t="s">
        <v>650</v>
      </c>
    </row>
    <row r="1434" spans="1:13" x14ac:dyDescent="0.25">
      <c r="A1434">
        <v>11</v>
      </c>
      <c r="B1434" t="s">
        <v>29</v>
      </c>
      <c r="C1434">
        <v>2</v>
      </c>
      <c r="D1434" t="s">
        <v>30</v>
      </c>
      <c r="E1434" t="s">
        <v>22</v>
      </c>
      <c r="F1434" t="s">
        <v>233</v>
      </c>
      <c r="G1434">
        <v>2</v>
      </c>
      <c r="H1434">
        <v>2</v>
      </c>
      <c r="I1434">
        <v>0</v>
      </c>
      <c r="J1434" s="2">
        <v>41513</v>
      </c>
      <c r="K1434">
        <v>1</v>
      </c>
      <c r="L1434">
        <v>7.6058968000000005E-2</v>
      </c>
      <c r="M1434" t="s">
        <v>650</v>
      </c>
    </row>
    <row r="1435" spans="1:13" x14ac:dyDescent="0.25">
      <c r="A1435">
        <v>11</v>
      </c>
      <c r="B1435" t="s">
        <v>29</v>
      </c>
      <c r="C1435">
        <v>2</v>
      </c>
      <c r="D1435" t="s">
        <v>31</v>
      </c>
      <c r="E1435" t="s">
        <v>18</v>
      </c>
      <c r="F1435" t="s">
        <v>233</v>
      </c>
      <c r="G1435">
        <v>1</v>
      </c>
      <c r="H1435">
        <v>1</v>
      </c>
      <c r="I1435">
        <v>0</v>
      </c>
      <c r="J1435" s="2">
        <v>41513</v>
      </c>
      <c r="K1435">
        <v>1</v>
      </c>
      <c r="L1435">
        <v>7.6058968000000005E-2</v>
      </c>
      <c r="M1435" t="s">
        <v>650</v>
      </c>
    </row>
    <row r="1436" spans="1:13" x14ac:dyDescent="0.25">
      <c r="A1436">
        <v>11</v>
      </c>
      <c r="B1436" t="s">
        <v>29</v>
      </c>
      <c r="C1436">
        <v>4</v>
      </c>
      <c r="D1436" t="s">
        <v>32</v>
      </c>
      <c r="E1436" t="s">
        <v>18</v>
      </c>
      <c r="F1436" t="s">
        <v>233</v>
      </c>
      <c r="G1436">
        <v>5</v>
      </c>
      <c r="H1436">
        <v>1</v>
      </c>
      <c r="I1436">
        <v>0</v>
      </c>
      <c r="J1436" s="2">
        <v>41513</v>
      </c>
      <c r="K1436">
        <v>1</v>
      </c>
      <c r="L1436">
        <v>7.6058968000000005E-2</v>
      </c>
      <c r="M1436" t="s">
        <v>650</v>
      </c>
    </row>
    <row r="1437" spans="1:13" x14ac:dyDescent="0.25">
      <c r="A1437">
        <v>11</v>
      </c>
      <c r="B1437" t="s">
        <v>29</v>
      </c>
      <c r="C1437">
        <v>4</v>
      </c>
      <c r="D1437" t="s">
        <v>32</v>
      </c>
      <c r="E1437" t="s">
        <v>18</v>
      </c>
      <c r="F1437" t="s">
        <v>233</v>
      </c>
      <c r="G1437">
        <v>5</v>
      </c>
      <c r="H1437">
        <v>2</v>
      </c>
      <c r="I1437">
        <v>0</v>
      </c>
      <c r="J1437" s="2">
        <v>41513</v>
      </c>
      <c r="K1437">
        <v>1</v>
      </c>
      <c r="L1437">
        <v>7.6058968000000005E-2</v>
      </c>
      <c r="M1437" t="s">
        <v>650</v>
      </c>
    </row>
    <row r="1438" spans="1:13" x14ac:dyDescent="0.25">
      <c r="A1438">
        <v>11</v>
      </c>
      <c r="B1438" t="s">
        <v>29</v>
      </c>
      <c r="C1438">
        <v>4</v>
      </c>
      <c r="D1438" t="s">
        <v>32</v>
      </c>
      <c r="E1438" t="s">
        <v>18</v>
      </c>
      <c r="F1438" t="s">
        <v>233</v>
      </c>
      <c r="G1438">
        <v>5</v>
      </c>
      <c r="H1438">
        <v>3</v>
      </c>
      <c r="I1438">
        <v>0</v>
      </c>
      <c r="J1438" s="2">
        <v>41513</v>
      </c>
      <c r="K1438">
        <v>1</v>
      </c>
      <c r="L1438">
        <v>7.6058968000000005E-2</v>
      </c>
      <c r="M1438" t="s">
        <v>650</v>
      </c>
    </row>
    <row r="1439" spans="1:13" x14ac:dyDescent="0.25">
      <c r="A1439">
        <v>11</v>
      </c>
      <c r="B1439" t="s">
        <v>29</v>
      </c>
      <c r="C1439">
        <v>4</v>
      </c>
      <c r="D1439" t="s">
        <v>32</v>
      </c>
      <c r="E1439" t="s">
        <v>18</v>
      </c>
      <c r="F1439" t="s">
        <v>233</v>
      </c>
      <c r="G1439">
        <v>5</v>
      </c>
      <c r="H1439">
        <v>4</v>
      </c>
      <c r="I1439">
        <v>0</v>
      </c>
      <c r="J1439" s="2">
        <v>41513</v>
      </c>
      <c r="K1439">
        <v>1</v>
      </c>
      <c r="L1439">
        <v>7.6058968000000005E-2</v>
      </c>
      <c r="M1439" t="s">
        <v>650</v>
      </c>
    </row>
    <row r="1440" spans="1:13" x14ac:dyDescent="0.25">
      <c r="A1440">
        <v>11</v>
      </c>
      <c r="B1440" t="s">
        <v>29</v>
      </c>
      <c r="C1440">
        <v>4</v>
      </c>
      <c r="D1440" t="s">
        <v>32</v>
      </c>
      <c r="E1440" t="s">
        <v>18</v>
      </c>
      <c r="F1440" t="s">
        <v>233</v>
      </c>
      <c r="G1440">
        <v>5</v>
      </c>
      <c r="H1440">
        <v>5</v>
      </c>
      <c r="I1440">
        <v>0</v>
      </c>
      <c r="J1440" s="2">
        <v>41513</v>
      </c>
      <c r="K1440">
        <v>1</v>
      </c>
      <c r="L1440">
        <v>7.6058968000000005E-2</v>
      </c>
      <c r="M1440" t="s">
        <v>650</v>
      </c>
    </row>
    <row r="1441" spans="1:13" x14ac:dyDescent="0.25">
      <c r="A1441">
        <v>11</v>
      </c>
      <c r="B1441" t="s">
        <v>29</v>
      </c>
      <c r="C1441">
        <v>5</v>
      </c>
      <c r="D1441" t="s">
        <v>93</v>
      </c>
      <c r="E1441" t="s">
        <v>18</v>
      </c>
      <c r="F1441" t="s">
        <v>233</v>
      </c>
      <c r="G1441">
        <v>1</v>
      </c>
      <c r="H1441">
        <v>1</v>
      </c>
      <c r="I1441">
        <v>0</v>
      </c>
      <c r="J1441" s="2">
        <v>41513</v>
      </c>
      <c r="K1441">
        <v>1</v>
      </c>
      <c r="L1441">
        <v>7.6058968000000005E-2</v>
      </c>
      <c r="M1441" t="s">
        <v>650</v>
      </c>
    </row>
    <row r="1442" spans="1:13" x14ac:dyDescent="0.25">
      <c r="A1442">
        <v>13</v>
      </c>
      <c r="B1442" t="s">
        <v>16</v>
      </c>
      <c r="C1442">
        <v>4</v>
      </c>
      <c r="D1442" t="s">
        <v>64</v>
      </c>
      <c r="E1442" t="s">
        <v>22</v>
      </c>
      <c r="F1442" t="s">
        <v>233</v>
      </c>
      <c r="G1442">
        <v>1</v>
      </c>
      <c r="H1442">
        <v>1</v>
      </c>
      <c r="I1442">
        <v>0</v>
      </c>
      <c r="J1442" s="2">
        <v>41513</v>
      </c>
      <c r="K1442">
        <v>1</v>
      </c>
      <c r="L1442">
        <v>7.6058968000000005E-2</v>
      </c>
      <c r="M1442" t="s">
        <v>650</v>
      </c>
    </row>
    <row r="1443" spans="1:13" x14ac:dyDescent="0.25">
      <c r="A1443">
        <v>14</v>
      </c>
      <c r="B1443" t="s">
        <v>16</v>
      </c>
      <c r="C1443">
        <v>1</v>
      </c>
      <c r="D1443" t="s">
        <v>136</v>
      </c>
      <c r="E1443" t="s">
        <v>22</v>
      </c>
      <c r="F1443" t="s">
        <v>233</v>
      </c>
      <c r="G1443">
        <v>5</v>
      </c>
      <c r="H1443">
        <v>1</v>
      </c>
      <c r="I1443">
        <v>0</v>
      </c>
      <c r="J1443" s="2">
        <v>41513</v>
      </c>
      <c r="K1443">
        <v>1</v>
      </c>
      <c r="L1443">
        <v>7.6058968000000005E-2</v>
      </c>
      <c r="M1443" t="s">
        <v>650</v>
      </c>
    </row>
    <row r="1444" spans="1:13" x14ac:dyDescent="0.25">
      <c r="A1444">
        <v>14</v>
      </c>
      <c r="B1444" t="s">
        <v>16</v>
      </c>
      <c r="C1444">
        <v>1</v>
      </c>
      <c r="D1444" t="s">
        <v>136</v>
      </c>
      <c r="E1444" t="s">
        <v>22</v>
      </c>
      <c r="F1444" t="s">
        <v>233</v>
      </c>
      <c r="G1444">
        <v>5</v>
      </c>
      <c r="H1444">
        <v>2</v>
      </c>
      <c r="I1444">
        <v>0</v>
      </c>
      <c r="J1444" s="2">
        <v>41513</v>
      </c>
      <c r="K1444">
        <v>1</v>
      </c>
      <c r="L1444">
        <v>7.6058968000000005E-2</v>
      </c>
      <c r="M1444" t="s">
        <v>650</v>
      </c>
    </row>
    <row r="1445" spans="1:13" x14ac:dyDescent="0.25">
      <c r="A1445">
        <v>14</v>
      </c>
      <c r="B1445" t="s">
        <v>16</v>
      </c>
      <c r="C1445">
        <v>1</v>
      </c>
      <c r="D1445" t="s">
        <v>136</v>
      </c>
      <c r="E1445" t="s">
        <v>22</v>
      </c>
      <c r="F1445" t="s">
        <v>233</v>
      </c>
      <c r="G1445">
        <v>5</v>
      </c>
      <c r="H1445">
        <v>3</v>
      </c>
      <c r="I1445">
        <v>0</v>
      </c>
      <c r="J1445" s="2">
        <v>41513</v>
      </c>
      <c r="K1445">
        <v>1</v>
      </c>
      <c r="L1445">
        <v>7.6058968000000005E-2</v>
      </c>
      <c r="M1445" t="s">
        <v>650</v>
      </c>
    </row>
    <row r="1446" spans="1:13" x14ac:dyDescent="0.25">
      <c r="A1446">
        <v>14</v>
      </c>
      <c r="B1446" t="s">
        <v>16</v>
      </c>
      <c r="C1446">
        <v>1</v>
      </c>
      <c r="D1446" t="s">
        <v>136</v>
      </c>
      <c r="E1446" t="s">
        <v>22</v>
      </c>
      <c r="F1446" t="s">
        <v>233</v>
      </c>
      <c r="G1446">
        <v>5</v>
      </c>
      <c r="H1446">
        <v>4</v>
      </c>
      <c r="I1446">
        <v>0</v>
      </c>
      <c r="J1446" s="2">
        <v>41513</v>
      </c>
      <c r="K1446">
        <v>1</v>
      </c>
      <c r="L1446">
        <v>7.6058968000000005E-2</v>
      </c>
      <c r="M1446" t="s">
        <v>650</v>
      </c>
    </row>
    <row r="1447" spans="1:13" x14ac:dyDescent="0.25">
      <c r="A1447">
        <v>14</v>
      </c>
      <c r="B1447" t="s">
        <v>16</v>
      </c>
      <c r="C1447">
        <v>1</v>
      </c>
      <c r="D1447" t="s">
        <v>136</v>
      </c>
      <c r="E1447" t="s">
        <v>22</v>
      </c>
      <c r="F1447" t="s">
        <v>233</v>
      </c>
      <c r="G1447">
        <v>5</v>
      </c>
      <c r="H1447">
        <v>5</v>
      </c>
      <c r="I1447">
        <v>0</v>
      </c>
      <c r="J1447" s="2">
        <v>41513</v>
      </c>
      <c r="K1447">
        <v>1</v>
      </c>
      <c r="L1447">
        <v>7.6058968000000005E-2</v>
      </c>
      <c r="M1447" t="s">
        <v>650</v>
      </c>
    </row>
    <row r="1448" spans="1:13" x14ac:dyDescent="0.25">
      <c r="A1448">
        <v>14</v>
      </c>
      <c r="B1448" t="s">
        <v>16</v>
      </c>
      <c r="C1448">
        <v>2</v>
      </c>
      <c r="D1448" t="s">
        <v>94</v>
      </c>
      <c r="E1448" t="s">
        <v>18</v>
      </c>
      <c r="F1448" t="s">
        <v>233</v>
      </c>
      <c r="G1448">
        <v>3</v>
      </c>
      <c r="H1448">
        <v>1</v>
      </c>
      <c r="I1448">
        <v>0</v>
      </c>
      <c r="J1448" s="2">
        <v>41513</v>
      </c>
      <c r="K1448">
        <v>1</v>
      </c>
      <c r="L1448">
        <v>7.6058968000000005E-2</v>
      </c>
      <c r="M1448" t="s">
        <v>650</v>
      </c>
    </row>
    <row r="1449" spans="1:13" x14ac:dyDescent="0.25">
      <c r="A1449">
        <v>14</v>
      </c>
      <c r="B1449" t="s">
        <v>16</v>
      </c>
      <c r="C1449">
        <v>2</v>
      </c>
      <c r="D1449" t="s">
        <v>94</v>
      </c>
      <c r="E1449" t="s">
        <v>18</v>
      </c>
      <c r="F1449" t="s">
        <v>233</v>
      </c>
      <c r="G1449">
        <v>3</v>
      </c>
      <c r="H1449">
        <v>2</v>
      </c>
      <c r="I1449">
        <v>0</v>
      </c>
      <c r="J1449" s="2">
        <v>41513</v>
      </c>
      <c r="K1449">
        <v>1</v>
      </c>
      <c r="L1449">
        <v>7.6058968000000005E-2</v>
      </c>
      <c r="M1449" t="s">
        <v>650</v>
      </c>
    </row>
    <row r="1450" spans="1:13" x14ac:dyDescent="0.25">
      <c r="A1450">
        <v>14</v>
      </c>
      <c r="B1450" t="s">
        <v>16</v>
      </c>
      <c r="C1450">
        <v>2</v>
      </c>
      <c r="D1450" t="s">
        <v>94</v>
      </c>
      <c r="E1450" t="s">
        <v>18</v>
      </c>
      <c r="F1450" t="s">
        <v>233</v>
      </c>
      <c r="G1450">
        <v>3</v>
      </c>
      <c r="H1450">
        <v>3</v>
      </c>
      <c r="I1450">
        <v>0</v>
      </c>
      <c r="J1450" s="2">
        <v>41513</v>
      </c>
      <c r="K1450">
        <v>1</v>
      </c>
      <c r="L1450">
        <v>7.6058968000000005E-2</v>
      </c>
      <c r="M1450" t="s">
        <v>650</v>
      </c>
    </row>
    <row r="1451" spans="1:13" x14ac:dyDescent="0.25">
      <c r="A1451">
        <v>14</v>
      </c>
      <c r="B1451" t="s">
        <v>16</v>
      </c>
      <c r="C1451">
        <v>4</v>
      </c>
      <c r="D1451" t="s">
        <v>149</v>
      </c>
      <c r="E1451" t="s">
        <v>22</v>
      </c>
      <c r="F1451" t="s">
        <v>233</v>
      </c>
      <c r="G1451">
        <v>1</v>
      </c>
      <c r="H1451">
        <v>1</v>
      </c>
      <c r="I1451">
        <v>0</v>
      </c>
      <c r="J1451" s="2">
        <v>41513</v>
      </c>
      <c r="K1451">
        <v>1</v>
      </c>
      <c r="L1451">
        <v>7.6058968000000005E-2</v>
      </c>
      <c r="M1451" t="s">
        <v>650</v>
      </c>
    </row>
    <row r="1452" spans="1:13" x14ac:dyDescent="0.25">
      <c r="A1452">
        <v>14</v>
      </c>
      <c r="B1452" t="s">
        <v>16</v>
      </c>
      <c r="C1452">
        <v>4</v>
      </c>
      <c r="D1452" t="s">
        <v>108</v>
      </c>
      <c r="E1452" t="s">
        <v>18</v>
      </c>
      <c r="F1452" t="s">
        <v>233</v>
      </c>
      <c r="G1452">
        <v>1</v>
      </c>
      <c r="H1452">
        <v>1</v>
      </c>
      <c r="I1452">
        <v>0</v>
      </c>
      <c r="J1452" s="2">
        <v>41513</v>
      </c>
      <c r="K1452">
        <v>1</v>
      </c>
      <c r="L1452">
        <v>7.6058968000000005E-2</v>
      </c>
      <c r="M1452" t="s">
        <v>650</v>
      </c>
    </row>
    <row r="1453" spans="1:13" x14ac:dyDescent="0.25">
      <c r="A1453">
        <v>14</v>
      </c>
      <c r="B1453" t="s">
        <v>16</v>
      </c>
      <c r="C1453">
        <v>5</v>
      </c>
      <c r="D1453" t="s">
        <v>95</v>
      </c>
      <c r="E1453" t="s">
        <v>22</v>
      </c>
      <c r="F1453" t="s">
        <v>233</v>
      </c>
      <c r="G1453">
        <v>1</v>
      </c>
      <c r="H1453">
        <v>1</v>
      </c>
      <c r="I1453">
        <v>0</v>
      </c>
      <c r="J1453" s="2">
        <v>41513</v>
      </c>
      <c r="K1453">
        <v>1</v>
      </c>
      <c r="L1453">
        <v>7.6058968000000005E-2</v>
      </c>
      <c r="M1453" t="s">
        <v>650</v>
      </c>
    </row>
    <row r="1454" spans="1:13" x14ac:dyDescent="0.25">
      <c r="A1454">
        <v>14</v>
      </c>
      <c r="B1454" t="s">
        <v>29</v>
      </c>
      <c r="C1454">
        <v>1</v>
      </c>
      <c r="D1454" t="s">
        <v>70</v>
      </c>
      <c r="E1454" t="s">
        <v>18</v>
      </c>
      <c r="F1454" t="s">
        <v>233</v>
      </c>
      <c r="G1454">
        <v>4</v>
      </c>
      <c r="H1454">
        <v>1</v>
      </c>
      <c r="I1454">
        <v>0</v>
      </c>
      <c r="J1454" s="2">
        <v>41513</v>
      </c>
      <c r="K1454">
        <v>1</v>
      </c>
      <c r="L1454">
        <v>7.6058968000000005E-2</v>
      </c>
      <c r="M1454" t="s">
        <v>650</v>
      </c>
    </row>
    <row r="1455" spans="1:13" x14ac:dyDescent="0.25">
      <c r="A1455">
        <v>14</v>
      </c>
      <c r="B1455" t="s">
        <v>29</v>
      </c>
      <c r="C1455">
        <v>1</v>
      </c>
      <c r="D1455" t="s">
        <v>70</v>
      </c>
      <c r="E1455" t="s">
        <v>18</v>
      </c>
      <c r="F1455" t="s">
        <v>233</v>
      </c>
      <c r="G1455">
        <v>4</v>
      </c>
      <c r="H1455">
        <v>2</v>
      </c>
      <c r="I1455">
        <v>0</v>
      </c>
      <c r="J1455" s="2">
        <v>41513</v>
      </c>
      <c r="K1455">
        <v>1</v>
      </c>
      <c r="L1455">
        <v>7.6058968000000005E-2</v>
      </c>
      <c r="M1455" t="s">
        <v>650</v>
      </c>
    </row>
    <row r="1456" spans="1:13" x14ac:dyDescent="0.25">
      <c r="A1456">
        <v>14</v>
      </c>
      <c r="B1456" t="s">
        <v>29</v>
      </c>
      <c r="C1456">
        <v>1</v>
      </c>
      <c r="D1456" t="s">
        <v>70</v>
      </c>
      <c r="E1456" t="s">
        <v>18</v>
      </c>
      <c r="F1456" t="s">
        <v>233</v>
      </c>
      <c r="G1456">
        <v>4</v>
      </c>
      <c r="H1456">
        <v>3</v>
      </c>
      <c r="I1456">
        <v>0</v>
      </c>
      <c r="J1456" s="2">
        <v>41513</v>
      </c>
      <c r="K1456">
        <v>1</v>
      </c>
      <c r="L1456">
        <v>7.6058968000000005E-2</v>
      </c>
      <c r="M1456" t="s">
        <v>650</v>
      </c>
    </row>
    <row r="1457" spans="1:13" x14ac:dyDescent="0.25">
      <c r="A1457">
        <v>14</v>
      </c>
      <c r="B1457" t="s">
        <v>29</v>
      </c>
      <c r="C1457">
        <v>1</v>
      </c>
      <c r="D1457" t="s">
        <v>70</v>
      </c>
      <c r="E1457" t="s">
        <v>18</v>
      </c>
      <c r="F1457" t="s">
        <v>233</v>
      </c>
      <c r="G1457">
        <v>4</v>
      </c>
      <c r="H1457">
        <v>4</v>
      </c>
      <c r="I1457">
        <v>0</v>
      </c>
      <c r="J1457" s="2">
        <v>41513</v>
      </c>
      <c r="K1457">
        <v>1</v>
      </c>
      <c r="L1457">
        <v>7.6058968000000005E-2</v>
      </c>
      <c r="M1457" t="s">
        <v>650</v>
      </c>
    </row>
    <row r="1458" spans="1:13" x14ac:dyDescent="0.25">
      <c r="A1458">
        <v>14</v>
      </c>
      <c r="B1458" t="s">
        <v>29</v>
      </c>
      <c r="C1458">
        <v>2</v>
      </c>
      <c r="D1458" t="s">
        <v>71</v>
      </c>
      <c r="E1458" t="s">
        <v>22</v>
      </c>
      <c r="F1458" t="s">
        <v>233</v>
      </c>
      <c r="G1458">
        <v>1</v>
      </c>
      <c r="H1458">
        <v>1</v>
      </c>
      <c r="I1458">
        <v>0</v>
      </c>
      <c r="J1458" s="2">
        <v>41513</v>
      </c>
      <c r="K1458">
        <v>1</v>
      </c>
      <c r="L1458">
        <v>7.6058968000000005E-2</v>
      </c>
      <c r="M1458" t="s">
        <v>650</v>
      </c>
    </row>
    <row r="1459" spans="1:13" x14ac:dyDescent="0.25">
      <c r="A1459">
        <v>14</v>
      </c>
      <c r="B1459" t="s">
        <v>29</v>
      </c>
      <c r="C1459">
        <v>2</v>
      </c>
      <c r="D1459" t="s">
        <v>72</v>
      </c>
      <c r="E1459" t="s">
        <v>18</v>
      </c>
      <c r="F1459" t="s">
        <v>233</v>
      </c>
      <c r="G1459">
        <v>4</v>
      </c>
      <c r="H1459">
        <v>1</v>
      </c>
      <c r="I1459">
        <v>0</v>
      </c>
      <c r="J1459" s="2">
        <v>41513</v>
      </c>
      <c r="K1459">
        <v>1</v>
      </c>
      <c r="L1459">
        <v>7.6058968000000005E-2</v>
      </c>
      <c r="M1459" t="s">
        <v>650</v>
      </c>
    </row>
    <row r="1460" spans="1:13" x14ac:dyDescent="0.25">
      <c r="A1460">
        <v>14</v>
      </c>
      <c r="B1460" t="s">
        <v>29</v>
      </c>
      <c r="C1460">
        <v>2</v>
      </c>
      <c r="D1460" t="s">
        <v>72</v>
      </c>
      <c r="E1460" t="s">
        <v>18</v>
      </c>
      <c r="F1460" t="s">
        <v>233</v>
      </c>
      <c r="G1460">
        <v>4</v>
      </c>
      <c r="H1460">
        <v>2</v>
      </c>
      <c r="I1460">
        <v>0</v>
      </c>
      <c r="J1460" s="2">
        <v>41513</v>
      </c>
      <c r="K1460">
        <v>1</v>
      </c>
      <c r="L1460">
        <v>7.6058968000000005E-2</v>
      </c>
      <c r="M1460" t="s">
        <v>650</v>
      </c>
    </row>
    <row r="1461" spans="1:13" x14ac:dyDescent="0.25">
      <c r="A1461">
        <v>14</v>
      </c>
      <c r="B1461" t="s">
        <v>29</v>
      </c>
      <c r="C1461">
        <v>2</v>
      </c>
      <c r="D1461" t="s">
        <v>72</v>
      </c>
      <c r="E1461" t="s">
        <v>18</v>
      </c>
      <c r="F1461" t="s">
        <v>233</v>
      </c>
      <c r="G1461">
        <v>4</v>
      </c>
      <c r="H1461">
        <v>3</v>
      </c>
      <c r="I1461">
        <v>0</v>
      </c>
      <c r="J1461" s="2">
        <v>41513</v>
      </c>
      <c r="K1461">
        <v>1</v>
      </c>
      <c r="L1461">
        <v>7.6058968000000005E-2</v>
      </c>
      <c r="M1461" t="s">
        <v>650</v>
      </c>
    </row>
    <row r="1462" spans="1:13" x14ac:dyDescent="0.25">
      <c r="A1462">
        <v>14</v>
      </c>
      <c r="B1462" t="s">
        <v>29</v>
      </c>
      <c r="C1462">
        <v>2</v>
      </c>
      <c r="D1462" t="s">
        <v>72</v>
      </c>
      <c r="E1462" t="s">
        <v>18</v>
      </c>
      <c r="F1462" t="s">
        <v>233</v>
      </c>
      <c r="G1462">
        <v>4</v>
      </c>
      <c r="H1462">
        <v>4</v>
      </c>
      <c r="I1462">
        <v>0</v>
      </c>
      <c r="J1462" s="2">
        <v>41513</v>
      </c>
      <c r="K1462">
        <v>1</v>
      </c>
      <c r="L1462">
        <v>7.6058968000000005E-2</v>
      </c>
      <c r="M1462" t="s">
        <v>650</v>
      </c>
    </row>
    <row r="1463" spans="1:13" x14ac:dyDescent="0.25">
      <c r="A1463">
        <v>14</v>
      </c>
      <c r="B1463" t="s">
        <v>29</v>
      </c>
      <c r="C1463">
        <v>3</v>
      </c>
      <c r="D1463" t="s">
        <v>73</v>
      </c>
      <c r="E1463" t="s">
        <v>22</v>
      </c>
      <c r="F1463" t="s">
        <v>233</v>
      </c>
      <c r="G1463">
        <v>2</v>
      </c>
      <c r="H1463">
        <v>1</v>
      </c>
      <c r="I1463">
        <v>0</v>
      </c>
      <c r="J1463" s="2">
        <v>41513</v>
      </c>
      <c r="K1463">
        <v>1</v>
      </c>
      <c r="L1463">
        <v>7.6058968000000005E-2</v>
      </c>
      <c r="M1463" t="s">
        <v>650</v>
      </c>
    </row>
    <row r="1464" spans="1:13" x14ac:dyDescent="0.25">
      <c r="A1464">
        <v>14</v>
      </c>
      <c r="B1464" t="s">
        <v>29</v>
      </c>
      <c r="C1464">
        <v>3</v>
      </c>
      <c r="D1464" t="s">
        <v>73</v>
      </c>
      <c r="E1464" t="s">
        <v>22</v>
      </c>
      <c r="F1464" t="s">
        <v>233</v>
      </c>
      <c r="G1464">
        <v>2</v>
      </c>
      <c r="H1464">
        <v>2</v>
      </c>
      <c r="I1464">
        <v>0</v>
      </c>
      <c r="J1464" s="2">
        <v>41513</v>
      </c>
      <c r="K1464">
        <v>1</v>
      </c>
      <c r="L1464">
        <v>7.6058968000000005E-2</v>
      </c>
      <c r="M1464" t="s">
        <v>650</v>
      </c>
    </row>
    <row r="1465" spans="1:13" x14ac:dyDescent="0.25">
      <c r="A1465">
        <v>14</v>
      </c>
      <c r="B1465" t="s">
        <v>29</v>
      </c>
      <c r="C1465">
        <v>3</v>
      </c>
      <c r="D1465" t="s">
        <v>74</v>
      </c>
      <c r="E1465" t="s">
        <v>18</v>
      </c>
      <c r="F1465" t="s">
        <v>233</v>
      </c>
      <c r="G1465">
        <v>5</v>
      </c>
      <c r="H1465">
        <v>1</v>
      </c>
      <c r="I1465">
        <v>0</v>
      </c>
      <c r="J1465" s="2">
        <v>41513</v>
      </c>
      <c r="K1465">
        <v>1</v>
      </c>
      <c r="L1465">
        <v>7.6058968000000005E-2</v>
      </c>
      <c r="M1465" t="s">
        <v>650</v>
      </c>
    </row>
    <row r="1466" spans="1:13" x14ac:dyDescent="0.25">
      <c r="A1466">
        <v>14</v>
      </c>
      <c r="B1466" t="s">
        <v>29</v>
      </c>
      <c r="C1466">
        <v>3</v>
      </c>
      <c r="D1466" t="s">
        <v>74</v>
      </c>
      <c r="E1466" t="s">
        <v>18</v>
      </c>
      <c r="F1466" t="s">
        <v>233</v>
      </c>
      <c r="G1466">
        <v>5</v>
      </c>
      <c r="H1466">
        <v>2</v>
      </c>
      <c r="I1466">
        <v>0</v>
      </c>
      <c r="J1466" s="2">
        <v>41513</v>
      </c>
      <c r="K1466">
        <v>1</v>
      </c>
      <c r="L1466">
        <v>7.6058968000000005E-2</v>
      </c>
      <c r="M1466" t="s">
        <v>650</v>
      </c>
    </row>
    <row r="1467" spans="1:13" x14ac:dyDescent="0.25">
      <c r="A1467">
        <v>14</v>
      </c>
      <c r="B1467" t="s">
        <v>29</v>
      </c>
      <c r="C1467">
        <v>3</v>
      </c>
      <c r="D1467" t="s">
        <v>74</v>
      </c>
      <c r="E1467" t="s">
        <v>18</v>
      </c>
      <c r="F1467" t="s">
        <v>233</v>
      </c>
      <c r="G1467">
        <v>5</v>
      </c>
      <c r="H1467">
        <v>3</v>
      </c>
      <c r="I1467">
        <v>0</v>
      </c>
      <c r="J1467" s="2">
        <v>41513</v>
      </c>
      <c r="K1467">
        <v>1</v>
      </c>
      <c r="L1467">
        <v>7.6058968000000005E-2</v>
      </c>
      <c r="M1467" t="s">
        <v>650</v>
      </c>
    </row>
    <row r="1468" spans="1:13" x14ac:dyDescent="0.25">
      <c r="A1468">
        <v>14</v>
      </c>
      <c r="B1468" t="s">
        <v>29</v>
      </c>
      <c r="C1468">
        <v>3</v>
      </c>
      <c r="D1468" t="s">
        <v>74</v>
      </c>
      <c r="E1468" t="s">
        <v>18</v>
      </c>
      <c r="F1468" t="s">
        <v>233</v>
      </c>
      <c r="G1468">
        <v>5</v>
      </c>
      <c r="H1468">
        <v>4</v>
      </c>
      <c r="I1468">
        <v>0</v>
      </c>
      <c r="J1468" s="2">
        <v>41513</v>
      </c>
      <c r="K1468">
        <v>1</v>
      </c>
      <c r="L1468">
        <v>7.6058968000000005E-2</v>
      </c>
      <c r="M1468" t="s">
        <v>650</v>
      </c>
    </row>
    <row r="1469" spans="1:13" x14ac:dyDescent="0.25">
      <c r="A1469">
        <v>14</v>
      </c>
      <c r="B1469" t="s">
        <v>29</v>
      </c>
      <c r="C1469">
        <v>3</v>
      </c>
      <c r="D1469" t="s">
        <v>74</v>
      </c>
      <c r="E1469" t="s">
        <v>18</v>
      </c>
      <c r="F1469" t="s">
        <v>233</v>
      </c>
      <c r="G1469">
        <v>5</v>
      </c>
      <c r="H1469">
        <v>5</v>
      </c>
      <c r="I1469">
        <v>0</v>
      </c>
      <c r="J1469" s="2">
        <v>41513</v>
      </c>
      <c r="K1469">
        <v>1</v>
      </c>
      <c r="L1469">
        <v>7.6058968000000005E-2</v>
      </c>
      <c r="M1469" t="s">
        <v>650</v>
      </c>
    </row>
    <row r="1470" spans="1:13" x14ac:dyDescent="0.25">
      <c r="A1470">
        <v>14</v>
      </c>
      <c r="B1470" t="s">
        <v>29</v>
      </c>
      <c r="C1470">
        <v>5</v>
      </c>
      <c r="D1470" t="s">
        <v>96</v>
      </c>
      <c r="E1470" t="s">
        <v>18</v>
      </c>
      <c r="F1470" t="s">
        <v>233</v>
      </c>
      <c r="G1470">
        <v>3</v>
      </c>
      <c r="H1470">
        <v>1</v>
      </c>
      <c r="I1470">
        <v>0</v>
      </c>
      <c r="J1470" s="2">
        <v>41513</v>
      </c>
      <c r="K1470">
        <v>1</v>
      </c>
      <c r="L1470">
        <v>7.6058968000000005E-2</v>
      </c>
      <c r="M1470" t="s">
        <v>650</v>
      </c>
    </row>
    <row r="1471" spans="1:13" x14ac:dyDescent="0.25">
      <c r="A1471">
        <v>14</v>
      </c>
      <c r="B1471" t="s">
        <v>29</v>
      </c>
      <c r="C1471">
        <v>5</v>
      </c>
      <c r="D1471" t="s">
        <v>96</v>
      </c>
      <c r="E1471" t="s">
        <v>18</v>
      </c>
      <c r="F1471" t="s">
        <v>233</v>
      </c>
      <c r="G1471">
        <v>3</v>
      </c>
      <c r="H1471">
        <v>2</v>
      </c>
      <c r="I1471">
        <v>0</v>
      </c>
      <c r="J1471" s="2">
        <v>41513</v>
      </c>
      <c r="K1471">
        <v>1</v>
      </c>
      <c r="L1471">
        <v>7.6058968000000005E-2</v>
      </c>
      <c r="M1471" t="s">
        <v>650</v>
      </c>
    </row>
    <row r="1472" spans="1:13" x14ac:dyDescent="0.25">
      <c r="A1472">
        <v>14</v>
      </c>
      <c r="B1472" t="s">
        <v>29</v>
      </c>
      <c r="C1472">
        <v>5</v>
      </c>
      <c r="D1472" t="s">
        <v>96</v>
      </c>
      <c r="E1472" t="s">
        <v>18</v>
      </c>
      <c r="F1472" t="s">
        <v>233</v>
      </c>
      <c r="G1472">
        <v>3</v>
      </c>
      <c r="H1472">
        <v>3</v>
      </c>
      <c r="I1472">
        <v>0</v>
      </c>
      <c r="J1472" s="2">
        <v>41513</v>
      </c>
      <c r="K1472">
        <v>1</v>
      </c>
      <c r="L1472">
        <v>7.6058968000000005E-2</v>
      </c>
      <c r="M1472" t="s">
        <v>650</v>
      </c>
    </row>
    <row r="1473" spans="1:13" x14ac:dyDescent="0.25">
      <c r="A1473">
        <v>15</v>
      </c>
      <c r="B1473" t="s">
        <v>16</v>
      </c>
      <c r="C1473">
        <v>1</v>
      </c>
      <c r="D1473" t="s">
        <v>115</v>
      </c>
      <c r="E1473" t="s">
        <v>22</v>
      </c>
      <c r="F1473" t="s">
        <v>233</v>
      </c>
      <c r="G1473">
        <v>1</v>
      </c>
      <c r="H1473">
        <v>1</v>
      </c>
      <c r="I1473">
        <v>0</v>
      </c>
      <c r="J1473" s="2">
        <v>41513</v>
      </c>
      <c r="K1473">
        <v>1</v>
      </c>
      <c r="L1473">
        <v>7.6058968000000005E-2</v>
      </c>
      <c r="M1473" t="s">
        <v>650</v>
      </c>
    </row>
    <row r="1474" spans="1:13" x14ac:dyDescent="0.25">
      <c r="A1474">
        <v>15</v>
      </c>
      <c r="B1474" t="s">
        <v>16</v>
      </c>
      <c r="C1474">
        <v>1</v>
      </c>
      <c r="D1474" t="s">
        <v>75</v>
      </c>
      <c r="E1474" t="s">
        <v>18</v>
      </c>
      <c r="F1474" t="s">
        <v>233</v>
      </c>
      <c r="G1474">
        <v>1</v>
      </c>
      <c r="H1474">
        <v>1</v>
      </c>
      <c r="I1474">
        <v>0</v>
      </c>
      <c r="J1474" s="2">
        <v>41513</v>
      </c>
      <c r="K1474">
        <v>1</v>
      </c>
      <c r="L1474">
        <v>7.6058968000000005E-2</v>
      </c>
      <c r="M1474" t="s">
        <v>650</v>
      </c>
    </row>
    <row r="1475" spans="1:13" x14ac:dyDescent="0.25">
      <c r="A1475">
        <v>15</v>
      </c>
      <c r="B1475" t="s">
        <v>16</v>
      </c>
      <c r="C1475">
        <v>2</v>
      </c>
      <c r="D1475" t="s">
        <v>117</v>
      </c>
      <c r="E1475" t="s">
        <v>18</v>
      </c>
      <c r="F1475" t="s">
        <v>233</v>
      </c>
      <c r="G1475">
        <v>6</v>
      </c>
      <c r="H1475">
        <v>1</v>
      </c>
      <c r="I1475">
        <v>0</v>
      </c>
      <c r="J1475" s="2">
        <v>41513</v>
      </c>
      <c r="K1475">
        <v>1</v>
      </c>
      <c r="L1475">
        <v>7.6058968000000005E-2</v>
      </c>
      <c r="M1475" t="s">
        <v>650</v>
      </c>
    </row>
    <row r="1476" spans="1:13" x14ac:dyDescent="0.25">
      <c r="A1476">
        <v>15</v>
      </c>
      <c r="B1476" t="s">
        <v>16</v>
      </c>
      <c r="C1476">
        <v>2</v>
      </c>
      <c r="D1476" t="s">
        <v>117</v>
      </c>
      <c r="E1476" t="s">
        <v>18</v>
      </c>
      <c r="F1476" t="s">
        <v>233</v>
      </c>
      <c r="G1476">
        <v>6</v>
      </c>
      <c r="H1476">
        <v>2</v>
      </c>
      <c r="I1476">
        <v>0</v>
      </c>
      <c r="J1476" s="2">
        <v>41513</v>
      </c>
      <c r="K1476">
        <v>1</v>
      </c>
      <c r="L1476">
        <v>7.6058968000000005E-2</v>
      </c>
      <c r="M1476" t="s">
        <v>650</v>
      </c>
    </row>
    <row r="1477" spans="1:13" x14ac:dyDescent="0.25">
      <c r="A1477">
        <v>15</v>
      </c>
      <c r="B1477" t="s">
        <v>16</v>
      </c>
      <c r="C1477">
        <v>2</v>
      </c>
      <c r="D1477" t="s">
        <v>117</v>
      </c>
      <c r="E1477" t="s">
        <v>18</v>
      </c>
      <c r="F1477" t="s">
        <v>233</v>
      </c>
      <c r="G1477">
        <v>6</v>
      </c>
      <c r="H1477">
        <v>3</v>
      </c>
      <c r="I1477">
        <v>0</v>
      </c>
      <c r="J1477" s="2">
        <v>41513</v>
      </c>
      <c r="K1477">
        <v>1</v>
      </c>
      <c r="L1477">
        <v>7.6058968000000005E-2</v>
      </c>
      <c r="M1477" t="s">
        <v>650</v>
      </c>
    </row>
    <row r="1478" spans="1:13" x14ac:dyDescent="0.25">
      <c r="A1478">
        <v>15</v>
      </c>
      <c r="B1478" t="s">
        <v>16</v>
      </c>
      <c r="C1478">
        <v>2</v>
      </c>
      <c r="D1478" t="s">
        <v>117</v>
      </c>
      <c r="E1478" t="s">
        <v>18</v>
      </c>
      <c r="F1478" t="s">
        <v>233</v>
      </c>
      <c r="G1478">
        <v>6</v>
      </c>
      <c r="H1478">
        <v>4</v>
      </c>
      <c r="I1478">
        <v>0</v>
      </c>
      <c r="J1478" s="2">
        <v>41513</v>
      </c>
      <c r="K1478">
        <v>1</v>
      </c>
      <c r="L1478">
        <v>7.6058968000000005E-2</v>
      </c>
      <c r="M1478" t="s">
        <v>650</v>
      </c>
    </row>
    <row r="1479" spans="1:13" x14ac:dyDescent="0.25">
      <c r="A1479">
        <v>15</v>
      </c>
      <c r="B1479" t="s">
        <v>16</v>
      </c>
      <c r="C1479">
        <v>2</v>
      </c>
      <c r="D1479" t="s">
        <v>117</v>
      </c>
      <c r="E1479" t="s">
        <v>18</v>
      </c>
      <c r="F1479" t="s">
        <v>233</v>
      </c>
      <c r="G1479">
        <v>6</v>
      </c>
      <c r="H1479">
        <v>5</v>
      </c>
      <c r="I1479">
        <v>0</v>
      </c>
      <c r="J1479" s="2">
        <v>41513</v>
      </c>
      <c r="K1479">
        <v>1</v>
      </c>
      <c r="L1479">
        <v>7.6058968000000005E-2</v>
      </c>
      <c r="M1479" t="s">
        <v>650</v>
      </c>
    </row>
    <row r="1480" spans="1:13" x14ac:dyDescent="0.25">
      <c r="A1480">
        <v>15</v>
      </c>
      <c r="B1480" t="s">
        <v>16</v>
      </c>
      <c r="C1480">
        <v>2</v>
      </c>
      <c r="D1480" t="s">
        <v>117</v>
      </c>
      <c r="E1480" t="s">
        <v>18</v>
      </c>
      <c r="F1480" t="s">
        <v>233</v>
      </c>
      <c r="G1480">
        <v>6</v>
      </c>
      <c r="H1480">
        <v>6</v>
      </c>
      <c r="I1480">
        <v>0</v>
      </c>
      <c r="J1480" s="2">
        <v>41513</v>
      </c>
      <c r="K1480">
        <v>1</v>
      </c>
      <c r="L1480">
        <v>7.6058968000000005E-2</v>
      </c>
      <c r="M1480" t="s">
        <v>650</v>
      </c>
    </row>
    <row r="1481" spans="1:13" x14ac:dyDescent="0.25">
      <c r="A1481">
        <v>16</v>
      </c>
      <c r="B1481" t="s">
        <v>16</v>
      </c>
      <c r="C1481">
        <v>1</v>
      </c>
      <c r="D1481" t="s">
        <v>44</v>
      </c>
      <c r="E1481" t="s">
        <v>22</v>
      </c>
      <c r="F1481" t="s">
        <v>233</v>
      </c>
      <c r="G1481">
        <v>9</v>
      </c>
      <c r="H1481">
        <v>1</v>
      </c>
      <c r="I1481">
        <v>0</v>
      </c>
      <c r="J1481" s="2">
        <v>41513</v>
      </c>
      <c r="K1481">
        <v>1</v>
      </c>
      <c r="L1481">
        <v>7.6058968000000005E-2</v>
      </c>
      <c r="M1481" t="s">
        <v>650</v>
      </c>
    </row>
    <row r="1482" spans="1:13" x14ac:dyDescent="0.25">
      <c r="A1482">
        <v>16</v>
      </c>
      <c r="B1482" t="s">
        <v>16</v>
      </c>
      <c r="C1482">
        <v>1</v>
      </c>
      <c r="D1482" t="s">
        <v>44</v>
      </c>
      <c r="E1482" t="s">
        <v>22</v>
      </c>
      <c r="F1482" t="s">
        <v>233</v>
      </c>
      <c r="G1482">
        <v>9</v>
      </c>
      <c r="H1482">
        <v>2</v>
      </c>
      <c r="I1482">
        <v>0</v>
      </c>
      <c r="J1482" s="2">
        <v>41513</v>
      </c>
      <c r="K1482">
        <v>1</v>
      </c>
      <c r="L1482">
        <v>7.6058968000000005E-2</v>
      </c>
      <c r="M1482" t="s">
        <v>650</v>
      </c>
    </row>
    <row r="1483" spans="1:13" x14ac:dyDescent="0.25">
      <c r="A1483">
        <v>16</v>
      </c>
      <c r="B1483" t="s">
        <v>16</v>
      </c>
      <c r="C1483">
        <v>1</v>
      </c>
      <c r="D1483" t="s">
        <v>44</v>
      </c>
      <c r="E1483" t="s">
        <v>22</v>
      </c>
      <c r="F1483" t="s">
        <v>233</v>
      </c>
      <c r="G1483">
        <v>9</v>
      </c>
      <c r="H1483">
        <v>3</v>
      </c>
      <c r="I1483">
        <v>0</v>
      </c>
      <c r="J1483" s="2">
        <v>41513</v>
      </c>
      <c r="K1483">
        <v>1</v>
      </c>
      <c r="L1483">
        <v>7.6058968000000005E-2</v>
      </c>
      <c r="M1483" t="s">
        <v>650</v>
      </c>
    </row>
    <row r="1484" spans="1:13" x14ac:dyDescent="0.25">
      <c r="A1484">
        <v>16</v>
      </c>
      <c r="B1484" t="s">
        <v>16</v>
      </c>
      <c r="C1484">
        <v>1</v>
      </c>
      <c r="D1484" t="s">
        <v>44</v>
      </c>
      <c r="E1484" t="s">
        <v>22</v>
      </c>
      <c r="F1484" t="s">
        <v>233</v>
      </c>
      <c r="G1484">
        <v>9</v>
      </c>
      <c r="H1484">
        <v>4</v>
      </c>
      <c r="I1484">
        <v>0</v>
      </c>
      <c r="J1484" s="2">
        <v>41513</v>
      </c>
      <c r="K1484">
        <v>1</v>
      </c>
      <c r="L1484">
        <v>7.6058968000000005E-2</v>
      </c>
      <c r="M1484" t="s">
        <v>650</v>
      </c>
    </row>
    <row r="1485" spans="1:13" x14ac:dyDescent="0.25">
      <c r="A1485">
        <v>16</v>
      </c>
      <c r="B1485" t="s">
        <v>16</v>
      </c>
      <c r="C1485">
        <v>1</v>
      </c>
      <c r="D1485" t="s">
        <v>44</v>
      </c>
      <c r="E1485" t="s">
        <v>22</v>
      </c>
      <c r="F1485" t="s">
        <v>233</v>
      </c>
      <c r="G1485">
        <v>9</v>
      </c>
      <c r="H1485">
        <v>5</v>
      </c>
      <c r="I1485">
        <v>0</v>
      </c>
      <c r="J1485" s="2">
        <v>41513</v>
      </c>
      <c r="K1485">
        <v>1</v>
      </c>
      <c r="L1485">
        <v>7.6058968000000005E-2</v>
      </c>
      <c r="M1485" t="s">
        <v>650</v>
      </c>
    </row>
    <row r="1486" spans="1:13" x14ac:dyDescent="0.25">
      <c r="A1486">
        <v>16</v>
      </c>
      <c r="B1486" t="s">
        <v>16</v>
      </c>
      <c r="C1486">
        <v>1</v>
      </c>
      <c r="D1486" t="s">
        <v>44</v>
      </c>
      <c r="E1486" t="s">
        <v>22</v>
      </c>
      <c r="F1486" t="s">
        <v>233</v>
      </c>
      <c r="G1486">
        <v>9</v>
      </c>
      <c r="H1486">
        <v>6</v>
      </c>
      <c r="I1486">
        <v>0</v>
      </c>
      <c r="J1486" s="2">
        <v>41513</v>
      </c>
      <c r="K1486">
        <v>1</v>
      </c>
      <c r="L1486">
        <v>7.6058968000000005E-2</v>
      </c>
      <c r="M1486" t="s">
        <v>650</v>
      </c>
    </row>
    <row r="1487" spans="1:13" x14ac:dyDescent="0.25">
      <c r="A1487">
        <v>16</v>
      </c>
      <c r="B1487" t="s">
        <v>16</v>
      </c>
      <c r="C1487">
        <v>1</v>
      </c>
      <c r="D1487" t="s">
        <v>44</v>
      </c>
      <c r="E1487" t="s">
        <v>22</v>
      </c>
      <c r="F1487" t="s">
        <v>233</v>
      </c>
      <c r="G1487">
        <v>9</v>
      </c>
      <c r="H1487">
        <v>7</v>
      </c>
      <c r="I1487">
        <v>0</v>
      </c>
      <c r="J1487" s="2">
        <v>41513</v>
      </c>
      <c r="K1487">
        <v>1</v>
      </c>
      <c r="L1487">
        <v>7.6058968000000005E-2</v>
      </c>
      <c r="M1487" t="s">
        <v>650</v>
      </c>
    </row>
    <row r="1488" spans="1:13" x14ac:dyDescent="0.25">
      <c r="A1488">
        <v>16</v>
      </c>
      <c r="B1488" t="s">
        <v>16</v>
      </c>
      <c r="C1488">
        <v>1</v>
      </c>
      <c r="D1488" t="s">
        <v>44</v>
      </c>
      <c r="E1488" t="s">
        <v>22</v>
      </c>
      <c r="F1488" t="s">
        <v>233</v>
      </c>
      <c r="G1488">
        <v>9</v>
      </c>
      <c r="H1488">
        <v>8</v>
      </c>
      <c r="I1488">
        <v>0</v>
      </c>
      <c r="J1488" s="2">
        <v>41513</v>
      </c>
      <c r="K1488">
        <v>1</v>
      </c>
      <c r="L1488">
        <v>7.6058968000000005E-2</v>
      </c>
      <c r="M1488" t="s">
        <v>650</v>
      </c>
    </row>
    <row r="1489" spans="1:13" x14ac:dyDescent="0.25">
      <c r="A1489">
        <v>16</v>
      </c>
      <c r="B1489" t="s">
        <v>16</v>
      </c>
      <c r="C1489">
        <v>1</v>
      </c>
      <c r="D1489" t="s">
        <v>44</v>
      </c>
      <c r="E1489" t="s">
        <v>22</v>
      </c>
      <c r="F1489" t="s">
        <v>233</v>
      </c>
      <c r="G1489">
        <v>9</v>
      </c>
      <c r="H1489">
        <v>9</v>
      </c>
      <c r="I1489">
        <v>0</v>
      </c>
      <c r="J1489" s="2">
        <v>41513</v>
      </c>
      <c r="K1489">
        <v>1</v>
      </c>
      <c r="L1489">
        <v>7.6058968000000005E-2</v>
      </c>
      <c r="M1489" t="s">
        <v>650</v>
      </c>
    </row>
    <row r="1490" spans="1:13" x14ac:dyDescent="0.25">
      <c r="A1490">
        <v>16</v>
      </c>
      <c r="B1490" t="s">
        <v>16</v>
      </c>
      <c r="C1490">
        <v>1</v>
      </c>
      <c r="D1490" t="s">
        <v>45</v>
      </c>
      <c r="E1490" t="s">
        <v>18</v>
      </c>
      <c r="F1490" t="s">
        <v>233</v>
      </c>
      <c r="G1490">
        <v>9</v>
      </c>
      <c r="H1490">
        <v>1</v>
      </c>
      <c r="I1490">
        <v>0</v>
      </c>
      <c r="J1490" s="2">
        <v>41513</v>
      </c>
      <c r="K1490">
        <v>1</v>
      </c>
      <c r="L1490">
        <v>7.6058968000000005E-2</v>
      </c>
      <c r="M1490" t="s">
        <v>650</v>
      </c>
    </row>
    <row r="1491" spans="1:13" x14ac:dyDescent="0.25">
      <c r="A1491">
        <v>16</v>
      </c>
      <c r="B1491" t="s">
        <v>16</v>
      </c>
      <c r="C1491">
        <v>1</v>
      </c>
      <c r="D1491" t="s">
        <v>45</v>
      </c>
      <c r="E1491" t="s">
        <v>18</v>
      </c>
      <c r="F1491" t="s">
        <v>233</v>
      </c>
      <c r="G1491">
        <v>9</v>
      </c>
      <c r="H1491">
        <v>2</v>
      </c>
      <c r="I1491">
        <v>0</v>
      </c>
      <c r="J1491" s="2">
        <v>41513</v>
      </c>
      <c r="K1491">
        <v>1</v>
      </c>
      <c r="L1491">
        <v>7.6058968000000005E-2</v>
      </c>
      <c r="M1491" t="s">
        <v>650</v>
      </c>
    </row>
    <row r="1492" spans="1:13" x14ac:dyDescent="0.25">
      <c r="A1492">
        <v>16</v>
      </c>
      <c r="B1492" t="s">
        <v>16</v>
      </c>
      <c r="C1492">
        <v>1</v>
      </c>
      <c r="D1492" t="s">
        <v>45</v>
      </c>
      <c r="E1492" t="s">
        <v>18</v>
      </c>
      <c r="F1492" t="s">
        <v>233</v>
      </c>
      <c r="G1492">
        <v>9</v>
      </c>
      <c r="H1492">
        <v>3</v>
      </c>
      <c r="I1492">
        <v>0</v>
      </c>
      <c r="J1492" s="2">
        <v>41513</v>
      </c>
      <c r="K1492">
        <v>1</v>
      </c>
      <c r="L1492">
        <v>7.6058968000000005E-2</v>
      </c>
      <c r="M1492" t="s">
        <v>650</v>
      </c>
    </row>
    <row r="1493" spans="1:13" x14ac:dyDescent="0.25">
      <c r="A1493">
        <v>16</v>
      </c>
      <c r="B1493" t="s">
        <v>16</v>
      </c>
      <c r="C1493">
        <v>1</v>
      </c>
      <c r="D1493" t="s">
        <v>45</v>
      </c>
      <c r="E1493" t="s">
        <v>18</v>
      </c>
      <c r="F1493" t="s">
        <v>233</v>
      </c>
      <c r="G1493">
        <v>9</v>
      </c>
      <c r="H1493">
        <v>4</v>
      </c>
      <c r="I1493">
        <v>0</v>
      </c>
      <c r="J1493" s="2">
        <v>41513</v>
      </c>
      <c r="K1493">
        <v>1</v>
      </c>
      <c r="L1493">
        <v>7.6058968000000005E-2</v>
      </c>
      <c r="M1493" t="s">
        <v>650</v>
      </c>
    </row>
    <row r="1494" spans="1:13" x14ac:dyDescent="0.25">
      <c r="A1494">
        <v>16</v>
      </c>
      <c r="B1494" t="s">
        <v>16</v>
      </c>
      <c r="C1494">
        <v>1</v>
      </c>
      <c r="D1494" t="s">
        <v>45</v>
      </c>
      <c r="E1494" t="s">
        <v>18</v>
      </c>
      <c r="F1494" t="s">
        <v>233</v>
      </c>
      <c r="G1494">
        <v>9</v>
      </c>
      <c r="H1494">
        <v>5</v>
      </c>
      <c r="I1494">
        <v>0</v>
      </c>
      <c r="J1494" s="2">
        <v>41513</v>
      </c>
      <c r="K1494">
        <v>1</v>
      </c>
      <c r="L1494">
        <v>7.6058968000000005E-2</v>
      </c>
      <c r="M1494" t="s">
        <v>650</v>
      </c>
    </row>
    <row r="1495" spans="1:13" x14ac:dyDescent="0.25">
      <c r="A1495">
        <v>16</v>
      </c>
      <c r="B1495" t="s">
        <v>16</v>
      </c>
      <c r="C1495">
        <v>1</v>
      </c>
      <c r="D1495" t="s">
        <v>45</v>
      </c>
      <c r="E1495" t="s">
        <v>18</v>
      </c>
      <c r="F1495" t="s">
        <v>233</v>
      </c>
      <c r="G1495">
        <v>9</v>
      </c>
      <c r="H1495">
        <v>6</v>
      </c>
      <c r="I1495">
        <v>0</v>
      </c>
      <c r="J1495" s="2">
        <v>41513</v>
      </c>
      <c r="K1495">
        <v>1</v>
      </c>
      <c r="L1495">
        <v>7.6058968000000005E-2</v>
      </c>
      <c r="M1495" t="s">
        <v>650</v>
      </c>
    </row>
    <row r="1496" spans="1:13" x14ac:dyDescent="0.25">
      <c r="A1496">
        <v>16</v>
      </c>
      <c r="B1496" t="s">
        <v>16</v>
      </c>
      <c r="C1496">
        <v>1</v>
      </c>
      <c r="D1496" t="s">
        <v>45</v>
      </c>
      <c r="E1496" t="s">
        <v>18</v>
      </c>
      <c r="F1496" t="s">
        <v>233</v>
      </c>
      <c r="G1496">
        <v>9</v>
      </c>
      <c r="H1496">
        <v>7</v>
      </c>
      <c r="I1496">
        <v>0</v>
      </c>
      <c r="J1496" s="2">
        <v>41513</v>
      </c>
      <c r="K1496">
        <v>1</v>
      </c>
      <c r="L1496">
        <v>7.6058968000000005E-2</v>
      </c>
      <c r="M1496" t="s">
        <v>650</v>
      </c>
    </row>
    <row r="1497" spans="1:13" x14ac:dyDescent="0.25">
      <c r="A1497">
        <v>16</v>
      </c>
      <c r="B1497" t="s">
        <v>16</v>
      </c>
      <c r="C1497">
        <v>1</v>
      </c>
      <c r="D1497" t="s">
        <v>45</v>
      </c>
      <c r="E1497" t="s">
        <v>18</v>
      </c>
      <c r="F1497" t="s">
        <v>233</v>
      </c>
      <c r="G1497">
        <v>9</v>
      </c>
      <c r="H1497">
        <v>8</v>
      </c>
      <c r="I1497">
        <v>0</v>
      </c>
      <c r="J1497" s="2">
        <v>41513</v>
      </c>
      <c r="K1497">
        <v>1</v>
      </c>
      <c r="L1497">
        <v>7.6058968000000005E-2</v>
      </c>
      <c r="M1497" t="s">
        <v>650</v>
      </c>
    </row>
    <row r="1498" spans="1:13" x14ac:dyDescent="0.25">
      <c r="A1498">
        <v>16</v>
      </c>
      <c r="B1498" t="s">
        <v>16</v>
      </c>
      <c r="C1498">
        <v>1</v>
      </c>
      <c r="D1498" t="s">
        <v>45</v>
      </c>
      <c r="E1498" t="s">
        <v>18</v>
      </c>
      <c r="F1498" t="s">
        <v>233</v>
      </c>
      <c r="G1498">
        <v>9</v>
      </c>
      <c r="H1498">
        <v>9</v>
      </c>
      <c r="I1498">
        <v>0</v>
      </c>
      <c r="J1498" s="2">
        <v>41513</v>
      </c>
      <c r="K1498">
        <v>1</v>
      </c>
      <c r="L1498">
        <v>7.6058968000000005E-2</v>
      </c>
      <c r="M1498" t="s">
        <v>650</v>
      </c>
    </row>
    <row r="1499" spans="1:13" x14ac:dyDescent="0.25">
      <c r="A1499">
        <v>16</v>
      </c>
      <c r="B1499" t="s">
        <v>16</v>
      </c>
      <c r="C1499">
        <v>2</v>
      </c>
      <c r="D1499" t="s">
        <v>46</v>
      </c>
      <c r="E1499" t="s">
        <v>18</v>
      </c>
      <c r="F1499" t="s">
        <v>233</v>
      </c>
      <c r="G1499">
        <v>4</v>
      </c>
      <c r="H1499">
        <v>1</v>
      </c>
      <c r="I1499">
        <v>0</v>
      </c>
      <c r="J1499" s="2">
        <v>41513</v>
      </c>
      <c r="K1499">
        <v>1</v>
      </c>
      <c r="L1499">
        <v>7.6058968000000005E-2</v>
      </c>
      <c r="M1499" t="s">
        <v>650</v>
      </c>
    </row>
    <row r="1500" spans="1:13" x14ac:dyDescent="0.25">
      <c r="A1500">
        <v>16</v>
      </c>
      <c r="B1500" t="s">
        <v>16</v>
      </c>
      <c r="C1500">
        <v>2</v>
      </c>
      <c r="D1500" t="s">
        <v>46</v>
      </c>
      <c r="E1500" t="s">
        <v>18</v>
      </c>
      <c r="F1500" t="s">
        <v>233</v>
      </c>
      <c r="G1500">
        <v>4</v>
      </c>
      <c r="H1500">
        <v>2</v>
      </c>
      <c r="I1500">
        <v>0</v>
      </c>
      <c r="J1500" s="2">
        <v>41513</v>
      </c>
      <c r="K1500">
        <v>1</v>
      </c>
      <c r="L1500">
        <v>7.6058968000000005E-2</v>
      </c>
      <c r="M1500" t="s">
        <v>650</v>
      </c>
    </row>
    <row r="1501" spans="1:13" x14ac:dyDescent="0.25">
      <c r="A1501">
        <v>16</v>
      </c>
      <c r="B1501" t="s">
        <v>16</v>
      </c>
      <c r="C1501">
        <v>2</v>
      </c>
      <c r="D1501" t="s">
        <v>46</v>
      </c>
      <c r="E1501" t="s">
        <v>18</v>
      </c>
      <c r="F1501" t="s">
        <v>233</v>
      </c>
      <c r="G1501">
        <v>4</v>
      </c>
      <c r="H1501">
        <v>3</v>
      </c>
      <c r="I1501">
        <v>0</v>
      </c>
      <c r="J1501" s="2">
        <v>41513</v>
      </c>
      <c r="K1501">
        <v>1</v>
      </c>
      <c r="L1501">
        <v>7.6058968000000005E-2</v>
      </c>
      <c r="M1501" t="s">
        <v>650</v>
      </c>
    </row>
    <row r="1502" spans="1:13" x14ac:dyDescent="0.25">
      <c r="A1502">
        <v>16</v>
      </c>
      <c r="B1502" t="s">
        <v>16</v>
      </c>
      <c r="C1502">
        <v>2</v>
      </c>
      <c r="D1502" t="s">
        <v>46</v>
      </c>
      <c r="E1502" t="s">
        <v>18</v>
      </c>
      <c r="F1502" t="s">
        <v>233</v>
      </c>
      <c r="G1502">
        <v>4</v>
      </c>
      <c r="H1502">
        <v>4</v>
      </c>
      <c r="I1502">
        <v>0</v>
      </c>
      <c r="J1502" s="2">
        <v>41513</v>
      </c>
      <c r="K1502">
        <v>1</v>
      </c>
      <c r="L1502">
        <v>7.6058968000000005E-2</v>
      </c>
      <c r="M1502" t="s">
        <v>650</v>
      </c>
    </row>
    <row r="1503" spans="1:13" x14ac:dyDescent="0.25">
      <c r="A1503">
        <v>16</v>
      </c>
      <c r="B1503" t="s">
        <v>16</v>
      </c>
      <c r="C1503">
        <v>3</v>
      </c>
      <c r="D1503" t="s">
        <v>47</v>
      </c>
      <c r="E1503" t="s">
        <v>22</v>
      </c>
      <c r="F1503" t="s">
        <v>233</v>
      </c>
      <c r="G1503">
        <v>18</v>
      </c>
      <c r="H1503">
        <v>1</v>
      </c>
      <c r="I1503">
        <v>0</v>
      </c>
      <c r="J1503" s="2">
        <v>41513</v>
      </c>
      <c r="K1503">
        <v>1</v>
      </c>
      <c r="L1503">
        <v>7.6058968000000005E-2</v>
      </c>
      <c r="M1503" t="s">
        <v>650</v>
      </c>
    </row>
    <row r="1504" spans="1:13" x14ac:dyDescent="0.25">
      <c r="A1504">
        <v>16</v>
      </c>
      <c r="B1504" t="s">
        <v>16</v>
      </c>
      <c r="C1504">
        <v>3</v>
      </c>
      <c r="D1504" t="s">
        <v>47</v>
      </c>
      <c r="E1504" t="s">
        <v>22</v>
      </c>
      <c r="F1504" t="s">
        <v>233</v>
      </c>
      <c r="G1504">
        <v>18</v>
      </c>
      <c r="H1504">
        <v>2</v>
      </c>
      <c r="I1504">
        <v>0</v>
      </c>
      <c r="J1504" s="2">
        <v>41513</v>
      </c>
      <c r="K1504">
        <v>1</v>
      </c>
      <c r="L1504">
        <v>7.6058968000000005E-2</v>
      </c>
      <c r="M1504" t="s">
        <v>650</v>
      </c>
    </row>
    <row r="1505" spans="1:13" x14ac:dyDescent="0.25">
      <c r="A1505">
        <v>16</v>
      </c>
      <c r="B1505" t="s">
        <v>16</v>
      </c>
      <c r="C1505">
        <v>3</v>
      </c>
      <c r="D1505" t="s">
        <v>47</v>
      </c>
      <c r="E1505" t="s">
        <v>22</v>
      </c>
      <c r="F1505" t="s">
        <v>233</v>
      </c>
      <c r="G1505">
        <v>18</v>
      </c>
      <c r="H1505">
        <v>3</v>
      </c>
      <c r="I1505">
        <v>0</v>
      </c>
      <c r="J1505" s="2">
        <v>41513</v>
      </c>
      <c r="K1505">
        <v>1</v>
      </c>
      <c r="L1505">
        <v>7.6058968000000005E-2</v>
      </c>
      <c r="M1505" t="s">
        <v>650</v>
      </c>
    </row>
    <row r="1506" spans="1:13" x14ac:dyDescent="0.25">
      <c r="A1506">
        <v>16</v>
      </c>
      <c r="B1506" t="s">
        <v>16</v>
      </c>
      <c r="C1506">
        <v>3</v>
      </c>
      <c r="D1506" t="s">
        <v>47</v>
      </c>
      <c r="E1506" t="s">
        <v>22</v>
      </c>
      <c r="F1506" t="s">
        <v>233</v>
      </c>
      <c r="G1506">
        <v>18</v>
      </c>
      <c r="H1506">
        <v>4</v>
      </c>
      <c r="I1506">
        <v>0</v>
      </c>
      <c r="J1506" s="2">
        <v>41513</v>
      </c>
      <c r="K1506">
        <v>1</v>
      </c>
      <c r="L1506">
        <v>7.6058968000000005E-2</v>
      </c>
      <c r="M1506" t="s">
        <v>650</v>
      </c>
    </row>
    <row r="1507" spans="1:13" x14ac:dyDescent="0.25">
      <c r="A1507">
        <v>16</v>
      </c>
      <c r="B1507" t="s">
        <v>16</v>
      </c>
      <c r="C1507">
        <v>3</v>
      </c>
      <c r="D1507" t="s">
        <v>47</v>
      </c>
      <c r="E1507" t="s">
        <v>22</v>
      </c>
      <c r="F1507" t="s">
        <v>233</v>
      </c>
      <c r="G1507">
        <v>18</v>
      </c>
      <c r="H1507">
        <v>5</v>
      </c>
      <c r="I1507">
        <v>0</v>
      </c>
      <c r="J1507" s="2">
        <v>41513</v>
      </c>
      <c r="K1507">
        <v>1</v>
      </c>
      <c r="L1507">
        <v>7.6058968000000005E-2</v>
      </c>
      <c r="M1507" t="s">
        <v>650</v>
      </c>
    </row>
    <row r="1508" spans="1:13" x14ac:dyDescent="0.25">
      <c r="A1508">
        <v>16</v>
      </c>
      <c r="B1508" t="s">
        <v>16</v>
      </c>
      <c r="C1508">
        <v>3</v>
      </c>
      <c r="D1508" t="s">
        <v>47</v>
      </c>
      <c r="E1508" t="s">
        <v>22</v>
      </c>
      <c r="F1508" t="s">
        <v>233</v>
      </c>
      <c r="G1508">
        <v>18</v>
      </c>
      <c r="H1508">
        <v>6</v>
      </c>
      <c r="I1508">
        <v>0</v>
      </c>
      <c r="J1508" s="2">
        <v>41513</v>
      </c>
      <c r="K1508">
        <v>1</v>
      </c>
      <c r="L1508">
        <v>7.6058968000000005E-2</v>
      </c>
      <c r="M1508" t="s">
        <v>650</v>
      </c>
    </row>
    <row r="1509" spans="1:13" x14ac:dyDescent="0.25">
      <c r="A1509">
        <v>16</v>
      </c>
      <c r="B1509" t="s">
        <v>16</v>
      </c>
      <c r="C1509">
        <v>3</v>
      </c>
      <c r="D1509" t="s">
        <v>47</v>
      </c>
      <c r="E1509" t="s">
        <v>22</v>
      </c>
      <c r="F1509" t="s">
        <v>233</v>
      </c>
      <c r="G1509">
        <v>18</v>
      </c>
      <c r="H1509">
        <v>7</v>
      </c>
      <c r="I1509">
        <v>0</v>
      </c>
      <c r="J1509" s="2">
        <v>41513</v>
      </c>
      <c r="K1509">
        <v>1</v>
      </c>
      <c r="L1509">
        <v>7.6058968000000005E-2</v>
      </c>
      <c r="M1509" t="s">
        <v>650</v>
      </c>
    </row>
    <row r="1510" spans="1:13" x14ac:dyDescent="0.25">
      <c r="A1510">
        <v>16</v>
      </c>
      <c r="B1510" t="s">
        <v>16</v>
      </c>
      <c r="C1510">
        <v>3</v>
      </c>
      <c r="D1510" t="s">
        <v>47</v>
      </c>
      <c r="E1510" t="s">
        <v>22</v>
      </c>
      <c r="F1510" t="s">
        <v>233</v>
      </c>
      <c r="G1510">
        <v>18</v>
      </c>
      <c r="H1510">
        <v>8</v>
      </c>
      <c r="I1510">
        <v>0</v>
      </c>
      <c r="J1510" s="2">
        <v>41513</v>
      </c>
      <c r="K1510">
        <v>1</v>
      </c>
      <c r="L1510">
        <v>7.6058968000000005E-2</v>
      </c>
      <c r="M1510" t="s">
        <v>650</v>
      </c>
    </row>
    <row r="1511" spans="1:13" x14ac:dyDescent="0.25">
      <c r="A1511">
        <v>16</v>
      </c>
      <c r="B1511" t="s">
        <v>16</v>
      </c>
      <c r="C1511">
        <v>3</v>
      </c>
      <c r="D1511" t="s">
        <v>47</v>
      </c>
      <c r="E1511" t="s">
        <v>22</v>
      </c>
      <c r="F1511" t="s">
        <v>233</v>
      </c>
      <c r="G1511">
        <v>18</v>
      </c>
      <c r="H1511">
        <v>9</v>
      </c>
      <c r="I1511">
        <v>0</v>
      </c>
      <c r="J1511" s="2">
        <v>41513</v>
      </c>
      <c r="K1511">
        <v>1</v>
      </c>
      <c r="L1511">
        <v>7.6058968000000005E-2</v>
      </c>
      <c r="M1511" t="s">
        <v>650</v>
      </c>
    </row>
    <row r="1512" spans="1:13" x14ac:dyDescent="0.25">
      <c r="A1512">
        <v>16</v>
      </c>
      <c r="B1512" t="s">
        <v>16</v>
      </c>
      <c r="C1512">
        <v>3</v>
      </c>
      <c r="D1512" t="s">
        <v>47</v>
      </c>
      <c r="E1512" t="s">
        <v>22</v>
      </c>
      <c r="F1512" t="s">
        <v>233</v>
      </c>
      <c r="G1512">
        <v>18</v>
      </c>
      <c r="H1512">
        <v>10</v>
      </c>
      <c r="I1512">
        <v>0</v>
      </c>
      <c r="J1512" s="2">
        <v>41513</v>
      </c>
      <c r="K1512">
        <v>1</v>
      </c>
      <c r="L1512">
        <v>7.6058968000000005E-2</v>
      </c>
      <c r="M1512" t="s">
        <v>650</v>
      </c>
    </row>
    <row r="1513" spans="1:13" x14ac:dyDescent="0.25">
      <c r="A1513">
        <v>16</v>
      </c>
      <c r="B1513" t="s">
        <v>16</v>
      </c>
      <c r="C1513">
        <v>3</v>
      </c>
      <c r="D1513" t="s">
        <v>47</v>
      </c>
      <c r="E1513" t="s">
        <v>22</v>
      </c>
      <c r="F1513" t="s">
        <v>233</v>
      </c>
      <c r="G1513">
        <v>18</v>
      </c>
      <c r="H1513">
        <v>11</v>
      </c>
      <c r="I1513">
        <v>0</v>
      </c>
      <c r="J1513" s="2">
        <v>41513</v>
      </c>
      <c r="K1513">
        <v>1</v>
      </c>
      <c r="L1513">
        <v>7.6058968000000005E-2</v>
      </c>
      <c r="M1513" t="s">
        <v>650</v>
      </c>
    </row>
    <row r="1514" spans="1:13" x14ac:dyDescent="0.25">
      <c r="A1514">
        <v>16</v>
      </c>
      <c r="B1514" t="s">
        <v>16</v>
      </c>
      <c r="C1514">
        <v>3</v>
      </c>
      <c r="D1514" t="s">
        <v>47</v>
      </c>
      <c r="E1514" t="s">
        <v>22</v>
      </c>
      <c r="F1514" t="s">
        <v>233</v>
      </c>
      <c r="G1514">
        <v>18</v>
      </c>
      <c r="H1514">
        <v>12</v>
      </c>
      <c r="I1514">
        <v>0</v>
      </c>
      <c r="J1514" s="2">
        <v>41513</v>
      </c>
      <c r="K1514">
        <v>1</v>
      </c>
      <c r="L1514">
        <v>7.6058968000000005E-2</v>
      </c>
      <c r="M1514" t="s">
        <v>650</v>
      </c>
    </row>
    <row r="1515" spans="1:13" x14ac:dyDescent="0.25">
      <c r="A1515">
        <v>16</v>
      </c>
      <c r="B1515" t="s">
        <v>16</v>
      </c>
      <c r="C1515">
        <v>3</v>
      </c>
      <c r="D1515" t="s">
        <v>47</v>
      </c>
      <c r="E1515" t="s">
        <v>22</v>
      </c>
      <c r="F1515" t="s">
        <v>233</v>
      </c>
      <c r="G1515">
        <v>18</v>
      </c>
      <c r="H1515">
        <v>13</v>
      </c>
      <c r="I1515">
        <v>0</v>
      </c>
      <c r="J1515" s="2">
        <v>41513</v>
      </c>
      <c r="K1515">
        <v>1</v>
      </c>
      <c r="L1515">
        <v>7.6058968000000005E-2</v>
      </c>
      <c r="M1515" t="s">
        <v>650</v>
      </c>
    </row>
    <row r="1516" spans="1:13" x14ac:dyDescent="0.25">
      <c r="A1516">
        <v>16</v>
      </c>
      <c r="B1516" t="s">
        <v>16</v>
      </c>
      <c r="C1516">
        <v>3</v>
      </c>
      <c r="D1516" t="s">
        <v>47</v>
      </c>
      <c r="E1516" t="s">
        <v>22</v>
      </c>
      <c r="F1516" t="s">
        <v>233</v>
      </c>
      <c r="G1516">
        <v>18</v>
      </c>
      <c r="H1516">
        <v>14</v>
      </c>
      <c r="I1516">
        <v>0</v>
      </c>
      <c r="J1516" s="2">
        <v>41513</v>
      </c>
      <c r="K1516">
        <v>1</v>
      </c>
      <c r="L1516">
        <v>7.6058968000000005E-2</v>
      </c>
      <c r="M1516" t="s">
        <v>650</v>
      </c>
    </row>
    <row r="1517" spans="1:13" x14ac:dyDescent="0.25">
      <c r="A1517">
        <v>16</v>
      </c>
      <c r="B1517" t="s">
        <v>16</v>
      </c>
      <c r="C1517">
        <v>3</v>
      </c>
      <c r="D1517" t="s">
        <v>47</v>
      </c>
      <c r="E1517" t="s">
        <v>22</v>
      </c>
      <c r="F1517" t="s">
        <v>233</v>
      </c>
      <c r="G1517">
        <v>18</v>
      </c>
      <c r="H1517">
        <v>15</v>
      </c>
      <c r="I1517">
        <v>0</v>
      </c>
      <c r="J1517" s="2">
        <v>41513</v>
      </c>
      <c r="K1517">
        <v>1</v>
      </c>
      <c r="L1517">
        <v>7.6058968000000005E-2</v>
      </c>
      <c r="M1517" t="s">
        <v>650</v>
      </c>
    </row>
    <row r="1518" spans="1:13" x14ac:dyDescent="0.25">
      <c r="A1518">
        <v>16</v>
      </c>
      <c r="B1518" t="s">
        <v>16</v>
      </c>
      <c r="C1518">
        <v>3</v>
      </c>
      <c r="D1518" t="s">
        <v>47</v>
      </c>
      <c r="E1518" t="s">
        <v>22</v>
      </c>
      <c r="F1518" t="s">
        <v>233</v>
      </c>
      <c r="G1518">
        <v>18</v>
      </c>
      <c r="H1518">
        <v>16</v>
      </c>
      <c r="I1518">
        <v>0</v>
      </c>
      <c r="J1518" s="2">
        <v>41513</v>
      </c>
      <c r="K1518">
        <v>1</v>
      </c>
      <c r="L1518">
        <v>7.6058968000000005E-2</v>
      </c>
      <c r="M1518" t="s">
        <v>650</v>
      </c>
    </row>
    <row r="1519" spans="1:13" x14ac:dyDescent="0.25">
      <c r="A1519">
        <v>16</v>
      </c>
      <c r="B1519" t="s">
        <v>16</v>
      </c>
      <c r="C1519">
        <v>3</v>
      </c>
      <c r="D1519" t="s">
        <v>47</v>
      </c>
      <c r="E1519" t="s">
        <v>22</v>
      </c>
      <c r="F1519" t="s">
        <v>233</v>
      </c>
      <c r="G1519">
        <v>18</v>
      </c>
      <c r="H1519">
        <v>17</v>
      </c>
      <c r="I1519">
        <v>0</v>
      </c>
      <c r="J1519" s="2">
        <v>41513</v>
      </c>
      <c r="K1519">
        <v>1</v>
      </c>
      <c r="L1519">
        <v>7.6058968000000005E-2</v>
      </c>
      <c r="M1519" t="s">
        <v>650</v>
      </c>
    </row>
    <row r="1520" spans="1:13" x14ac:dyDescent="0.25">
      <c r="A1520">
        <v>16</v>
      </c>
      <c r="B1520" t="s">
        <v>16</v>
      </c>
      <c r="C1520">
        <v>3</v>
      </c>
      <c r="D1520" t="s">
        <v>47</v>
      </c>
      <c r="E1520" t="s">
        <v>22</v>
      </c>
      <c r="F1520" t="s">
        <v>233</v>
      </c>
      <c r="G1520">
        <v>18</v>
      </c>
      <c r="H1520">
        <v>18</v>
      </c>
      <c r="I1520">
        <v>0</v>
      </c>
      <c r="J1520" s="2">
        <v>41513</v>
      </c>
      <c r="K1520">
        <v>1</v>
      </c>
      <c r="L1520">
        <v>7.6058968000000005E-2</v>
      </c>
      <c r="M1520" t="s">
        <v>650</v>
      </c>
    </row>
    <row r="1521" spans="1:13" x14ac:dyDescent="0.25">
      <c r="A1521">
        <v>16</v>
      </c>
      <c r="B1521" t="s">
        <v>16</v>
      </c>
      <c r="C1521">
        <v>4</v>
      </c>
      <c r="D1521" t="s">
        <v>50</v>
      </c>
      <c r="E1521" t="s">
        <v>18</v>
      </c>
      <c r="F1521" t="s">
        <v>233</v>
      </c>
      <c r="G1521">
        <v>9</v>
      </c>
      <c r="H1521">
        <v>1</v>
      </c>
      <c r="I1521">
        <v>0</v>
      </c>
      <c r="J1521" s="2">
        <v>41513</v>
      </c>
      <c r="K1521">
        <v>1</v>
      </c>
      <c r="L1521">
        <v>7.6058968000000005E-2</v>
      </c>
      <c r="M1521" t="s">
        <v>650</v>
      </c>
    </row>
    <row r="1522" spans="1:13" x14ac:dyDescent="0.25">
      <c r="A1522">
        <v>16</v>
      </c>
      <c r="B1522" t="s">
        <v>16</v>
      </c>
      <c r="C1522">
        <v>4</v>
      </c>
      <c r="D1522" t="s">
        <v>50</v>
      </c>
      <c r="E1522" t="s">
        <v>18</v>
      </c>
      <c r="F1522" t="s">
        <v>233</v>
      </c>
      <c r="G1522">
        <v>9</v>
      </c>
      <c r="H1522">
        <v>2</v>
      </c>
      <c r="I1522">
        <v>0</v>
      </c>
      <c r="J1522" s="2">
        <v>41513</v>
      </c>
      <c r="K1522">
        <v>1</v>
      </c>
      <c r="L1522">
        <v>7.6058968000000005E-2</v>
      </c>
      <c r="M1522" t="s">
        <v>650</v>
      </c>
    </row>
    <row r="1523" spans="1:13" x14ac:dyDescent="0.25">
      <c r="A1523">
        <v>16</v>
      </c>
      <c r="B1523" t="s">
        <v>16</v>
      </c>
      <c r="C1523">
        <v>4</v>
      </c>
      <c r="D1523" t="s">
        <v>50</v>
      </c>
      <c r="E1523" t="s">
        <v>18</v>
      </c>
      <c r="F1523" t="s">
        <v>233</v>
      </c>
      <c r="G1523">
        <v>9</v>
      </c>
      <c r="H1523">
        <v>3</v>
      </c>
      <c r="I1523">
        <v>0</v>
      </c>
      <c r="J1523" s="2">
        <v>41513</v>
      </c>
      <c r="K1523">
        <v>1</v>
      </c>
      <c r="L1523">
        <v>7.6058968000000005E-2</v>
      </c>
      <c r="M1523" t="s">
        <v>650</v>
      </c>
    </row>
    <row r="1524" spans="1:13" x14ac:dyDescent="0.25">
      <c r="A1524">
        <v>16</v>
      </c>
      <c r="B1524" t="s">
        <v>16</v>
      </c>
      <c r="C1524">
        <v>4</v>
      </c>
      <c r="D1524" t="s">
        <v>50</v>
      </c>
      <c r="E1524" t="s">
        <v>18</v>
      </c>
      <c r="F1524" t="s">
        <v>233</v>
      </c>
      <c r="G1524">
        <v>9</v>
      </c>
      <c r="H1524">
        <v>4</v>
      </c>
      <c r="I1524">
        <v>0</v>
      </c>
      <c r="J1524" s="2">
        <v>41513</v>
      </c>
      <c r="K1524">
        <v>1</v>
      </c>
      <c r="L1524">
        <v>7.6058968000000005E-2</v>
      </c>
      <c r="M1524" t="s">
        <v>650</v>
      </c>
    </row>
    <row r="1525" spans="1:13" x14ac:dyDescent="0.25">
      <c r="A1525">
        <v>16</v>
      </c>
      <c r="B1525" t="s">
        <v>16</v>
      </c>
      <c r="C1525">
        <v>4</v>
      </c>
      <c r="D1525" t="s">
        <v>50</v>
      </c>
      <c r="E1525" t="s">
        <v>18</v>
      </c>
      <c r="F1525" t="s">
        <v>233</v>
      </c>
      <c r="G1525">
        <v>9</v>
      </c>
      <c r="H1525">
        <v>5</v>
      </c>
      <c r="I1525">
        <v>0</v>
      </c>
      <c r="J1525" s="2">
        <v>41513</v>
      </c>
      <c r="K1525">
        <v>1</v>
      </c>
      <c r="L1525">
        <v>7.6058968000000005E-2</v>
      </c>
      <c r="M1525" t="s">
        <v>650</v>
      </c>
    </row>
    <row r="1526" spans="1:13" x14ac:dyDescent="0.25">
      <c r="A1526">
        <v>16</v>
      </c>
      <c r="B1526" t="s">
        <v>16</v>
      </c>
      <c r="C1526">
        <v>4</v>
      </c>
      <c r="D1526" t="s">
        <v>50</v>
      </c>
      <c r="E1526" t="s">
        <v>18</v>
      </c>
      <c r="F1526" t="s">
        <v>233</v>
      </c>
      <c r="G1526">
        <v>9</v>
      </c>
      <c r="H1526">
        <v>6</v>
      </c>
      <c r="I1526">
        <v>0</v>
      </c>
      <c r="J1526" s="2">
        <v>41513</v>
      </c>
      <c r="K1526">
        <v>1</v>
      </c>
      <c r="L1526">
        <v>7.6058968000000005E-2</v>
      </c>
      <c r="M1526" t="s">
        <v>650</v>
      </c>
    </row>
    <row r="1527" spans="1:13" x14ac:dyDescent="0.25">
      <c r="A1527">
        <v>16</v>
      </c>
      <c r="B1527" t="s">
        <v>16</v>
      </c>
      <c r="C1527">
        <v>4</v>
      </c>
      <c r="D1527" t="s">
        <v>50</v>
      </c>
      <c r="E1527" t="s">
        <v>18</v>
      </c>
      <c r="F1527" t="s">
        <v>233</v>
      </c>
      <c r="G1527">
        <v>9</v>
      </c>
      <c r="H1527">
        <v>7</v>
      </c>
      <c r="I1527">
        <v>0</v>
      </c>
      <c r="J1527" s="2">
        <v>41513</v>
      </c>
      <c r="K1527">
        <v>1</v>
      </c>
      <c r="L1527">
        <v>7.6058968000000005E-2</v>
      </c>
      <c r="M1527" t="s">
        <v>650</v>
      </c>
    </row>
    <row r="1528" spans="1:13" x14ac:dyDescent="0.25">
      <c r="A1528">
        <v>16</v>
      </c>
      <c r="B1528" t="s">
        <v>16</v>
      </c>
      <c r="C1528">
        <v>4</v>
      </c>
      <c r="D1528" t="s">
        <v>50</v>
      </c>
      <c r="E1528" t="s">
        <v>18</v>
      </c>
      <c r="F1528" t="s">
        <v>233</v>
      </c>
      <c r="G1528">
        <v>9</v>
      </c>
      <c r="H1528">
        <v>8</v>
      </c>
      <c r="I1528">
        <v>0</v>
      </c>
      <c r="J1528" s="2">
        <v>41513</v>
      </c>
      <c r="K1528">
        <v>1</v>
      </c>
      <c r="L1528">
        <v>7.6058968000000005E-2</v>
      </c>
      <c r="M1528" t="s">
        <v>650</v>
      </c>
    </row>
    <row r="1529" spans="1:13" x14ac:dyDescent="0.25">
      <c r="A1529">
        <v>16</v>
      </c>
      <c r="B1529" t="s">
        <v>16</v>
      </c>
      <c r="C1529">
        <v>4</v>
      </c>
      <c r="D1529" t="s">
        <v>50</v>
      </c>
      <c r="E1529" t="s">
        <v>18</v>
      </c>
      <c r="F1529" t="s">
        <v>233</v>
      </c>
      <c r="G1529">
        <v>9</v>
      </c>
      <c r="H1529">
        <v>9</v>
      </c>
      <c r="I1529">
        <v>0</v>
      </c>
      <c r="J1529" s="2">
        <v>41513</v>
      </c>
      <c r="K1529">
        <v>1</v>
      </c>
      <c r="L1529">
        <v>7.6058968000000005E-2</v>
      </c>
      <c r="M1529" t="s">
        <v>650</v>
      </c>
    </row>
    <row r="1530" spans="1:13" x14ac:dyDescent="0.25">
      <c r="A1530">
        <v>16</v>
      </c>
      <c r="B1530" t="s">
        <v>16</v>
      </c>
      <c r="C1530">
        <v>5</v>
      </c>
      <c r="D1530" t="s">
        <v>51</v>
      </c>
      <c r="E1530" t="s">
        <v>22</v>
      </c>
      <c r="F1530" t="s">
        <v>233</v>
      </c>
      <c r="G1530">
        <v>3</v>
      </c>
      <c r="H1530">
        <v>1</v>
      </c>
      <c r="I1530">
        <v>0</v>
      </c>
      <c r="J1530" s="2">
        <v>41513</v>
      </c>
      <c r="K1530">
        <v>1</v>
      </c>
      <c r="L1530">
        <v>7.6058968000000005E-2</v>
      </c>
      <c r="M1530" t="s">
        <v>650</v>
      </c>
    </row>
    <row r="1531" spans="1:13" x14ac:dyDescent="0.25">
      <c r="A1531">
        <v>16</v>
      </c>
      <c r="B1531" t="s">
        <v>16</v>
      </c>
      <c r="C1531">
        <v>5</v>
      </c>
      <c r="D1531" t="s">
        <v>51</v>
      </c>
      <c r="E1531" t="s">
        <v>22</v>
      </c>
      <c r="F1531" t="s">
        <v>233</v>
      </c>
      <c r="G1531">
        <v>3</v>
      </c>
      <c r="H1531">
        <v>2</v>
      </c>
      <c r="I1531">
        <v>0</v>
      </c>
      <c r="J1531" s="2">
        <v>41513</v>
      </c>
      <c r="K1531">
        <v>1</v>
      </c>
      <c r="L1531">
        <v>7.6058968000000005E-2</v>
      </c>
      <c r="M1531" t="s">
        <v>650</v>
      </c>
    </row>
    <row r="1532" spans="1:13" x14ac:dyDescent="0.25">
      <c r="A1532">
        <v>16</v>
      </c>
      <c r="B1532" t="s">
        <v>16</v>
      </c>
      <c r="C1532">
        <v>5</v>
      </c>
      <c r="D1532" t="s">
        <v>51</v>
      </c>
      <c r="E1532" t="s">
        <v>22</v>
      </c>
      <c r="F1532" t="s">
        <v>233</v>
      </c>
      <c r="G1532">
        <v>3</v>
      </c>
      <c r="H1532">
        <v>3</v>
      </c>
      <c r="I1532">
        <v>0</v>
      </c>
      <c r="J1532" s="2">
        <v>41513</v>
      </c>
      <c r="K1532">
        <v>1</v>
      </c>
      <c r="L1532">
        <v>7.6058968000000005E-2</v>
      </c>
      <c r="M1532" t="s">
        <v>650</v>
      </c>
    </row>
    <row r="1533" spans="1:13" x14ac:dyDescent="0.25">
      <c r="A1533">
        <v>16</v>
      </c>
      <c r="B1533" t="s">
        <v>16</v>
      </c>
      <c r="C1533">
        <v>5</v>
      </c>
      <c r="D1533" t="s">
        <v>52</v>
      </c>
      <c r="E1533" t="s">
        <v>18</v>
      </c>
      <c r="F1533" t="s">
        <v>233</v>
      </c>
      <c r="G1533">
        <v>3</v>
      </c>
      <c r="H1533">
        <v>1</v>
      </c>
      <c r="I1533">
        <v>0</v>
      </c>
      <c r="J1533" s="2">
        <v>41513</v>
      </c>
      <c r="K1533">
        <v>1</v>
      </c>
      <c r="L1533">
        <v>7.6058968000000005E-2</v>
      </c>
      <c r="M1533" t="s">
        <v>650</v>
      </c>
    </row>
    <row r="1534" spans="1:13" x14ac:dyDescent="0.25">
      <c r="A1534">
        <v>16</v>
      </c>
      <c r="B1534" t="s">
        <v>16</v>
      </c>
      <c r="C1534">
        <v>5</v>
      </c>
      <c r="D1534" t="s">
        <v>52</v>
      </c>
      <c r="E1534" t="s">
        <v>18</v>
      </c>
      <c r="F1534" t="s">
        <v>233</v>
      </c>
      <c r="G1534">
        <v>3</v>
      </c>
      <c r="H1534">
        <v>2</v>
      </c>
      <c r="I1534">
        <v>0</v>
      </c>
      <c r="J1534" s="2">
        <v>41513</v>
      </c>
      <c r="K1534">
        <v>1</v>
      </c>
      <c r="L1534">
        <v>7.6058968000000005E-2</v>
      </c>
      <c r="M1534" t="s">
        <v>650</v>
      </c>
    </row>
    <row r="1535" spans="1:13" x14ac:dyDescent="0.25">
      <c r="A1535">
        <v>16</v>
      </c>
      <c r="B1535" t="s">
        <v>16</v>
      </c>
      <c r="C1535">
        <v>5</v>
      </c>
      <c r="D1535" t="s">
        <v>52</v>
      </c>
      <c r="E1535" t="s">
        <v>18</v>
      </c>
      <c r="F1535" t="s">
        <v>233</v>
      </c>
      <c r="G1535">
        <v>3</v>
      </c>
      <c r="H1535">
        <v>3</v>
      </c>
      <c r="I1535">
        <v>0</v>
      </c>
      <c r="J1535" s="2">
        <v>41513</v>
      </c>
      <c r="K1535">
        <v>1</v>
      </c>
      <c r="L1535">
        <v>7.6058968000000005E-2</v>
      </c>
      <c r="M1535" t="s">
        <v>650</v>
      </c>
    </row>
    <row r="1536" spans="1:13" x14ac:dyDescent="0.25">
      <c r="A1536">
        <v>16</v>
      </c>
      <c r="B1536" t="s">
        <v>29</v>
      </c>
      <c r="C1536">
        <v>1</v>
      </c>
      <c r="D1536" t="s">
        <v>165</v>
      </c>
      <c r="E1536" t="s">
        <v>22</v>
      </c>
      <c r="F1536" t="s">
        <v>233</v>
      </c>
      <c r="G1536">
        <v>10</v>
      </c>
      <c r="H1536">
        <v>1</v>
      </c>
      <c r="I1536">
        <v>0</v>
      </c>
      <c r="J1536" s="2">
        <v>41513</v>
      </c>
      <c r="K1536">
        <v>1</v>
      </c>
      <c r="L1536">
        <v>7.6058968000000005E-2</v>
      </c>
      <c r="M1536" t="s">
        <v>650</v>
      </c>
    </row>
    <row r="1537" spans="1:13" x14ac:dyDescent="0.25">
      <c r="A1537">
        <v>16</v>
      </c>
      <c r="B1537" t="s">
        <v>29</v>
      </c>
      <c r="C1537">
        <v>1</v>
      </c>
      <c r="D1537" t="s">
        <v>165</v>
      </c>
      <c r="E1537" t="s">
        <v>22</v>
      </c>
      <c r="F1537" t="s">
        <v>233</v>
      </c>
      <c r="G1537">
        <v>10</v>
      </c>
      <c r="H1537">
        <v>2</v>
      </c>
      <c r="I1537">
        <v>0</v>
      </c>
      <c r="J1537" s="2">
        <v>41513</v>
      </c>
      <c r="K1537">
        <v>1</v>
      </c>
      <c r="L1537">
        <v>7.6058968000000005E-2</v>
      </c>
      <c r="M1537" t="s">
        <v>650</v>
      </c>
    </row>
    <row r="1538" spans="1:13" x14ac:dyDescent="0.25">
      <c r="A1538">
        <v>16</v>
      </c>
      <c r="B1538" t="s">
        <v>29</v>
      </c>
      <c r="C1538">
        <v>1</v>
      </c>
      <c r="D1538" t="s">
        <v>165</v>
      </c>
      <c r="E1538" t="s">
        <v>22</v>
      </c>
      <c r="F1538" t="s">
        <v>233</v>
      </c>
      <c r="G1538">
        <v>10</v>
      </c>
      <c r="H1538">
        <v>3</v>
      </c>
      <c r="I1538">
        <v>0</v>
      </c>
      <c r="J1538" s="2">
        <v>41513</v>
      </c>
      <c r="K1538">
        <v>1</v>
      </c>
      <c r="L1538">
        <v>7.6058968000000005E-2</v>
      </c>
      <c r="M1538" t="s">
        <v>650</v>
      </c>
    </row>
    <row r="1539" spans="1:13" x14ac:dyDescent="0.25">
      <c r="A1539">
        <v>16</v>
      </c>
      <c r="B1539" t="s">
        <v>29</v>
      </c>
      <c r="C1539">
        <v>1</v>
      </c>
      <c r="D1539" t="s">
        <v>165</v>
      </c>
      <c r="E1539" t="s">
        <v>22</v>
      </c>
      <c r="F1539" t="s">
        <v>233</v>
      </c>
      <c r="G1539">
        <v>10</v>
      </c>
      <c r="H1539">
        <v>4</v>
      </c>
      <c r="I1539">
        <v>0</v>
      </c>
      <c r="J1539" s="2">
        <v>41513</v>
      </c>
      <c r="K1539">
        <v>1</v>
      </c>
      <c r="L1539">
        <v>7.6058968000000005E-2</v>
      </c>
      <c r="M1539" t="s">
        <v>650</v>
      </c>
    </row>
    <row r="1540" spans="1:13" x14ac:dyDescent="0.25">
      <c r="A1540">
        <v>16</v>
      </c>
      <c r="B1540" t="s">
        <v>29</v>
      </c>
      <c r="C1540">
        <v>1</v>
      </c>
      <c r="D1540" t="s">
        <v>165</v>
      </c>
      <c r="E1540" t="s">
        <v>22</v>
      </c>
      <c r="F1540" t="s">
        <v>233</v>
      </c>
      <c r="G1540">
        <v>10</v>
      </c>
      <c r="H1540">
        <v>5</v>
      </c>
      <c r="I1540">
        <v>0</v>
      </c>
      <c r="J1540" s="2">
        <v>41513</v>
      </c>
      <c r="K1540">
        <v>1</v>
      </c>
      <c r="L1540">
        <v>7.6058968000000005E-2</v>
      </c>
      <c r="M1540" t="s">
        <v>650</v>
      </c>
    </row>
    <row r="1541" spans="1:13" x14ac:dyDescent="0.25">
      <c r="A1541">
        <v>16</v>
      </c>
      <c r="B1541" t="s">
        <v>29</v>
      </c>
      <c r="C1541">
        <v>1</v>
      </c>
      <c r="D1541" t="s">
        <v>165</v>
      </c>
      <c r="E1541" t="s">
        <v>22</v>
      </c>
      <c r="F1541" t="s">
        <v>233</v>
      </c>
      <c r="G1541">
        <v>10</v>
      </c>
      <c r="H1541">
        <v>6</v>
      </c>
      <c r="I1541">
        <v>0</v>
      </c>
      <c r="J1541" s="2">
        <v>41513</v>
      </c>
      <c r="K1541">
        <v>1</v>
      </c>
      <c r="L1541">
        <v>7.6058968000000005E-2</v>
      </c>
      <c r="M1541" t="s">
        <v>650</v>
      </c>
    </row>
    <row r="1542" spans="1:13" x14ac:dyDescent="0.25">
      <c r="A1542">
        <v>16</v>
      </c>
      <c r="B1542" t="s">
        <v>29</v>
      </c>
      <c r="C1542">
        <v>1</v>
      </c>
      <c r="D1542" t="s">
        <v>165</v>
      </c>
      <c r="E1542" t="s">
        <v>22</v>
      </c>
      <c r="F1542" t="s">
        <v>233</v>
      </c>
      <c r="G1542">
        <v>10</v>
      </c>
      <c r="H1542">
        <v>7</v>
      </c>
      <c r="I1542">
        <v>0</v>
      </c>
      <c r="J1542" s="2">
        <v>41513</v>
      </c>
      <c r="K1542">
        <v>1</v>
      </c>
      <c r="L1542">
        <v>7.6058968000000005E-2</v>
      </c>
      <c r="M1542" t="s">
        <v>650</v>
      </c>
    </row>
    <row r="1543" spans="1:13" x14ac:dyDescent="0.25">
      <c r="A1543">
        <v>16</v>
      </c>
      <c r="B1543" t="s">
        <v>29</v>
      </c>
      <c r="C1543">
        <v>1</v>
      </c>
      <c r="D1543" t="s">
        <v>165</v>
      </c>
      <c r="E1543" t="s">
        <v>22</v>
      </c>
      <c r="F1543" t="s">
        <v>233</v>
      </c>
      <c r="G1543">
        <v>10</v>
      </c>
      <c r="H1543">
        <v>8</v>
      </c>
      <c r="I1543">
        <v>0</v>
      </c>
      <c r="J1543" s="2">
        <v>41513</v>
      </c>
      <c r="K1543">
        <v>1</v>
      </c>
      <c r="L1543">
        <v>7.6058968000000005E-2</v>
      </c>
      <c r="M1543" t="s">
        <v>650</v>
      </c>
    </row>
    <row r="1544" spans="1:13" x14ac:dyDescent="0.25">
      <c r="A1544">
        <v>16</v>
      </c>
      <c r="B1544" t="s">
        <v>29</v>
      </c>
      <c r="C1544">
        <v>1</v>
      </c>
      <c r="D1544" t="s">
        <v>165</v>
      </c>
      <c r="E1544" t="s">
        <v>22</v>
      </c>
      <c r="F1544" t="s">
        <v>233</v>
      </c>
      <c r="G1544">
        <v>10</v>
      </c>
      <c r="H1544">
        <v>9</v>
      </c>
      <c r="I1544">
        <v>0</v>
      </c>
      <c r="J1544" s="2">
        <v>41513</v>
      </c>
      <c r="K1544">
        <v>1</v>
      </c>
      <c r="L1544">
        <v>7.6058968000000005E-2</v>
      </c>
      <c r="M1544" t="s">
        <v>650</v>
      </c>
    </row>
    <row r="1545" spans="1:13" x14ac:dyDescent="0.25">
      <c r="A1545">
        <v>16</v>
      </c>
      <c r="B1545" t="s">
        <v>29</v>
      </c>
      <c r="C1545">
        <v>1</v>
      </c>
      <c r="D1545" t="s">
        <v>165</v>
      </c>
      <c r="E1545" t="s">
        <v>22</v>
      </c>
      <c r="F1545" t="s">
        <v>233</v>
      </c>
      <c r="G1545">
        <v>10</v>
      </c>
      <c r="H1545">
        <v>10</v>
      </c>
      <c r="I1545">
        <v>0</v>
      </c>
      <c r="J1545" s="2">
        <v>41513</v>
      </c>
      <c r="K1545">
        <v>1</v>
      </c>
      <c r="L1545">
        <v>7.6058968000000005E-2</v>
      </c>
      <c r="M1545" t="s">
        <v>650</v>
      </c>
    </row>
    <row r="1546" spans="1:13" x14ac:dyDescent="0.25">
      <c r="A1546">
        <v>16</v>
      </c>
      <c r="B1546" t="s">
        <v>29</v>
      </c>
      <c r="C1546">
        <v>2</v>
      </c>
      <c r="D1546" t="s">
        <v>166</v>
      </c>
      <c r="E1546" t="s">
        <v>22</v>
      </c>
      <c r="F1546" t="s">
        <v>233</v>
      </c>
      <c r="G1546">
        <v>12</v>
      </c>
      <c r="H1546">
        <v>1</v>
      </c>
      <c r="I1546">
        <v>0</v>
      </c>
      <c r="J1546" s="2">
        <v>41513</v>
      </c>
      <c r="K1546">
        <v>1</v>
      </c>
      <c r="L1546">
        <v>7.6058968000000005E-2</v>
      </c>
      <c r="M1546" t="s">
        <v>650</v>
      </c>
    </row>
    <row r="1547" spans="1:13" x14ac:dyDescent="0.25">
      <c r="A1547">
        <v>16</v>
      </c>
      <c r="B1547" t="s">
        <v>29</v>
      </c>
      <c r="C1547">
        <v>2</v>
      </c>
      <c r="D1547" t="s">
        <v>166</v>
      </c>
      <c r="E1547" t="s">
        <v>22</v>
      </c>
      <c r="F1547" t="s">
        <v>233</v>
      </c>
      <c r="G1547">
        <v>12</v>
      </c>
      <c r="H1547">
        <v>2</v>
      </c>
      <c r="I1547">
        <v>0</v>
      </c>
      <c r="J1547" s="2">
        <v>41513</v>
      </c>
      <c r="K1547">
        <v>1</v>
      </c>
      <c r="L1547">
        <v>7.6058968000000005E-2</v>
      </c>
      <c r="M1547" t="s">
        <v>650</v>
      </c>
    </row>
    <row r="1548" spans="1:13" x14ac:dyDescent="0.25">
      <c r="A1548">
        <v>16</v>
      </c>
      <c r="B1548" t="s">
        <v>29</v>
      </c>
      <c r="C1548">
        <v>2</v>
      </c>
      <c r="D1548" t="s">
        <v>166</v>
      </c>
      <c r="E1548" t="s">
        <v>22</v>
      </c>
      <c r="F1548" t="s">
        <v>233</v>
      </c>
      <c r="G1548">
        <v>12</v>
      </c>
      <c r="H1548">
        <v>3</v>
      </c>
      <c r="I1548">
        <v>0</v>
      </c>
      <c r="J1548" s="2">
        <v>41513</v>
      </c>
      <c r="K1548">
        <v>1</v>
      </c>
      <c r="L1548">
        <v>7.6058968000000005E-2</v>
      </c>
      <c r="M1548" t="s">
        <v>650</v>
      </c>
    </row>
    <row r="1549" spans="1:13" x14ac:dyDescent="0.25">
      <c r="A1549">
        <v>16</v>
      </c>
      <c r="B1549" t="s">
        <v>29</v>
      </c>
      <c r="C1549">
        <v>2</v>
      </c>
      <c r="D1549" t="s">
        <v>166</v>
      </c>
      <c r="E1549" t="s">
        <v>22</v>
      </c>
      <c r="F1549" t="s">
        <v>233</v>
      </c>
      <c r="G1549">
        <v>12</v>
      </c>
      <c r="H1549">
        <v>4</v>
      </c>
      <c r="I1549">
        <v>0</v>
      </c>
      <c r="J1549" s="2">
        <v>41513</v>
      </c>
      <c r="K1549">
        <v>1</v>
      </c>
      <c r="L1549">
        <v>7.6058968000000005E-2</v>
      </c>
      <c r="M1549" t="s">
        <v>650</v>
      </c>
    </row>
    <row r="1550" spans="1:13" x14ac:dyDescent="0.25">
      <c r="A1550">
        <v>16</v>
      </c>
      <c r="B1550" t="s">
        <v>29</v>
      </c>
      <c r="C1550">
        <v>2</v>
      </c>
      <c r="D1550" t="s">
        <v>166</v>
      </c>
      <c r="E1550" t="s">
        <v>22</v>
      </c>
      <c r="F1550" t="s">
        <v>233</v>
      </c>
      <c r="G1550">
        <v>12</v>
      </c>
      <c r="H1550">
        <v>5</v>
      </c>
      <c r="I1550">
        <v>0</v>
      </c>
      <c r="J1550" s="2">
        <v>41513</v>
      </c>
      <c r="K1550">
        <v>1</v>
      </c>
      <c r="L1550">
        <v>7.6058968000000005E-2</v>
      </c>
      <c r="M1550" t="s">
        <v>650</v>
      </c>
    </row>
    <row r="1551" spans="1:13" x14ac:dyDescent="0.25">
      <c r="A1551">
        <v>16</v>
      </c>
      <c r="B1551" t="s">
        <v>29</v>
      </c>
      <c r="C1551">
        <v>2</v>
      </c>
      <c r="D1551" t="s">
        <v>166</v>
      </c>
      <c r="E1551" t="s">
        <v>22</v>
      </c>
      <c r="F1551" t="s">
        <v>233</v>
      </c>
      <c r="G1551">
        <v>12</v>
      </c>
      <c r="H1551">
        <v>6</v>
      </c>
      <c r="I1551">
        <v>0</v>
      </c>
      <c r="J1551" s="2">
        <v>41513</v>
      </c>
      <c r="K1551">
        <v>1</v>
      </c>
      <c r="L1551">
        <v>7.6058968000000005E-2</v>
      </c>
      <c r="M1551" t="s">
        <v>650</v>
      </c>
    </row>
    <row r="1552" spans="1:13" x14ac:dyDescent="0.25">
      <c r="A1552">
        <v>16</v>
      </c>
      <c r="B1552" t="s">
        <v>29</v>
      </c>
      <c r="C1552">
        <v>2</v>
      </c>
      <c r="D1552" t="s">
        <v>166</v>
      </c>
      <c r="E1552" t="s">
        <v>22</v>
      </c>
      <c r="F1552" t="s">
        <v>233</v>
      </c>
      <c r="G1552">
        <v>12</v>
      </c>
      <c r="H1552">
        <v>7</v>
      </c>
      <c r="I1552">
        <v>0</v>
      </c>
      <c r="J1552" s="2">
        <v>41513</v>
      </c>
      <c r="K1552">
        <v>1</v>
      </c>
      <c r="L1552">
        <v>7.6058968000000005E-2</v>
      </c>
      <c r="M1552" t="s">
        <v>650</v>
      </c>
    </row>
    <row r="1553" spans="1:13" x14ac:dyDescent="0.25">
      <c r="A1553">
        <v>16</v>
      </c>
      <c r="B1553" t="s">
        <v>29</v>
      </c>
      <c r="C1553">
        <v>2</v>
      </c>
      <c r="D1553" t="s">
        <v>166</v>
      </c>
      <c r="E1553" t="s">
        <v>22</v>
      </c>
      <c r="F1553" t="s">
        <v>233</v>
      </c>
      <c r="G1553">
        <v>12</v>
      </c>
      <c r="H1553">
        <v>8</v>
      </c>
      <c r="I1553">
        <v>0</v>
      </c>
      <c r="J1553" s="2">
        <v>41513</v>
      </c>
      <c r="K1553">
        <v>1</v>
      </c>
      <c r="L1553">
        <v>7.6058968000000005E-2</v>
      </c>
      <c r="M1553" t="s">
        <v>650</v>
      </c>
    </row>
    <row r="1554" spans="1:13" x14ac:dyDescent="0.25">
      <c r="A1554">
        <v>16</v>
      </c>
      <c r="B1554" t="s">
        <v>29</v>
      </c>
      <c r="C1554">
        <v>2</v>
      </c>
      <c r="D1554" t="s">
        <v>166</v>
      </c>
      <c r="E1554" t="s">
        <v>22</v>
      </c>
      <c r="F1554" t="s">
        <v>233</v>
      </c>
      <c r="G1554">
        <v>12</v>
      </c>
      <c r="H1554">
        <v>9</v>
      </c>
      <c r="I1554">
        <v>0</v>
      </c>
      <c r="J1554" s="2">
        <v>41513</v>
      </c>
      <c r="K1554">
        <v>1</v>
      </c>
      <c r="L1554">
        <v>7.6058968000000005E-2</v>
      </c>
      <c r="M1554" t="s">
        <v>650</v>
      </c>
    </row>
    <row r="1555" spans="1:13" x14ac:dyDescent="0.25">
      <c r="A1555">
        <v>16</v>
      </c>
      <c r="B1555" t="s">
        <v>29</v>
      </c>
      <c r="C1555">
        <v>2</v>
      </c>
      <c r="D1555" t="s">
        <v>166</v>
      </c>
      <c r="E1555" t="s">
        <v>22</v>
      </c>
      <c r="F1555" t="s">
        <v>233</v>
      </c>
      <c r="G1555">
        <v>12</v>
      </c>
      <c r="H1555">
        <v>10</v>
      </c>
      <c r="I1555">
        <v>0</v>
      </c>
      <c r="J1555" s="2">
        <v>41513</v>
      </c>
      <c r="K1555">
        <v>1</v>
      </c>
      <c r="L1555">
        <v>7.6058968000000005E-2</v>
      </c>
      <c r="M1555" t="s">
        <v>650</v>
      </c>
    </row>
    <row r="1556" spans="1:13" x14ac:dyDescent="0.25">
      <c r="A1556">
        <v>16</v>
      </c>
      <c r="B1556" t="s">
        <v>29</v>
      </c>
      <c r="C1556">
        <v>2</v>
      </c>
      <c r="D1556" t="s">
        <v>166</v>
      </c>
      <c r="E1556" t="s">
        <v>22</v>
      </c>
      <c r="F1556" t="s">
        <v>233</v>
      </c>
      <c r="G1556">
        <v>12</v>
      </c>
      <c r="H1556">
        <v>11</v>
      </c>
      <c r="I1556">
        <v>0</v>
      </c>
      <c r="J1556" s="2">
        <v>41513</v>
      </c>
      <c r="K1556">
        <v>1</v>
      </c>
      <c r="L1556">
        <v>7.6058968000000005E-2</v>
      </c>
      <c r="M1556" t="s">
        <v>650</v>
      </c>
    </row>
    <row r="1557" spans="1:13" x14ac:dyDescent="0.25">
      <c r="A1557">
        <v>16</v>
      </c>
      <c r="B1557" t="s">
        <v>29</v>
      </c>
      <c r="C1557">
        <v>2</v>
      </c>
      <c r="D1557" t="s">
        <v>166</v>
      </c>
      <c r="E1557" t="s">
        <v>22</v>
      </c>
      <c r="F1557" t="s">
        <v>233</v>
      </c>
      <c r="G1557">
        <v>12</v>
      </c>
      <c r="H1557">
        <v>12</v>
      </c>
      <c r="I1557">
        <v>0</v>
      </c>
      <c r="J1557" s="2">
        <v>41513</v>
      </c>
      <c r="K1557">
        <v>1</v>
      </c>
      <c r="L1557">
        <v>7.6058968000000005E-2</v>
      </c>
      <c r="M1557" t="s">
        <v>650</v>
      </c>
    </row>
    <row r="1558" spans="1:13" x14ac:dyDescent="0.25">
      <c r="A1558">
        <v>16</v>
      </c>
      <c r="B1558" t="s">
        <v>29</v>
      </c>
      <c r="C1558">
        <v>2</v>
      </c>
      <c r="D1558" t="s">
        <v>99</v>
      </c>
      <c r="E1558" t="s">
        <v>18</v>
      </c>
      <c r="F1558" t="s">
        <v>233</v>
      </c>
      <c r="G1558">
        <v>3</v>
      </c>
      <c r="H1558">
        <v>1</v>
      </c>
      <c r="I1558">
        <v>0</v>
      </c>
      <c r="J1558" s="2">
        <v>41513</v>
      </c>
      <c r="K1558">
        <v>1</v>
      </c>
      <c r="L1558">
        <v>7.6058968000000005E-2</v>
      </c>
      <c r="M1558" t="s">
        <v>650</v>
      </c>
    </row>
    <row r="1559" spans="1:13" x14ac:dyDescent="0.25">
      <c r="A1559">
        <v>16</v>
      </c>
      <c r="B1559" t="s">
        <v>29</v>
      </c>
      <c r="C1559">
        <v>2</v>
      </c>
      <c r="D1559" t="s">
        <v>99</v>
      </c>
      <c r="E1559" t="s">
        <v>18</v>
      </c>
      <c r="F1559" t="s">
        <v>233</v>
      </c>
      <c r="G1559">
        <v>3</v>
      </c>
      <c r="H1559">
        <v>2</v>
      </c>
      <c r="I1559">
        <v>0</v>
      </c>
      <c r="J1559" s="2">
        <v>41513</v>
      </c>
      <c r="K1559">
        <v>1</v>
      </c>
      <c r="L1559">
        <v>7.6058968000000005E-2</v>
      </c>
      <c r="M1559" t="s">
        <v>650</v>
      </c>
    </row>
    <row r="1560" spans="1:13" x14ac:dyDescent="0.25">
      <c r="A1560">
        <v>16</v>
      </c>
      <c r="B1560" t="s">
        <v>29</v>
      </c>
      <c r="C1560">
        <v>2</v>
      </c>
      <c r="D1560" t="s">
        <v>99</v>
      </c>
      <c r="E1560" t="s">
        <v>18</v>
      </c>
      <c r="F1560" t="s">
        <v>233</v>
      </c>
      <c r="G1560">
        <v>3</v>
      </c>
      <c r="H1560">
        <v>3</v>
      </c>
      <c r="I1560">
        <v>0</v>
      </c>
      <c r="J1560" s="2">
        <v>41513</v>
      </c>
      <c r="K1560">
        <v>1</v>
      </c>
      <c r="L1560">
        <v>7.6058968000000005E-2</v>
      </c>
      <c r="M1560" t="s">
        <v>650</v>
      </c>
    </row>
    <row r="1561" spans="1:13" x14ac:dyDescent="0.25">
      <c r="A1561">
        <v>16</v>
      </c>
      <c r="B1561" t="s">
        <v>29</v>
      </c>
      <c r="C1561">
        <v>3</v>
      </c>
      <c r="D1561" t="s">
        <v>167</v>
      </c>
      <c r="E1561" t="s">
        <v>22</v>
      </c>
      <c r="F1561" t="s">
        <v>233</v>
      </c>
      <c r="G1561">
        <v>19</v>
      </c>
      <c r="H1561">
        <v>1</v>
      </c>
      <c r="I1561">
        <v>0</v>
      </c>
      <c r="J1561" s="2">
        <v>41513</v>
      </c>
      <c r="K1561">
        <v>1</v>
      </c>
      <c r="L1561">
        <v>7.6058968000000005E-2</v>
      </c>
      <c r="M1561" t="s">
        <v>650</v>
      </c>
    </row>
    <row r="1562" spans="1:13" x14ac:dyDescent="0.25">
      <c r="A1562">
        <v>16</v>
      </c>
      <c r="B1562" t="s">
        <v>29</v>
      </c>
      <c r="C1562">
        <v>3</v>
      </c>
      <c r="D1562" t="s">
        <v>167</v>
      </c>
      <c r="E1562" t="s">
        <v>22</v>
      </c>
      <c r="F1562" t="s">
        <v>233</v>
      </c>
      <c r="G1562">
        <v>19</v>
      </c>
      <c r="H1562">
        <v>2</v>
      </c>
      <c r="I1562">
        <v>0</v>
      </c>
      <c r="J1562" s="2">
        <v>41513</v>
      </c>
      <c r="K1562">
        <v>1</v>
      </c>
      <c r="L1562">
        <v>7.6058968000000005E-2</v>
      </c>
      <c r="M1562" t="s">
        <v>650</v>
      </c>
    </row>
    <row r="1563" spans="1:13" x14ac:dyDescent="0.25">
      <c r="A1563">
        <v>16</v>
      </c>
      <c r="B1563" t="s">
        <v>29</v>
      </c>
      <c r="C1563">
        <v>3</v>
      </c>
      <c r="D1563" t="s">
        <v>167</v>
      </c>
      <c r="E1563" t="s">
        <v>22</v>
      </c>
      <c r="F1563" t="s">
        <v>233</v>
      </c>
      <c r="G1563">
        <v>19</v>
      </c>
      <c r="H1563">
        <v>3</v>
      </c>
      <c r="I1563">
        <v>0</v>
      </c>
      <c r="J1563" s="2">
        <v>41513</v>
      </c>
      <c r="K1563">
        <v>1</v>
      </c>
      <c r="L1563">
        <v>7.6058968000000005E-2</v>
      </c>
      <c r="M1563" t="s">
        <v>650</v>
      </c>
    </row>
    <row r="1564" spans="1:13" x14ac:dyDescent="0.25">
      <c r="A1564">
        <v>16</v>
      </c>
      <c r="B1564" t="s">
        <v>29</v>
      </c>
      <c r="C1564">
        <v>3</v>
      </c>
      <c r="D1564" t="s">
        <v>167</v>
      </c>
      <c r="E1564" t="s">
        <v>22</v>
      </c>
      <c r="F1564" t="s">
        <v>233</v>
      </c>
      <c r="G1564">
        <v>19</v>
      </c>
      <c r="H1564">
        <v>4</v>
      </c>
      <c r="I1564">
        <v>0</v>
      </c>
      <c r="J1564" s="2">
        <v>41513</v>
      </c>
      <c r="K1564">
        <v>1</v>
      </c>
      <c r="L1564">
        <v>7.6058968000000005E-2</v>
      </c>
      <c r="M1564" t="s">
        <v>650</v>
      </c>
    </row>
    <row r="1565" spans="1:13" x14ac:dyDescent="0.25">
      <c r="A1565">
        <v>16</v>
      </c>
      <c r="B1565" t="s">
        <v>29</v>
      </c>
      <c r="C1565">
        <v>3</v>
      </c>
      <c r="D1565" t="s">
        <v>167</v>
      </c>
      <c r="E1565" t="s">
        <v>22</v>
      </c>
      <c r="F1565" t="s">
        <v>233</v>
      </c>
      <c r="G1565">
        <v>19</v>
      </c>
      <c r="H1565">
        <v>5</v>
      </c>
      <c r="I1565">
        <v>0</v>
      </c>
      <c r="J1565" s="2">
        <v>41513</v>
      </c>
      <c r="K1565">
        <v>1</v>
      </c>
      <c r="L1565">
        <v>7.6058968000000005E-2</v>
      </c>
      <c r="M1565" t="s">
        <v>650</v>
      </c>
    </row>
    <row r="1566" spans="1:13" x14ac:dyDescent="0.25">
      <c r="A1566">
        <v>16</v>
      </c>
      <c r="B1566" t="s">
        <v>29</v>
      </c>
      <c r="C1566">
        <v>3</v>
      </c>
      <c r="D1566" t="s">
        <v>167</v>
      </c>
      <c r="E1566" t="s">
        <v>22</v>
      </c>
      <c r="F1566" t="s">
        <v>233</v>
      </c>
      <c r="G1566">
        <v>19</v>
      </c>
      <c r="H1566">
        <v>6</v>
      </c>
      <c r="I1566">
        <v>0</v>
      </c>
      <c r="J1566" s="2">
        <v>41513</v>
      </c>
      <c r="K1566">
        <v>1</v>
      </c>
      <c r="L1566">
        <v>7.6058968000000005E-2</v>
      </c>
      <c r="M1566" t="s">
        <v>650</v>
      </c>
    </row>
    <row r="1567" spans="1:13" x14ac:dyDescent="0.25">
      <c r="A1567">
        <v>16</v>
      </c>
      <c r="B1567" t="s">
        <v>29</v>
      </c>
      <c r="C1567">
        <v>3</v>
      </c>
      <c r="D1567" t="s">
        <v>167</v>
      </c>
      <c r="E1567" t="s">
        <v>22</v>
      </c>
      <c r="F1567" t="s">
        <v>233</v>
      </c>
      <c r="G1567">
        <v>19</v>
      </c>
      <c r="H1567">
        <v>7</v>
      </c>
      <c r="I1567">
        <v>0</v>
      </c>
      <c r="J1567" s="2">
        <v>41513</v>
      </c>
      <c r="K1567">
        <v>1</v>
      </c>
      <c r="L1567">
        <v>7.6058968000000005E-2</v>
      </c>
      <c r="M1567" t="s">
        <v>650</v>
      </c>
    </row>
    <row r="1568" spans="1:13" x14ac:dyDescent="0.25">
      <c r="A1568">
        <v>16</v>
      </c>
      <c r="B1568" t="s">
        <v>29</v>
      </c>
      <c r="C1568">
        <v>3</v>
      </c>
      <c r="D1568" t="s">
        <v>167</v>
      </c>
      <c r="E1568" t="s">
        <v>22</v>
      </c>
      <c r="F1568" t="s">
        <v>233</v>
      </c>
      <c r="G1568">
        <v>19</v>
      </c>
      <c r="H1568">
        <v>8</v>
      </c>
      <c r="I1568">
        <v>0</v>
      </c>
      <c r="J1568" s="2">
        <v>41513</v>
      </c>
      <c r="K1568">
        <v>1</v>
      </c>
      <c r="L1568">
        <v>7.6058968000000005E-2</v>
      </c>
      <c r="M1568" t="s">
        <v>650</v>
      </c>
    </row>
    <row r="1569" spans="1:13" x14ac:dyDescent="0.25">
      <c r="A1569">
        <v>16</v>
      </c>
      <c r="B1569" t="s">
        <v>29</v>
      </c>
      <c r="C1569">
        <v>3</v>
      </c>
      <c r="D1569" t="s">
        <v>167</v>
      </c>
      <c r="E1569" t="s">
        <v>22</v>
      </c>
      <c r="F1569" t="s">
        <v>233</v>
      </c>
      <c r="G1569">
        <v>19</v>
      </c>
      <c r="H1569">
        <v>9</v>
      </c>
      <c r="I1569">
        <v>0</v>
      </c>
      <c r="J1569" s="2">
        <v>41513</v>
      </c>
      <c r="K1569">
        <v>1</v>
      </c>
      <c r="L1569">
        <v>7.6058968000000005E-2</v>
      </c>
      <c r="M1569" t="s">
        <v>650</v>
      </c>
    </row>
    <row r="1570" spans="1:13" x14ac:dyDescent="0.25">
      <c r="A1570">
        <v>16</v>
      </c>
      <c r="B1570" t="s">
        <v>29</v>
      </c>
      <c r="C1570">
        <v>3</v>
      </c>
      <c r="D1570" t="s">
        <v>167</v>
      </c>
      <c r="E1570" t="s">
        <v>22</v>
      </c>
      <c r="F1570" t="s">
        <v>233</v>
      </c>
      <c r="G1570">
        <v>19</v>
      </c>
      <c r="H1570">
        <v>10</v>
      </c>
      <c r="I1570">
        <v>0</v>
      </c>
      <c r="J1570" s="2">
        <v>41513</v>
      </c>
      <c r="K1570">
        <v>1</v>
      </c>
      <c r="L1570">
        <v>7.6058968000000005E-2</v>
      </c>
      <c r="M1570" t="s">
        <v>650</v>
      </c>
    </row>
    <row r="1571" spans="1:13" x14ac:dyDescent="0.25">
      <c r="A1571">
        <v>16</v>
      </c>
      <c r="B1571" t="s">
        <v>29</v>
      </c>
      <c r="C1571">
        <v>3</v>
      </c>
      <c r="D1571" t="s">
        <v>167</v>
      </c>
      <c r="E1571" t="s">
        <v>22</v>
      </c>
      <c r="F1571" t="s">
        <v>233</v>
      </c>
      <c r="G1571">
        <v>19</v>
      </c>
      <c r="H1571">
        <v>11</v>
      </c>
      <c r="I1571">
        <v>0</v>
      </c>
      <c r="J1571" s="2">
        <v>41513</v>
      </c>
      <c r="K1571">
        <v>1</v>
      </c>
      <c r="L1571">
        <v>7.6058968000000005E-2</v>
      </c>
      <c r="M1571" t="s">
        <v>650</v>
      </c>
    </row>
    <row r="1572" spans="1:13" x14ac:dyDescent="0.25">
      <c r="A1572">
        <v>16</v>
      </c>
      <c r="B1572" t="s">
        <v>29</v>
      </c>
      <c r="C1572">
        <v>3</v>
      </c>
      <c r="D1572" t="s">
        <v>167</v>
      </c>
      <c r="E1572" t="s">
        <v>22</v>
      </c>
      <c r="F1572" t="s">
        <v>233</v>
      </c>
      <c r="G1572">
        <v>19</v>
      </c>
      <c r="H1572">
        <v>12</v>
      </c>
      <c r="I1572">
        <v>0</v>
      </c>
      <c r="J1572" s="2">
        <v>41513</v>
      </c>
      <c r="K1572">
        <v>1</v>
      </c>
      <c r="L1572">
        <v>7.6058968000000005E-2</v>
      </c>
      <c r="M1572" t="s">
        <v>650</v>
      </c>
    </row>
    <row r="1573" spans="1:13" x14ac:dyDescent="0.25">
      <c r="A1573">
        <v>16</v>
      </c>
      <c r="B1573" t="s">
        <v>29</v>
      </c>
      <c r="C1573">
        <v>3</v>
      </c>
      <c r="D1573" t="s">
        <v>167</v>
      </c>
      <c r="E1573" t="s">
        <v>22</v>
      </c>
      <c r="F1573" t="s">
        <v>233</v>
      </c>
      <c r="G1573">
        <v>19</v>
      </c>
      <c r="H1573">
        <v>13</v>
      </c>
      <c r="I1573">
        <v>0</v>
      </c>
      <c r="J1573" s="2">
        <v>41513</v>
      </c>
      <c r="K1573">
        <v>1</v>
      </c>
      <c r="L1573">
        <v>7.6058968000000005E-2</v>
      </c>
      <c r="M1573" t="s">
        <v>650</v>
      </c>
    </row>
    <row r="1574" spans="1:13" x14ac:dyDescent="0.25">
      <c r="A1574">
        <v>16</v>
      </c>
      <c r="B1574" t="s">
        <v>29</v>
      </c>
      <c r="C1574">
        <v>3</v>
      </c>
      <c r="D1574" t="s">
        <v>167</v>
      </c>
      <c r="E1574" t="s">
        <v>22</v>
      </c>
      <c r="F1574" t="s">
        <v>233</v>
      </c>
      <c r="G1574">
        <v>19</v>
      </c>
      <c r="H1574">
        <v>14</v>
      </c>
      <c r="I1574">
        <v>0</v>
      </c>
      <c r="J1574" s="2">
        <v>41513</v>
      </c>
      <c r="K1574">
        <v>1</v>
      </c>
      <c r="L1574">
        <v>7.6058968000000005E-2</v>
      </c>
      <c r="M1574" t="s">
        <v>650</v>
      </c>
    </row>
    <row r="1575" spans="1:13" x14ac:dyDescent="0.25">
      <c r="A1575">
        <v>16</v>
      </c>
      <c r="B1575" t="s">
        <v>29</v>
      </c>
      <c r="C1575">
        <v>3</v>
      </c>
      <c r="D1575" t="s">
        <v>167</v>
      </c>
      <c r="E1575" t="s">
        <v>22</v>
      </c>
      <c r="F1575" t="s">
        <v>233</v>
      </c>
      <c r="G1575">
        <v>19</v>
      </c>
      <c r="H1575">
        <v>15</v>
      </c>
      <c r="I1575">
        <v>0</v>
      </c>
      <c r="J1575" s="2">
        <v>41513</v>
      </c>
      <c r="K1575">
        <v>1</v>
      </c>
      <c r="L1575">
        <v>7.6058968000000005E-2</v>
      </c>
      <c r="M1575" t="s">
        <v>650</v>
      </c>
    </row>
    <row r="1576" spans="1:13" x14ac:dyDescent="0.25">
      <c r="A1576">
        <v>16</v>
      </c>
      <c r="B1576" t="s">
        <v>29</v>
      </c>
      <c r="C1576">
        <v>3</v>
      </c>
      <c r="D1576" t="s">
        <v>167</v>
      </c>
      <c r="E1576" t="s">
        <v>22</v>
      </c>
      <c r="F1576" t="s">
        <v>233</v>
      </c>
      <c r="G1576">
        <v>19</v>
      </c>
      <c r="H1576">
        <v>16</v>
      </c>
      <c r="I1576">
        <v>0</v>
      </c>
      <c r="J1576" s="2">
        <v>41513</v>
      </c>
      <c r="K1576">
        <v>1</v>
      </c>
      <c r="L1576">
        <v>7.6058968000000005E-2</v>
      </c>
      <c r="M1576" t="s">
        <v>650</v>
      </c>
    </row>
    <row r="1577" spans="1:13" x14ac:dyDescent="0.25">
      <c r="A1577">
        <v>16</v>
      </c>
      <c r="B1577" t="s">
        <v>29</v>
      </c>
      <c r="C1577">
        <v>3</v>
      </c>
      <c r="D1577" t="s">
        <v>167</v>
      </c>
      <c r="E1577" t="s">
        <v>22</v>
      </c>
      <c r="F1577" t="s">
        <v>233</v>
      </c>
      <c r="G1577">
        <v>19</v>
      </c>
      <c r="H1577">
        <v>17</v>
      </c>
      <c r="I1577">
        <v>0</v>
      </c>
      <c r="J1577" s="2">
        <v>41513</v>
      </c>
      <c r="K1577">
        <v>1</v>
      </c>
      <c r="L1577">
        <v>7.6058968000000005E-2</v>
      </c>
      <c r="M1577" t="s">
        <v>650</v>
      </c>
    </row>
    <row r="1578" spans="1:13" x14ac:dyDescent="0.25">
      <c r="A1578">
        <v>16</v>
      </c>
      <c r="B1578" t="s">
        <v>29</v>
      </c>
      <c r="C1578">
        <v>3</v>
      </c>
      <c r="D1578" t="s">
        <v>167</v>
      </c>
      <c r="E1578" t="s">
        <v>22</v>
      </c>
      <c r="F1578" t="s">
        <v>233</v>
      </c>
      <c r="G1578">
        <v>19</v>
      </c>
      <c r="H1578">
        <v>18</v>
      </c>
      <c r="I1578">
        <v>0</v>
      </c>
      <c r="J1578" s="2">
        <v>41513</v>
      </c>
      <c r="K1578">
        <v>1</v>
      </c>
      <c r="L1578">
        <v>7.6058968000000005E-2</v>
      </c>
      <c r="M1578" t="s">
        <v>650</v>
      </c>
    </row>
    <row r="1579" spans="1:13" x14ac:dyDescent="0.25">
      <c r="A1579">
        <v>16</v>
      </c>
      <c r="B1579" t="s">
        <v>29</v>
      </c>
      <c r="C1579">
        <v>3</v>
      </c>
      <c r="D1579" t="s">
        <v>167</v>
      </c>
      <c r="E1579" t="s">
        <v>22</v>
      </c>
      <c r="F1579" t="s">
        <v>233</v>
      </c>
      <c r="G1579">
        <v>19</v>
      </c>
      <c r="H1579">
        <v>19</v>
      </c>
      <c r="I1579">
        <v>0</v>
      </c>
      <c r="J1579" s="2">
        <v>41513</v>
      </c>
      <c r="K1579">
        <v>1</v>
      </c>
      <c r="L1579">
        <v>7.6058968000000005E-2</v>
      </c>
      <c r="M1579" t="s">
        <v>650</v>
      </c>
    </row>
    <row r="1580" spans="1:13" x14ac:dyDescent="0.25">
      <c r="A1580">
        <v>16</v>
      </c>
      <c r="B1580" t="s">
        <v>29</v>
      </c>
      <c r="C1580">
        <v>3</v>
      </c>
      <c r="D1580" t="s">
        <v>168</v>
      </c>
      <c r="E1580" t="s">
        <v>18</v>
      </c>
      <c r="F1580" t="s">
        <v>233</v>
      </c>
      <c r="G1580">
        <v>24</v>
      </c>
      <c r="H1580">
        <v>1</v>
      </c>
      <c r="I1580">
        <v>0</v>
      </c>
      <c r="J1580" s="2">
        <v>41513</v>
      </c>
      <c r="K1580">
        <v>1</v>
      </c>
      <c r="L1580">
        <v>7.6058968000000005E-2</v>
      </c>
      <c r="M1580" t="s">
        <v>650</v>
      </c>
    </row>
    <row r="1581" spans="1:13" x14ac:dyDescent="0.25">
      <c r="A1581">
        <v>16</v>
      </c>
      <c r="B1581" t="s">
        <v>29</v>
      </c>
      <c r="C1581">
        <v>3</v>
      </c>
      <c r="D1581" t="s">
        <v>168</v>
      </c>
      <c r="E1581" t="s">
        <v>18</v>
      </c>
      <c r="F1581" t="s">
        <v>233</v>
      </c>
      <c r="G1581">
        <v>24</v>
      </c>
      <c r="H1581">
        <v>2</v>
      </c>
      <c r="I1581">
        <v>0</v>
      </c>
      <c r="J1581" s="2">
        <v>41513</v>
      </c>
      <c r="K1581">
        <v>1</v>
      </c>
      <c r="L1581">
        <v>7.6058968000000005E-2</v>
      </c>
      <c r="M1581" t="s">
        <v>650</v>
      </c>
    </row>
    <row r="1582" spans="1:13" x14ac:dyDescent="0.25">
      <c r="A1582">
        <v>16</v>
      </c>
      <c r="B1582" t="s">
        <v>29</v>
      </c>
      <c r="C1582">
        <v>3</v>
      </c>
      <c r="D1582" t="s">
        <v>168</v>
      </c>
      <c r="E1582" t="s">
        <v>18</v>
      </c>
      <c r="F1582" t="s">
        <v>233</v>
      </c>
      <c r="G1582">
        <v>24</v>
      </c>
      <c r="H1582">
        <v>3</v>
      </c>
      <c r="I1582">
        <v>0</v>
      </c>
      <c r="J1582" s="2">
        <v>41513</v>
      </c>
      <c r="K1582">
        <v>1</v>
      </c>
      <c r="L1582">
        <v>7.6058968000000005E-2</v>
      </c>
      <c r="M1582" t="s">
        <v>650</v>
      </c>
    </row>
    <row r="1583" spans="1:13" x14ac:dyDescent="0.25">
      <c r="A1583">
        <v>16</v>
      </c>
      <c r="B1583" t="s">
        <v>29</v>
      </c>
      <c r="C1583">
        <v>3</v>
      </c>
      <c r="D1583" t="s">
        <v>168</v>
      </c>
      <c r="E1583" t="s">
        <v>18</v>
      </c>
      <c r="F1583" t="s">
        <v>233</v>
      </c>
      <c r="G1583">
        <v>24</v>
      </c>
      <c r="H1583">
        <v>4</v>
      </c>
      <c r="I1583">
        <v>0</v>
      </c>
      <c r="J1583" s="2">
        <v>41513</v>
      </c>
      <c r="K1583">
        <v>1</v>
      </c>
      <c r="L1583">
        <v>7.6058968000000005E-2</v>
      </c>
      <c r="M1583" t="s">
        <v>650</v>
      </c>
    </row>
    <row r="1584" spans="1:13" x14ac:dyDescent="0.25">
      <c r="A1584">
        <v>16</v>
      </c>
      <c r="B1584" t="s">
        <v>29</v>
      </c>
      <c r="C1584">
        <v>3</v>
      </c>
      <c r="D1584" t="s">
        <v>168</v>
      </c>
      <c r="E1584" t="s">
        <v>18</v>
      </c>
      <c r="F1584" t="s">
        <v>233</v>
      </c>
      <c r="G1584">
        <v>24</v>
      </c>
      <c r="H1584">
        <v>5</v>
      </c>
      <c r="I1584">
        <v>0</v>
      </c>
      <c r="J1584" s="2">
        <v>41513</v>
      </c>
      <c r="K1584">
        <v>1</v>
      </c>
      <c r="L1584">
        <v>7.6058968000000005E-2</v>
      </c>
      <c r="M1584" t="s">
        <v>650</v>
      </c>
    </row>
    <row r="1585" spans="1:13" x14ac:dyDescent="0.25">
      <c r="A1585">
        <v>16</v>
      </c>
      <c r="B1585" t="s">
        <v>29</v>
      </c>
      <c r="C1585">
        <v>3</v>
      </c>
      <c r="D1585" t="s">
        <v>168</v>
      </c>
      <c r="E1585" t="s">
        <v>18</v>
      </c>
      <c r="F1585" t="s">
        <v>233</v>
      </c>
      <c r="G1585">
        <v>24</v>
      </c>
      <c r="H1585">
        <v>6</v>
      </c>
      <c r="I1585">
        <v>0</v>
      </c>
      <c r="J1585" s="2">
        <v>41513</v>
      </c>
      <c r="K1585">
        <v>1</v>
      </c>
      <c r="L1585">
        <v>7.6058968000000005E-2</v>
      </c>
      <c r="M1585" t="s">
        <v>650</v>
      </c>
    </row>
    <row r="1586" spans="1:13" x14ac:dyDescent="0.25">
      <c r="A1586">
        <v>16</v>
      </c>
      <c r="B1586" t="s">
        <v>29</v>
      </c>
      <c r="C1586">
        <v>3</v>
      </c>
      <c r="D1586" t="s">
        <v>168</v>
      </c>
      <c r="E1586" t="s">
        <v>18</v>
      </c>
      <c r="F1586" t="s">
        <v>233</v>
      </c>
      <c r="G1586">
        <v>24</v>
      </c>
      <c r="H1586">
        <v>7</v>
      </c>
      <c r="I1586">
        <v>0</v>
      </c>
      <c r="J1586" s="2">
        <v>41513</v>
      </c>
      <c r="K1586">
        <v>1</v>
      </c>
      <c r="L1586">
        <v>7.6058968000000005E-2</v>
      </c>
      <c r="M1586" t="s">
        <v>650</v>
      </c>
    </row>
    <row r="1587" spans="1:13" x14ac:dyDescent="0.25">
      <c r="A1587">
        <v>16</v>
      </c>
      <c r="B1587" t="s">
        <v>29</v>
      </c>
      <c r="C1587">
        <v>3</v>
      </c>
      <c r="D1587" t="s">
        <v>168</v>
      </c>
      <c r="E1587" t="s">
        <v>18</v>
      </c>
      <c r="F1587" t="s">
        <v>233</v>
      </c>
      <c r="G1587">
        <v>24</v>
      </c>
      <c r="H1587">
        <v>8</v>
      </c>
      <c r="I1587">
        <v>0</v>
      </c>
      <c r="J1587" s="2">
        <v>41513</v>
      </c>
      <c r="K1587">
        <v>1</v>
      </c>
      <c r="L1587">
        <v>7.6058968000000005E-2</v>
      </c>
      <c r="M1587" t="s">
        <v>650</v>
      </c>
    </row>
    <row r="1588" spans="1:13" x14ac:dyDescent="0.25">
      <c r="A1588">
        <v>16</v>
      </c>
      <c r="B1588" t="s">
        <v>29</v>
      </c>
      <c r="C1588">
        <v>3</v>
      </c>
      <c r="D1588" t="s">
        <v>168</v>
      </c>
      <c r="E1588" t="s">
        <v>18</v>
      </c>
      <c r="F1588" t="s">
        <v>233</v>
      </c>
      <c r="G1588">
        <v>24</v>
      </c>
      <c r="H1588">
        <v>9</v>
      </c>
      <c r="I1588">
        <v>0</v>
      </c>
      <c r="J1588" s="2">
        <v>41513</v>
      </c>
      <c r="K1588">
        <v>1</v>
      </c>
      <c r="L1588">
        <v>7.6058968000000005E-2</v>
      </c>
      <c r="M1588" t="s">
        <v>650</v>
      </c>
    </row>
    <row r="1589" spans="1:13" x14ac:dyDescent="0.25">
      <c r="A1589">
        <v>16</v>
      </c>
      <c r="B1589" t="s">
        <v>29</v>
      </c>
      <c r="C1589">
        <v>3</v>
      </c>
      <c r="D1589" t="s">
        <v>168</v>
      </c>
      <c r="E1589" t="s">
        <v>18</v>
      </c>
      <c r="F1589" t="s">
        <v>233</v>
      </c>
      <c r="G1589">
        <v>24</v>
      </c>
      <c r="H1589">
        <v>10</v>
      </c>
      <c r="I1589">
        <v>0</v>
      </c>
      <c r="J1589" s="2">
        <v>41513</v>
      </c>
      <c r="K1589">
        <v>1</v>
      </c>
      <c r="L1589">
        <v>7.6058968000000005E-2</v>
      </c>
      <c r="M1589" t="s">
        <v>650</v>
      </c>
    </row>
    <row r="1590" spans="1:13" x14ac:dyDescent="0.25">
      <c r="A1590">
        <v>16</v>
      </c>
      <c r="B1590" t="s">
        <v>29</v>
      </c>
      <c r="C1590">
        <v>3</v>
      </c>
      <c r="D1590" t="s">
        <v>168</v>
      </c>
      <c r="E1590" t="s">
        <v>18</v>
      </c>
      <c r="F1590" t="s">
        <v>233</v>
      </c>
      <c r="G1590">
        <v>24</v>
      </c>
      <c r="H1590">
        <v>11</v>
      </c>
      <c r="I1590">
        <v>0</v>
      </c>
      <c r="J1590" s="2">
        <v>41513</v>
      </c>
      <c r="K1590">
        <v>1</v>
      </c>
      <c r="L1590">
        <v>7.6058968000000005E-2</v>
      </c>
      <c r="M1590" t="s">
        <v>650</v>
      </c>
    </row>
    <row r="1591" spans="1:13" x14ac:dyDescent="0.25">
      <c r="A1591">
        <v>16</v>
      </c>
      <c r="B1591" t="s">
        <v>29</v>
      </c>
      <c r="C1591">
        <v>3</v>
      </c>
      <c r="D1591" t="s">
        <v>168</v>
      </c>
      <c r="E1591" t="s">
        <v>18</v>
      </c>
      <c r="F1591" t="s">
        <v>233</v>
      </c>
      <c r="G1591">
        <v>24</v>
      </c>
      <c r="H1591">
        <v>12</v>
      </c>
      <c r="I1591">
        <v>0</v>
      </c>
      <c r="J1591" s="2">
        <v>41513</v>
      </c>
      <c r="K1591">
        <v>1</v>
      </c>
      <c r="L1591">
        <v>7.6058968000000005E-2</v>
      </c>
      <c r="M1591" t="s">
        <v>650</v>
      </c>
    </row>
    <row r="1592" spans="1:13" x14ac:dyDescent="0.25">
      <c r="A1592">
        <v>16</v>
      </c>
      <c r="B1592" t="s">
        <v>29</v>
      </c>
      <c r="C1592">
        <v>3</v>
      </c>
      <c r="D1592" t="s">
        <v>168</v>
      </c>
      <c r="E1592" t="s">
        <v>18</v>
      </c>
      <c r="F1592" t="s">
        <v>233</v>
      </c>
      <c r="G1592">
        <v>24</v>
      </c>
      <c r="H1592">
        <v>13</v>
      </c>
      <c r="I1592">
        <v>0</v>
      </c>
      <c r="J1592" s="2">
        <v>41513</v>
      </c>
      <c r="K1592">
        <v>1</v>
      </c>
      <c r="L1592">
        <v>7.6058968000000005E-2</v>
      </c>
      <c r="M1592" t="s">
        <v>650</v>
      </c>
    </row>
    <row r="1593" spans="1:13" x14ac:dyDescent="0.25">
      <c r="A1593">
        <v>16</v>
      </c>
      <c r="B1593" t="s">
        <v>29</v>
      </c>
      <c r="C1593">
        <v>3</v>
      </c>
      <c r="D1593" t="s">
        <v>168</v>
      </c>
      <c r="E1593" t="s">
        <v>18</v>
      </c>
      <c r="F1593" t="s">
        <v>233</v>
      </c>
      <c r="G1593">
        <v>24</v>
      </c>
      <c r="H1593">
        <v>14</v>
      </c>
      <c r="I1593">
        <v>0</v>
      </c>
      <c r="J1593" s="2">
        <v>41513</v>
      </c>
      <c r="K1593">
        <v>1</v>
      </c>
      <c r="L1593">
        <v>7.6058968000000005E-2</v>
      </c>
      <c r="M1593" t="s">
        <v>650</v>
      </c>
    </row>
    <row r="1594" spans="1:13" x14ac:dyDescent="0.25">
      <c r="A1594">
        <v>16</v>
      </c>
      <c r="B1594" t="s">
        <v>29</v>
      </c>
      <c r="C1594">
        <v>3</v>
      </c>
      <c r="D1594" t="s">
        <v>168</v>
      </c>
      <c r="E1594" t="s">
        <v>18</v>
      </c>
      <c r="F1594" t="s">
        <v>233</v>
      </c>
      <c r="G1594">
        <v>24</v>
      </c>
      <c r="H1594">
        <v>15</v>
      </c>
      <c r="I1594">
        <v>0</v>
      </c>
      <c r="J1594" s="2">
        <v>41513</v>
      </c>
      <c r="K1594">
        <v>1</v>
      </c>
      <c r="L1594">
        <v>7.6058968000000005E-2</v>
      </c>
      <c r="M1594" t="s">
        <v>650</v>
      </c>
    </row>
    <row r="1595" spans="1:13" x14ac:dyDescent="0.25">
      <c r="A1595">
        <v>16</v>
      </c>
      <c r="B1595" t="s">
        <v>29</v>
      </c>
      <c r="C1595">
        <v>3</v>
      </c>
      <c r="D1595" t="s">
        <v>168</v>
      </c>
      <c r="E1595" t="s">
        <v>18</v>
      </c>
      <c r="F1595" t="s">
        <v>233</v>
      </c>
      <c r="G1595">
        <v>24</v>
      </c>
      <c r="H1595">
        <v>16</v>
      </c>
      <c r="I1595">
        <v>0</v>
      </c>
      <c r="J1595" s="2">
        <v>41513</v>
      </c>
      <c r="K1595">
        <v>1</v>
      </c>
      <c r="L1595">
        <v>7.6058968000000005E-2</v>
      </c>
      <c r="M1595" t="s">
        <v>650</v>
      </c>
    </row>
    <row r="1596" spans="1:13" x14ac:dyDescent="0.25">
      <c r="A1596">
        <v>16</v>
      </c>
      <c r="B1596" t="s">
        <v>29</v>
      </c>
      <c r="C1596">
        <v>3</v>
      </c>
      <c r="D1596" t="s">
        <v>168</v>
      </c>
      <c r="E1596" t="s">
        <v>18</v>
      </c>
      <c r="F1596" t="s">
        <v>233</v>
      </c>
      <c r="G1596">
        <v>24</v>
      </c>
      <c r="H1596">
        <v>17</v>
      </c>
      <c r="I1596">
        <v>0</v>
      </c>
      <c r="J1596" s="2">
        <v>41513</v>
      </c>
      <c r="K1596">
        <v>1</v>
      </c>
      <c r="L1596">
        <v>7.6058968000000005E-2</v>
      </c>
      <c r="M1596" t="s">
        <v>650</v>
      </c>
    </row>
    <row r="1597" spans="1:13" x14ac:dyDescent="0.25">
      <c r="A1597">
        <v>16</v>
      </c>
      <c r="B1597" t="s">
        <v>29</v>
      </c>
      <c r="C1597">
        <v>3</v>
      </c>
      <c r="D1597" t="s">
        <v>168</v>
      </c>
      <c r="E1597" t="s">
        <v>18</v>
      </c>
      <c r="F1597" t="s">
        <v>233</v>
      </c>
      <c r="G1597">
        <v>24</v>
      </c>
      <c r="H1597">
        <v>18</v>
      </c>
      <c r="I1597">
        <v>0</v>
      </c>
      <c r="J1597" s="2">
        <v>41513</v>
      </c>
      <c r="K1597">
        <v>1</v>
      </c>
      <c r="L1597">
        <v>7.6058968000000005E-2</v>
      </c>
      <c r="M1597" t="s">
        <v>650</v>
      </c>
    </row>
    <row r="1598" spans="1:13" x14ac:dyDescent="0.25">
      <c r="A1598">
        <v>16</v>
      </c>
      <c r="B1598" t="s">
        <v>29</v>
      </c>
      <c r="C1598">
        <v>3</v>
      </c>
      <c r="D1598" t="s">
        <v>168</v>
      </c>
      <c r="E1598" t="s">
        <v>18</v>
      </c>
      <c r="F1598" t="s">
        <v>233</v>
      </c>
      <c r="G1598">
        <v>24</v>
      </c>
      <c r="H1598">
        <v>19</v>
      </c>
      <c r="I1598">
        <v>0</v>
      </c>
      <c r="J1598" s="2">
        <v>41513</v>
      </c>
      <c r="K1598">
        <v>1</v>
      </c>
      <c r="L1598">
        <v>7.6058968000000005E-2</v>
      </c>
      <c r="M1598" t="s">
        <v>650</v>
      </c>
    </row>
    <row r="1599" spans="1:13" x14ac:dyDescent="0.25">
      <c r="A1599">
        <v>16</v>
      </c>
      <c r="B1599" t="s">
        <v>29</v>
      </c>
      <c r="C1599">
        <v>3</v>
      </c>
      <c r="D1599" t="s">
        <v>168</v>
      </c>
      <c r="E1599" t="s">
        <v>18</v>
      </c>
      <c r="F1599" t="s">
        <v>233</v>
      </c>
      <c r="G1599">
        <v>24</v>
      </c>
      <c r="H1599">
        <v>20</v>
      </c>
      <c r="I1599">
        <v>0</v>
      </c>
      <c r="J1599" s="2">
        <v>41513</v>
      </c>
      <c r="K1599">
        <v>1</v>
      </c>
      <c r="L1599">
        <v>7.6058968000000005E-2</v>
      </c>
      <c r="M1599" t="s">
        <v>650</v>
      </c>
    </row>
    <row r="1600" spans="1:13" x14ac:dyDescent="0.25">
      <c r="A1600">
        <v>16</v>
      </c>
      <c r="B1600" t="s">
        <v>29</v>
      </c>
      <c r="C1600">
        <v>3</v>
      </c>
      <c r="D1600" t="s">
        <v>168</v>
      </c>
      <c r="E1600" t="s">
        <v>18</v>
      </c>
      <c r="F1600" t="s">
        <v>233</v>
      </c>
      <c r="G1600">
        <v>24</v>
      </c>
      <c r="H1600">
        <v>21</v>
      </c>
      <c r="I1600">
        <v>0</v>
      </c>
      <c r="J1600" s="2">
        <v>41513</v>
      </c>
      <c r="K1600">
        <v>1</v>
      </c>
      <c r="L1600">
        <v>7.6058968000000005E-2</v>
      </c>
      <c r="M1600" t="s">
        <v>650</v>
      </c>
    </row>
    <row r="1601" spans="1:13" x14ac:dyDescent="0.25">
      <c r="A1601">
        <v>16</v>
      </c>
      <c r="B1601" t="s">
        <v>29</v>
      </c>
      <c r="C1601">
        <v>3</v>
      </c>
      <c r="D1601" t="s">
        <v>168</v>
      </c>
      <c r="E1601" t="s">
        <v>18</v>
      </c>
      <c r="F1601" t="s">
        <v>233</v>
      </c>
      <c r="G1601">
        <v>24</v>
      </c>
      <c r="H1601">
        <v>22</v>
      </c>
      <c r="I1601">
        <v>0</v>
      </c>
      <c r="J1601" s="2">
        <v>41513</v>
      </c>
      <c r="K1601">
        <v>1</v>
      </c>
      <c r="L1601">
        <v>7.6058968000000005E-2</v>
      </c>
      <c r="M1601" t="s">
        <v>650</v>
      </c>
    </row>
    <row r="1602" spans="1:13" x14ac:dyDescent="0.25">
      <c r="A1602">
        <v>16</v>
      </c>
      <c r="B1602" t="s">
        <v>29</v>
      </c>
      <c r="C1602">
        <v>3</v>
      </c>
      <c r="D1602" t="s">
        <v>168</v>
      </c>
      <c r="E1602" t="s">
        <v>18</v>
      </c>
      <c r="F1602" t="s">
        <v>233</v>
      </c>
      <c r="G1602">
        <v>24</v>
      </c>
      <c r="H1602">
        <v>23</v>
      </c>
      <c r="I1602">
        <v>0</v>
      </c>
      <c r="J1602" s="2">
        <v>41513</v>
      </c>
      <c r="K1602">
        <v>1</v>
      </c>
      <c r="L1602">
        <v>7.6058968000000005E-2</v>
      </c>
      <c r="M1602" t="s">
        <v>650</v>
      </c>
    </row>
    <row r="1603" spans="1:13" x14ac:dyDescent="0.25">
      <c r="A1603">
        <v>16</v>
      </c>
      <c r="B1603" t="s">
        <v>29</v>
      </c>
      <c r="C1603">
        <v>3</v>
      </c>
      <c r="D1603" t="s">
        <v>168</v>
      </c>
      <c r="E1603" t="s">
        <v>18</v>
      </c>
      <c r="F1603" t="s">
        <v>233</v>
      </c>
      <c r="G1603">
        <v>24</v>
      </c>
      <c r="H1603">
        <v>24</v>
      </c>
      <c r="I1603">
        <v>0</v>
      </c>
      <c r="J1603" s="2">
        <v>41513</v>
      </c>
      <c r="K1603">
        <v>1</v>
      </c>
      <c r="L1603">
        <v>7.6058968000000005E-2</v>
      </c>
      <c r="M1603" t="s">
        <v>650</v>
      </c>
    </row>
    <row r="1604" spans="1:13" x14ac:dyDescent="0.25">
      <c r="A1604">
        <v>16</v>
      </c>
      <c r="B1604" t="s">
        <v>29</v>
      </c>
      <c r="C1604">
        <v>4</v>
      </c>
      <c r="D1604" t="s">
        <v>100</v>
      </c>
      <c r="E1604" t="s">
        <v>22</v>
      </c>
      <c r="F1604" t="s">
        <v>233</v>
      </c>
      <c r="G1604">
        <v>8</v>
      </c>
      <c r="H1604">
        <v>1</v>
      </c>
      <c r="I1604">
        <v>0</v>
      </c>
      <c r="J1604" s="2">
        <v>41513</v>
      </c>
      <c r="K1604">
        <v>1</v>
      </c>
      <c r="L1604">
        <v>7.6058968000000005E-2</v>
      </c>
      <c r="M1604" t="s">
        <v>650</v>
      </c>
    </row>
    <row r="1605" spans="1:13" x14ac:dyDescent="0.25">
      <c r="A1605">
        <v>16</v>
      </c>
      <c r="B1605" t="s">
        <v>29</v>
      </c>
      <c r="C1605">
        <v>4</v>
      </c>
      <c r="D1605" t="s">
        <v>100</v>
      </c>
      <c r="E1605" t="s">
        <v>22</v>
      </c>
      <c r="F1605" t="s">
        <v>233</v>
      </c>
      <c r="G1605">
        <v>8</v>
      </c>
      <c r="H1605">
        <v>2</v>
      </c>
      <c r="I1605">
        <v>0</v>
      </c>
      <c r="J1605" s="2">
        <v>41513</v>
      </c>
      <c r="K1605">
        <v>1</v>
      </c>
      <c r="L1605">
        <v>7.6058968000000005E-2</v>
      </c>
      <c r="M1605" t="s">
        <v>650</v>
      </c>
    </row>
    <row r="1606" spans="1:13" x14ac:dyDescent="0.25">
      <c r="A1606">
        <v>16</v>
      </c>
      <c r="B1606" t="s">
        <v>29</v>
      </c>
      <c r="C1606">
        <v>4</v>
      </c>
      <c r="D1606" t="s">
        <v>100</v>
      </c>
      <c r="E1606" t="s">
        <v>22</v>
      </c>
      <c r="F1606" t="s">
        <v>233</v>
      </c>
      <c r="G1606">
        <v>8</v>
      </c>
      <c r="H1606">
        <v>3</v>
      </c>
      <c r="I1606">
        <v>0</v>
      </c>
      <c r="J1606" s="2">
        <v>41513</v>
      </c>
      <c r="K1606">
        <v>1</v>
      </c>
      <c r="L1606">
        <v>7.6058968000000005E-2</v>
      </c>
      <c r="M1606" t="s">
        <v>650</v>
      </c>
    </row>
    <row r="1607" spans="1:13" x14ac:dyDescent="0.25">
      <c r="A1607">
        <v>16</v>
      </c>
      <c r="B1607" t="s">
        <v>29</v>
      </c>
      <c r="C1607">
        <v>4</v>
      </c>
      <c r="D1607" t="s">
        <v>100</v>
      </c>
      <c r="E1607" t="s">
        <v>22</v>
      </c>
      <c r="F1607" t="s">
        <v>233</v>
      </c>
      <c r="G1607">
        <v>8</v>
      </c>
      <c r="H1607">
        <v>4</v>
      </c>
      <c r="I1607">
        <v>0</v>
      </c>
      <c r="J1607" s="2">
        <v>41513</v>
      </c>
      <c r="K1607">
        <v>1</v>
      </c>
      <c r="L1607">
        <v>7.6058968000000005E-2</v>
      </c>
      <c r="M1607" t="s">
        <v>650</v>
      </c>
    </row>
    <row r="1608" spans="1:13" x14ac:dyDescent="0.25">
      <c r="A1608">
        <v>16</v>
      </c>
      <c r="B1608" t="s">
        <v>29</v>
      </c>
      <c r="C1608">
        <v>4</v>
      </c>
      <c r="D1608" t="s">
        <v>100</v>
      </c>
      <c r="E1608" t="s">
        <v>22</v>
      </c>
      <c r="F1608" t="s">
        <v>233</v>
      </c>
      <c r="G1608">
        <v>8</v>
      </c>
      <c r="H1608">
        <v>5</v>
      </c>
      <c r="I1608">
        <v>0</v>
      </c>
      <c r="J1608" s="2">
        <v>41513</v>
      </c>
      <c r="K1608">
        <v>1</v>
      </c>
      <c r="L1608">
        <v>7.6058968000000005E-2</v>
      </c>
      <c r="M1608" t="s">
        <v>650</v>
      </c>
    </row>
    <row r="1609" spans="1:13" x14ac:dyDescent="0.25">
      <c r="A1609">
        <v>16</v>
      </c>
      <c r="B1609" t="s">
        <v>29</v>
      </c>
      <c r="C1609">
        <v>4</v>
      </c>
      <c r="D1609" t="s">
        <v>100</v>
      </c>
      <c r="E1609" t="s">
        <v>22</v>
      </c>
      <c r="F1609" t="s">
        <v>233</v>
      </c>
      <c r="G1609">
        <v>8</v>
      </c>
      <c r="H1609">
        <v>6</v>
      </c>
      <c r="I1609">
        <v>0</v>
      </c>
      <c r="J1609" s="2">
        <v>41513</v>
      </c>
      <c r="K1609">
        <v>1</v>
      </c>
      <c r="L1609">
        <v>7.6058968000000005E-2</v>
      </c>
      <c r="M1609" t="s">
        <v>650</v>
      </c>
    </row>
    <row r="1610" spans="1:13" x14ac:dyDescent="0.25">
      <c r="A1610">
        <v>16</v>
      </c>
      <c r="B1610" t="s">
        <v>29</v>
      </c>
      <c r="C1610">
        <v>4</v>
      </c>
      <c r="D1610" t="s">
        <v>100</v>
      </c>
      <c r="E1610" t="s">
        <v>22</v>
      </c>
      <c r="F1610" t="s">
        <v>233</v>
      </c>
      <c r="G1610">
        <v>8</v>
      </c>
      <c r="H1610">
        <v>7</v>
      </c>
      <c r="I1610">
        <v>0</v>
      </c>
      <c r="J1610" s="2">
        <v>41513</v>
      </c>
      <c r="K1610">
        <v>1</v>
      </c>
      <c r="L1610">
        <v>7.6058968000000005E-2</v>
      </c>
      <c r="M1610" t="s">
        <v>650</v>
      </c>
    </row>
    <row r="1611" spans="1:13" x14ac:dyDescent="0.25">
      <c r="A1611">
        <v>16</v>
      </c>
      <c r="B1611" t="s">
        <v>29</v>
      </c>
      <c r="C1611">
        <v>4</v>
      </c>
      <c r="D1611" t="s">
        <v>100</v>
      </c>
      <c r="E1611" t="s">
        <v>22</v>
      </c>
      <c r="F1611" t="s">
        <v>233</v>
      </c>
      <c r="G1611">
        <v>8</v>
      </c>
      <c r="H1611">
        <v>8</v>
      </c>
      <c r="I1611">
        <v>0</v>
      </c>
      <c r="J1611" s="2">
        <v>41513</v>
      </c>
      <c r="K1611">
        <v>1</v>
      </c>
      <c r="L1611">
        <v>7.6058968000000005E-2</v>
      </c>
      <c r="M1611" t="s">
        <v>650</v>
      </c>
    </row>
    <row r="1612" spans="1:13" x14ac:dyDescent="0.25">
      <c r="A1612">
        <v>16</v>
      </c>
      <c r="B1612" t="s">
        <v>29</v>
      </c>
      <c r="C1612">
        <v>4</v>
      </c>
      <c r="D1612" t="s">
        <v>53</v>
      </c>
      <c r="E1612" t="s">
        <v>18</v>
      </c>
      <c r="F1612" t="s">
        <v>233</v>
      </c>
      <c r="G1612">
        <v>5</v>
      </c>
      <c r="H1612">
        <v>1</v>
      </c>
      <c r="I1612">
        <v>0</v>
      </c>
      <c r="J1612" s="2">
        <v>41513</v>
      </c>
      <c r="K1612">
        <v>1</v>
      </c>
      <c r="L1612">
        <v>7.6058968000000005E-2</v>
      </c>
      <c r="M1612" t="s">
        <v>650</v>
      </c>
    </row>
    <row r="1613" spans="1:13" x14ac:dyDescent="0.25">
      <c r="A1613">
        <v>16</v>
      </c>
      <c r="B1613" t="s">
        <v>29</v>
      </c>
      <c r="C1613">
        <v>4</v>
      </c>
      <c r="D1613" t="s">
        <v>53</v>
      </c>
      <c r="E1613" t="s">
        <v>18</v>
      </c>
      <c r="F1613" t="s">
        <v>233</v>
      </c>
      <c r="G1613">
        <v>5</v>
      </c>
      <c r="H1613">
        <v>2</v>
      </c>
      <c r="I1613">
        <v>0</v>
      </c>
      <c r="J1613" s="2">
        <v>41513</v>
      </c>
      <c r="K1613">
        <v>1</v>
      </c>
      <c r="L1613">
        <v>7.6058968000000005E-2</v>
      </c>
      <c r="M1613" t="s">
        <v>650</v>
      </c>
    </row>
    <row r="1614" spans="1:13" x14ac:dyDescent="0.25">
      <c r="A1614">
        <v>16</v>
      </c>
      <c r="B1614" t="s">
        <v>29</v>
      </c>
      <c r="C1614">
        <v>4</v>
      </c>
      <c r="D1614" t="s">
        <v>53</v>
      </c>
      <c r="E1614" t="s">
        <v>18</v>
      </c>
      <c r="F1614" t="s">
        <v>233</v>
      </c>
      <c r="G1614">
        <v>5</v>
      </c>
      <c r="H1614">
        <v>3</v>
      </c>
      <c r="I1614">
        <v>0</v>
      </c>
      <c r="J1614" s="2">
        <v>41513</v>
      </c>
      <c r="K1614">
        <v>1</v>
      </c>
      <c r="L1614">
        <v>7.6058968000000005E-2</v>
      </c>
      <c r="M1614" t="s">
        <v>650</v>
      </c>
    </row>
    <row r="1615" spans="1:13" x14ac:dyDescent="0.25">
      <c r="A1615">
        <v>16</v>
      </c>
      <c r="B1615" t="s">
        <v>29</v>
      </c>
      <c r="C1615">
        <v>4</v>
      </c>
      <c r="D1615" t="s">
        <v>53</v>
      </c>
      <c r="E1615" t="s">
        <v>18</v>
      </c>
      <c r="F1615" t="s">
        <v>233</v>
      </c>
      <c r="G1615">
        <v>5</v>
      </c>
      <c r="H1615">
        <v>4</v>
      </c>
      <c r="I1615">
        <v>0</v>
      </c>
      <c r="J1615" s="2">
        <v>41513</v>
      </c>
      <c r="K1615">
        <v>1</v>
      </c>
      <c r="L1615">
        <v>7.6058968000000005E-2</v>
      </c>
      <c r="M1615" t="s">
        <v>650</v>
      </c>
    </row>
    <row r="1616" spans="1:13" x14ac:dyDescent="0.25">
      <c r="A1616">
        <v>16</v>
      </c>
      <c r="B1616" t="s">
        <v>29</v>
      </c>
      <c r="C1616">
        <v>4</v>
      </c>
      <c r="D1616" t="s">
        <v>53</v>
      </c>
      <c r="E1616" t="s">
        <v>18</v>
      </c>
      <c r="F1616" t="s">
        <v>233</v>
      </c>
      <c r="G1616">
        <v>5</v>
      </c>
      <c r="H1616">
        <v>5</v>
      </c>
      <c r="I1616">
        <v>0</v>
      </c>
      <c r="J1616" s="2">
        <v>41513</v>
      </c>
      <c r="K1616">
        <v>1</v>
      </c>
      <c r="L1616">
        <v>7.6058968000000005E-2</v>
      </c>
      <c r="M1616" t="s">
        <v>650</v>
      </c>
    </row>
    <row r="1617" spans="1:13" x14ac:dyDescent="0.25">
      <c r="A1617">
        <v>16</v>
      </c>
      <c r="B1617" t="s">
        <v>29</v>
      </c>
      <c r="C1617">
        <v>5</v>
      </c>
      <c r="D1617" t="s">
        <v>102</v>
      </c>
      <c r="E1617" t="s">
        <v>18</v>
      </c>
      <c r="F1617" t="s">
        <v>233</v>
      </c>
      <c r="G1617">
        <v>1</v>
      </c>
      <c r="H1617">
        <v>1</v>
      </c>
      <c r="I1617">
        <v>0</v>
      </c>
      <c r="J1617" s="2">
        <v>41513</v>
      </c>
      <c r="K1617">
        <v>1</v>
      </c>
      <c r="L1617">
        <v>7.6058968000000005E-2</v>
      </c>
      <c r="M1617" t="s">
        <v>650</v>
      </c>
    </row>
    <row r="1618" spans="1:13" x14ac:dyDescent="0.25">
      <c r="A1618">
        <v>14</v>
      </c>
      <c r="B1618" t="s">
        <v>29</v>
      </c>
      <c r="C1618">
        <v>5</v>
      </c>
      <c r="D1618" t="s">
        <v>110</v>
      </c>
      <c r="E1618" t="s">
        <v>22</v>
      </c>
      <c r="F1618" t="s">
        <v>111</v>
      </c>
      <c r="G1618">
        <v>20</v>
      </c>
      <c r="H1618">
        <v>1</v>
      </c>
      <c r="I1618">
        <v>0</v>
      </c>
      <c r="J1618" s="2">
        <v>41513</v>
      </c>
      <c r="K1618" t="s">
        <v>43</v>
      </c>
      <c r="L1618" t="s">
        <v>43</v>
      </c>
      <c r="M1618" t="s">
        <v>651</v>
      </c>
    </row>
    <row r="1619" spans="1:13" x14ac:dyDescent="0.25">
      <c r="A1619">
        <v>14</v>
      </c>
      <c r="B1619" t="s">
        <v>29</v>
      </c>
      <c r="C1619">
        <v>5</v>
      </c>
      <c r="D1619" t="s">
        <v>110</v>
      </c>
      <c r="E1619" t="s">
        <v>22</v>
      </c>
      <c r="F1619" t="s">
        <v>111</v>
      </c>
      <c r="G1619">
        <v>20</v>
      </c>
      <c r="H1619">
        <v>2</v>
      </c>
      <c r="I1619">
        <v>0</v>
      </c>
      <c r="J1619" s="2">
        <v>41513</v>
      </c>
      <c r="K1619" t="s">
        <v>43</v>
      </c>
      <c r="L1619" t="s">
        <v>43</v>
      </c>
      <c r="M1619" t="s">
        <v>651</v>
      </c>
    </row>
    <row r="1620" spans="1:13" x14ac:dyDescent="0.25">
      <c r="A1620">
        <v>14</v>
      </c>
      <c r="B1620" t="s">
        <v>29</v>
      </c>
      <c r="C1620">
        <v>5</v>
      </c>
      <c r="D1620" t="s">
        <v>110</v>
      </c>
      <c r="E1620" t="s">
        <v>22</v>
      </c>
      <c r="F1620" t="s">
        <v>111</v>
      </c>
      <c r="G1620">
        <v>20</v>
      </c>
      <c r="H1620">
        <v>3</v>
      </c>
      <c r="I1620">
        <v>0</v>
      </c>
      <c r="J1620" s="2">
        <v>41513</v>
      </c>
      <c r="K1620" t="s">
        <v>43</v>
      </c>
      <c r="L1620" t="s">
        <v>43</v>
      </c>
      <c r="M1620" t="s">
        <v>651</v>
      </c>
    </row>
    <row r="1621" spans="1:13" x14ac:dyDescent="0.25">
      <c r="A1621">
        <v>14</v>
      </c>
      <c r="B1621" t="s">
        <v>29</v>
      </c>
      <c r="C1621">
        <v>5</v>
      </c>
      <c r="D1621" t="s">
        <v>110</v>
      </c>
      <c r="E1621" t="s">
        <v>22</v>
      </c>
      <c r="F1621" t="s">
        <v>111</v>
      </c>
      <c r="G1621">
        <v>20</v>
      </c>
      <c r="H1621">
        <v>4</v>
      </c>
      <c r="I1621">
        <v>0</v>
      </c>
      <c r="J1621" s="2">
        <v>41513</v>
      </c>
      <c r="K1621" t="s">
        <v>43</v>
      </c>
      <c r="L1621" t="s">
        <v>43</v>
      </c>
      <c r="M1621" t="s">
        <v>651</v>
      </c>
    </row>
    <row r="1622" spans="1:13" x14ac:dyDescent="0.25">
      <c r="A1622">
        <v>14</v>
      </c>
      <c r="B1622" t="s">
        <v>29</v>
      </c>
      <c r="C1622">
        <v>5</v>
      </c>
      <c r="D1622" t="s">
        <v>110</v>
      </c>
      <c r="E1622" t="s">
        <v>22</v>
      </c>
      <c r="F1622" t="s">
        <v>111</v>
      </c>
      <c r="G1622">
        <v>20</v>
      </c>
      <c r="H1622">
        <v>5</v>
      </c>
      <c r="I1622">
        <v>0</v>
      </c>
      <c r="J1622" s="2">
        <v>41513</v>
      </c>
      <c r="K1622" t="s">
        <v>43</v>
      </c>
      <c r="L1622" t="s">
        <v>43</v>
      </c>
      <c r="M1622" t="s">
        <v>651</v>
      </c>
    </row>
    <row r="1623" spans="1:13" x14ac:dyDescent="0.25">
      <c r="A1623">
        <v>14</v>
      </c>
      <c r="B1623" t="s">
        <v>29</v>
      </c>
      <c r="C1623">
        <v>5</v>
      </c>
      <c r="D1623" t="s">
        <v>110</v>
      </c>
      <c r="E1623" t="s">
        <v>22</v>
      </c>
      <c r="F1623" t="s">
        <v>111</v>
      </c>
      <c r="G1623">
        <v>20</v>
      </c>
      <c r="H1623">
        <v>6</v>
      </c>
      <c r="I1623">
        <v>0</v>
      </c>
      <c r="J1623" s="2">
        <v>41513</v>
      </c>
      <c r="K1623" t="s">
        <v>43</v>
      </c>
      <c r="L1623" t="s">
        <v>43</v>
      </c>
      <c r="M1623" t="s">
        <v>651</v>
      </c>
    </row>
    <row r="1624" spans="1:13" x14ac:dyDescent="0.25">
      <c r="A1624">
        <v>14</v>
      </c>
      <c r="B1624" t="s">
        <v>29</v>
      </c>
      <c r="C1624">
        <v>5</v>
      </c>
      <c r="D1624" t="s">
        <v>110</v>
      </c>
      <c r="E1624" t="s">
        <v>22</v>
      </c>
      <c r="F1624" t="s">
        <v>111</v>
      </c>
      <c r="G1624">
        <v>20</v>
      </c>
      <c r="H1624">
        <v>7</v>
      </c>
      <c r="I1624">
        <v>0</v>
      </c>
      <c r="J1624" s="2">
        <v>41513</v>
      </c>
      <c r="K1624" t="s">
        <v>43</v>
      </c>
      <c r="L1624" t="s">
        <v>43</v>
      </c>
      <c r="M1624" t="s">
        <v>651</v>
      </c>
    </row>
    <row r="1625" spans="1:13" x14ac:dyDescent="0.25">
      <c r="A1625">
        <v>14</v>
      </c>
      <c r="B1625" t="s">
        <v>29</v>
      </c>
      <c r="C1625">
        <v>5</v>
      </c>
      <c r="D1625" t="s">
        <v>110</v>
      </c>
      <c r="E1625" t="s">
        <v>22</v>
      </c>
      <c r="F1625" t="s">
        <v>111</v>
      </c>
      <c r="G1625">
        <v>20</v>
      </c>
      <c r="H1625">
        <v>8</v>
      </c>
      <c r="I1625">
        <v>0</v>
      </c>
      <c r="J1625" s="2">
        <v>41513</v>
      </c>
      <c r="K1625" t="s">
        <v>43</v>
      </c>
      <c r="L1625" t="s">
        <v>43</v>
      </c>
      <c r="M1625" t="s">
        <v>651</v>
      </c>
    </row>
    <row r="1626" spans="1:13" x14ac:dyDescent="0.25">
      <c r="A1626">
        <v>14</v>
      </c>
      <c r="B1626" t="s">
        <v>29</v>
      </c>
      <c r="C1626">
        <v>5</v>
      </c>
      <c r="D1626" t="s">
        <v>110</v>
      </c>
      <c r="E1626" t="s">
        <v>22</v>
      </c>
      <c r="F1626" t="s">
        <v>111</v>
      </c>
      <c r="G1626">
        <v>20</v>
      </c>
      <c r="H1626">
        <v>9</v>
      </c>
      <c r="I1626">
        <v>0</v>
      </c>
      <c r="J1626" s="2">
        <v>41513</v>
      </c>
      <c r="K1626" t="s">
        <v>43</v>
      </c>
      <c r="L1626" t="s">
        <v>43</v>
      </c>
      <c r="M1626" t="s">
        <v>651</v>
      </c>
    </row>
    <row r="1627" spans="1:13" x14ac:dyDescent="0.25">
      <c r="A1627">
        <v>14</v>
      </c>
      <c r="B1627" t="s">
        <v>29</v>
      </c>
      <c r="C1627">
        <v>5</v>
      </c>
      <c r="D1627" t="s">
        <v>110</v>
      </c>
      <c r="E1627" t="s">
        <v>22</v>
      </c>
      <c r="F1627" t="s">
        <v>111</v>
      </c>
      <c r="G1627">
        <v>20</v>
      </c>
      <c r="H1627">
        <v>10</v>
      </c>
      <c r="I1627">
        <v>0</v>
      </c>
      <c r="J1627" s="2">
        <v>41513</v>
      </c>
      <c r="K1627" t="s">
        <v>43</v>
      </c>
      <c r="L1627" t="s">
        <v>43</v>
      </c>
      <c r="M1627" t="s">
        <v>651</v>
      </c>
    </row>
    <row r="1628" spans="1:13" x14ac:dyDescent="0.25">
      <c r="A1628">
        <v>14</v>
      </c>
      <c r="B1628" t="s">
        <v>29</v>
      </c>
      <c r="C1628">
        <v>5</v>
      </c>
      <c r="D1628" t="s">
        <v>110</v>
      </c>
      <c r="E1628" t="s">
        <v>22</v>
      </c>
      <c r="F1628" t="s">
        <v>111</v>
      </c>
      <c r="G1628">
        <v>20</v>
      </c>
      <c r="H1628">
        <v>11</v>
      </c>
      <c r="I1628">
        <v>0</v>
      </c>
      <c r="J1628" s="2">
        <v>41513</v>
      </c>
      <c r="K1628" t="s">
        <v>43</v>
      </c>
      <c r="L1628" t="s">
        <v>43</v>
      </c>
      <c r="M1628" t="s">
        <v>651</v>
      </c>
    </row>
    <row r="1629" spans="1:13" x14ac:dyDescent="0.25">
      <c r="A1629">
        <v>14</v>
      </c>
      <c r="B1629" t="s">
        <v>29</v>
      </c>
      <c r="C1629">
        <v>5</v>
      </c>
      <c r="D1629" t="s">
        <v>110</v>
      </c>
      <c r="E1629" t="s">
        <v>22</v>
      </c>
      <c r="F1629" t="s">
        <v>111</v>
      </c>
      <c r="G1629">
        <v>20</v>
      </c>
      <c r="H1629">
        <v>12</v>
      </c>
      <c r="I1629">
        <v>0</v>
      </c>
      <c r="J1629" s="2">
        <v>41513</v>
      </c>
      <c r="K1629" t="s">
        <v>43</v>
      </c>
      <c r="L1629" t="s">
        <v>43</v>
      </c>
      <c r="M1629" t="s">
        <v>651</v>
      </c>
    </row>
    <row r="1630" spans="1:13" x14ac:dyDescent="0.25">
      <c r="A1630">
        <v>14</v>
      </c>
      <c r="B1630" t="s">
        <v>29</v>
      </c>
      <c r="C1630">
        <v>5</v>
      </c>
      <c r="D1630" t="s">
        <v>110</v>
      </c>
      <c r="E1630" t="s">
        <v>22</v>
      </c>
      <c r="F1630" t="s">
        <v>111</v>
      </c>
      <c r="G1630">
        <v>20</v>
      </c>
      <c r="H1630">
        <v>13</v>
      </c>
      <c r="I1630">
        <v>0</v>
      </c>
      <c r="J1630" s="2">
        <v>41513</v>
      </c>
      <c r="K1630" t="s">
        <v>43</v>
      </c>
      <c r="L1630" t="s">
        <v>43</v>
      </c>
      <c r="M1630" t="s">
        <v>651</v>
      </c>
    </row>
    <row r="1631" spans="1:13" x14ac:dyDescent="0.25">
      <c r="A1631">
        <v>14</v>
      </c>
      <c r="B1631" t="s">
        <v>29</v>
      </c>
      <c r="C1631">
        <v>5</v>
      </c>
      <c r="D1631" t="s">
        <v>110</v>
      </c>
      <c r="E1631" t="s">
        <v>22</v>
      </c>
      <c r="F1631" t="s">
        <v>111</v>
      </c>
      <c r="G1631">
        <v>20</v>
      </c>
      <c r="H1631">
        <v>14</v>
      </c>
      <c r="I1631">
        <v>0</v>
      </c>
      <c r="J1631" s="2">
        <v>41513</v>
      </c>
      <c r="K1631" t="s">
        <v>43</v>
      </c>
      <c r="L1631" t="s">
        <v>43</v>
      </c>
      <c r="M1631" t="s">
        <v>651</v>
      </c>
    </row>
    <row r="1632" spans="1:13" x14ac:dyDescent="0.25">
      <c r="A1632">
        <v>14</v>
      </c>
      <c r="B1632" t="s">
        <v>29</v>
      </c>
      <c r="C1632">
        <v>5</v>
      </c>
      <c r="D1632" t="s">
        <v>110</v>
      </c>
      <c r="E1632" t="s">
        <v>22</v>
      </c>
      <c r="F1632" t="s">
        <v>111</v>
      </c>
      <c r="G1632">
        <v>20</v>
      </c>
      <c r="H1632">
        <v>15</v>
      </c>
      <c r="I1632">
        <v>0</v>
      </c>
      <c r="J1632" s="2">
        <v>41513</v>
      </c>
      <c r="K1632" t="s">
        <v>43</v>
      </c>
      <c r="L1632" t="s">
        <v>43</v>
      </c>
      <c r="M1632" t="s">
        <v>651</v>
      </c>
    </row>
    <row r="1633" spans="1:13" x14ac:dyDescent="0.25">
      <c r="A1633">
        <v>14</v>
      </c>
      <c r="B1633" t="s">
        <v>29</v>
      </c>
      <c r="C1633">
        <v>5</v>
      </c>
      <c r="D1633" t="s">
        <v>110</v>
      </c>
      <c r="E1633" t="s">
        <v>22</v>
      </c>
      <c r="F1633" t="s">
        <v>111</v>
      </c>
      <c r="G1633">
        <v>20</v>
      </c>
      <c r="H1633">
        <v>16</v>
      </c>
      <c r="I1633">
        <v>0</v>
      </c>
      <c r="J1633" s="2">
        <v>41513</v>
      </c>
      <c r="K1633" t="s">
        <v>43</v>
      </c>
      <c r="L1633" t="s">
        <v>43</v>
      </c>
      <c r="M1633" t="s">
        <v>651</v>
      </c>
    </row>
    <row r="1634" spans="1:13" x14ac:dyDescent="0.25">
      <c r="A1634">
        <v>14</v>
      </c>
      <c r="B1634" t="s">
        <v>29</v>
      </c>
      <c r="C1634">
        <v>5</v>
      </c>
      <c r="D1634" t="s">
        <v>110</v>
      </c>
      <c r="E1634" t="s">
        <v>22</v>
      </c>
      <c r="F1634" t="s">
        <v>111</v>
      </c>
      <c r="G1634">
        <v>20</v>
      </c>
      <c r="H1634">
        <v>17</v>
      </c>
      <c r="I1634">
        <v>0</v>
      </c>
      <c r="J1634" s="2">
        <v>41513</v>
      </c>
      <c r="K1634" t="s">
        <v>43</v>
      </c>
      <c r="L1634" t="s">
        <v>43</v>
      </c>
      <c r="M1634" t="s">
        <v>651</v>
      </c>
    </row>
    <row r="1635" spans="1:13" x14ac:dyDescent="0.25">
      <c r="A1635">
        <v>14</v>
      </c>
      <c r="B1635" t="s">
        <v>29</v>
      </c>
      <c r="C1635">
        <v>5</v>
      </c>
      <c r="D1635" t="s">
        <v>110</v>
      </c>
      <c r="E1635" t="s">
        <v>22</v>
      </c>
      <c r="F1635" t="s">
        <v>111</v>
      </c>
      <c r="G1635">
        <v>20</v>
      </c>
      <c r="H1635">
        <v>18</v>
      </c>
      <c r="I1635">
        <v>0</v>
      </c>
      <c r="J1635" s="2">
        <v>41513</v>
      </c>
      <c r="K1635" t="s">
        <v>43</v>
      </c>
      <c r="L1635" t="s">
        <v>43</v>
      </c>
      <c r="M1635" t="s">
        <v>651</v>
      </c>
    </row>
    <row r="1636" spans="1:13" x14ac:dyDescent="0.25">
      <c r="A1636">
        <v>14</v>
      </c>
      <c r="B1636" t="s">
        <v>29</v>
      </c>
      <c r="C1636">
        <v>5</v>
      </c>
      <c r="D1636" t="s">
        <v>110</v>
      </c>
      <c r="E1636" t="s">
        <v>22</v>
      </c>
      <c r="F1636" t="s">
        <v>111</v>
      </c>
      <c r="G1636">
        <v>20</v>
      </c>
      <c r="H1636">
        <v>19</v>
      </c>
      <c r="I1636">
        <v>0</v>
      </c>
      <c r="J1636" s="2">
        <v>41513</v>
      </c>
      <c r="K1636" t="s">
        <v>43</v>
      </c>
      <c r="L1636" t="s">
        <v>43</v>
      </c>
      <c r="M1636" t="s">
        <v>651</v>
      </c>
    </row>
    <row r="1637" spans="1:13" x14ac:dyDescent="0.25">
      <c r="A1637">
        <v>14</v>
      </c>
      <c r="B1637" t="s">
        <v>29</v>
      </c>
      <c r="C1637">
        <v>5</v>
      </c>
      <c r="D1637" t="s">
        <v>110</v>
      </c>
      <c r="E1637" t="s">
        <v>22</v>
      </c>
      <c r="F1637" t="s">
        <v>111</v>
      </c>
      <c r="G1637">
        <v>20</v>
      </c>
      <c r="H1637">
        <v>20</v>
      </c>
      <c r="I1637">
        <v>0</v>
      </c>
      <c r="J1637" s="2">
        <v>41513</v>
      </c>
      <c r="K1637" t="s">
        <v>43</v>
      </c>
      <c r="L1637" t="s">
        <v>43</v>
      </c>
      <c r="M1637" t="s">
        <v>651</v>
      </c>
    </row>
    <row r="1638" spans="1:13" x14ac:dyDescent="0.25">
      <c r="A1638">
        <v>11</v>
      </c>
      <c r="B1638" t="s">
        <v>29</v>
      </c>
      <c r="C1638">
        <v>2</v>
      </c>
      <c r="D1638" t="s">
        <v>30</v>
      </c>
      <c r="E1638" t="s">
        <v>22</v>
      </c>
      <c r="F1638" t="s">
        <v>226</v>
      </c>
      <c r="G1638">
        <v>1</v>
      </c>
      <c r="H1638">
        <v>1</v>
      </c>
      <c r="I1638">
        <v>0</v>
      </c>
      <c r="J1638" s="2">
        <v>41513</v>
      </c>
      <c r="K1638">
        <v>1</v>
      </c>
      <c r="L1638">
        <v>0.29784966200000002</v>
      </c>
      <c r="M1638" t="s">
        <v>650</v>
      </c>
    </row>
    <row r="1639" spans="1:13" x14ac:dyDescent="0.25">
      <c r="A1639">
        <v>14</v>
      </c>
      <c r="B1639" t="s">
        <v>29</v>
      </c>
      <c r="C1639">
        <v>2</v>
      </c>
      <c r="D1639" t="s">
        <v>72</v>
      </c>
      <c r="E1639" t="s">
        <v>18</v>
      </c>
      <c r="F1639" t="s">
        <v>226</v>
      </c>
      <c r="G1639">
        <v>2</v>
      </c>
      <c r="H1639">
        <v>1</v>
      </c>
      <c r="I1639">
        <v>0</v>
      </c>
      <c r="J1639" s="2">
        <v>41513</v>
      </c>
      <c r="K1639">
        <v>1</v>
      </c>
      <c r="L1639">
        <v>0.29784966200000002</v>
      </c>
      <c r="M1639" t="s">
        <v>650</v>
      </c>
    </row>
    <row r="1640" spans="1:13" x14ac:dyDescent="0.25">
      <c r="A1640">
        <v>14</v>
      </c>
      <c r="B1640" t="s">
        <v>29</v>
      </c>
      <c r="C1640">
        <v>2</v>
      </c>
      <c r="D1640" t="s">
        <v>72</v>
      </c>
      <c r="E1640" t="s">
        <v>18</v>
      </c>
      <c r="F1640" t="s">
        <v>226</v>
      </c>
      <c r="G1640">
        <v>2</v>
      </c>
      <c r="H1640">
        <v>2</v>
      </c>
      <c r="I1640">
        <v>0</v>
      </c>
      <c r="J1640" s="2">
        <v>41513</v>
      </c>
      <c r="K1640">
        <v>1</v>
      </c>
      <c r="L1640">
        <v>0.29784966200000002</v>
      </c>
      <c r="M1640" t="s">
        <v>650</v>
      </c>
    </row>
    <row r="1641" spans="1:13" x14ac:dyDescent="0.25">
      <c r="A1641">
        <v>14</v>
      </c>
      <c r="B1641" t="s">
        <v>29</v>
      </c>
      <c r="C1641">
        <v>2</v>
      </c>
      <c r="D1641" t="s">
        <v>71</v>
      </c>
      <c r="E1641" t="s">
        <v>22</v>
      </c>
      <c r="F1641" t="s">
        <v>113</v>
      </c>
      <c r="G1641">
        <v>2</v>
      </c>
      <c r="H1641">
        <v>1</v>
      </c>
      <c r="I1641">
        <v>0</v>
      </c>
      <c r="J1641" s="2">
        <v>41513</v>
      </c>
      <c r="K1641">
        <v>1</v>
      </c>
      <c r="L1641">
        <v>2.42</v>
      </c>
      <c r="M1641" t="s">
        <v>651</v>
      </c>
    </row>
    <row r="1642" spans="1:13" x14ac:dyDescent="0.25">
      <c r="A1642">
        <v>14</v>
      </c>
      <c r="B1642" t="s">
        <v>29</v>
      </c>
      <c r="C1642">
        <v>2</v>
      </c>
      <c r="D1642" t="s">
        <v>71</v>
      </c>
      <c r="E1642" t="s">
        <v>22</v>
      </c>
      <c r="F1642" t="s">
        <v>113</v>
      </c>
      <c r="G1642">
        <v>2</v>
      </c>
      <c r="H1642">
        <v>2</v>
      </c>
      <c r="I1642">
        <v>0</v>
      </c>
      <c r="J1642" s="2">
        <v>41513</v>
      </c>
      <c r="K1642">
        <v>1</v>
      </c>
      <c r="L1642">
        <v>2.42</v>
      </c>
      <c r="M1642" t="s">
        <v>651</v>
      </c>
    </row>
    <row r="1643" spans="1:13" x14ac:dyDescent="0.25">
      <c r="A1643">
        <v>14</v>
      </c>
      <c r="B1643" t="s">
        <v>29</v>
      </c>
      <c r="C1643">
        <v>2</v>
      </c>
      <c r="D1643" t="s">
        <v>72</v>
      </c>
      <c r="E1643" t="s">
        <v>18</v>
      </c>
      <c r="F1643" t="s">
        <v>113</v>
      </c>
      <c r="G1643">
        <v>1</v>
      </c>
      <c r="H1643">
        <v>1</v>
      </c>
      <c r="I1643">
        <v>0</v>
      </c>
      <c r="J1643" s="2">
        <v>41513</v>
      </c>
      <c r="K1643">
        <v>1</v>
      </c>
      <c r="L1643">
        <v>2.42</v>
      </c>
      <c r="M1643" t="s">
        <v>651</v>
      </c>
    </row>
    <row r="1644" spans="1:13" x14ac:dyDescent="0.25">
      <c r="A1644">
        <v>14</v>
      </c>
      <c r="B1644" t="s">
        <v>29</v>
      </c>
      <c r="C1644">
        <v>3</v>
      </c>
      <c r="D1644" t="s">
        <v>73</v>
      </c>
      <c r="E1644" t="s">
        <v>22</v>
      </c>
      <c r="F1644" t="s">
        <v>113</v>
      </c>
      <c r="G1644">
        <v>3</v>
      </c>
      <c r="H1644">
        <v>1</v>
      </c>
      <c r="I1644">
        <v>0</v>
      </c>
      <c r="J1644" s="2">
        <v>41513</v>
      </c>
      <c r="K1644">
        <v>1</v>
      </c>
      <c r="L1644">
        <v>2.42</v>
      </c>
      <c r="M1644" t="s">
        <v>651</v>
      </c>
    </row>
    <row r="1645" spans="1:13" x14ac:dyDescent="0.25">
      <c r="A1645">
        <v>14</v>
      </c>
      <c r="B1645" t="s">
        <v>29</v>
      </c>
      <c r="C1645">
        <v>3</v>
      </c>
      <c r="D1645" t="s">
        <v>73</v>
      </c>
      <c r="E1645" t="s">
        <v>22</v>
      </c>
      <c r="F1645" t="s">
        <v>113</v>
      </c>
      <c r="G1645">
        <v>3</v>
      </c>
      <c r="H1645">
        <v>2</v>
      </c>
      <c r="I1645">
        <v>0</v>
      </c>
      <c r="J1645" s="2">
        <v>41513</v>
      </c>
      <c r="K1645">
        <v>1</v>
      </c>
      <c r="L1645">
        <v>2.42</v>
      </c>
      <c r="M1645" t="s">
        <v>651</v>
      </c>
    </row>
    <row r="1646" spans="1:13" x14ac:dyDescent="0.25">
      <c r="A1646">
        <v>14</v>
      </c>
      <c r="B1646" t="s">
        <v>29</v>
      </c>
      <c r="C1646">
        <v>3</v>
      </c>
      <c r="D1646" t="s">
        <v>73</v>
      </c>
      <c r="E1646" t="s">
        <v>22</v>
      </c>
      <c r="F1646" t="s">
        <v>113</v>
      </c>
      <c r="G1646">
        <v>3</v>
      </c>
      <c r="H1646">
        <v>3</v>
      </c>
      <c r="I1646">
        <v>0</v>
      </c>
      <c r="J1646" s="2">
        <v>41513</v>
      </c>
      <c r="K1646">
        <v>1</v>
      </c>
      <c r="L1646">
        <v>2.42</v>
      </c>
      <c r="M1646" t="s">
        <v>651</v>
      </c>
    </row>
    <row r="1647" spans="1:13" x14ac:dyDescent="0.25">
      <c r="A1647">
        <v>14</v>
      </c>
      <c r="B1647" t="s">
        <v>29</v>
      </c>
      <c r="C1647">
        <v>3</v>
      </c>
      <c r="D1647" t="s">
        <v>74</v>
      </c>
      <c r="E1647" t="s">
        <v>18</v>
      </c>
      <c r="F1647" t="s">
        <v>113</v>
      </c>
      <c r="G1647">
        <v>5</v>
      </c>
      <c r="H1647">
        <v>1</v>
      </c>
      <c r="I1647">
        <v>0</v>
      </c>
      <c r="J1647" s="2">
        <v>41513</v>
      </c>
      <c r="K1647">
        <v>1</v>
      </c>
      <c r="L1647">
        <v>2.42</v>
      </c>
      <c r="M1647" t="s">
        <v>651</v>
      </c>
    </row>
    <row r="1648" spans="1:13" x14ac:dyDescent="0.25">
      <c r="A1648">
        <v>14</v>
      </c>
      <c r="B1648" t="s">
        <v>29</v>
      </c>
      <c r="C1648">
        <v>3</v>
      </c>
      <c r="D1648" t="s">
        <v>74</v>
      </c>
      <c r="E1648" t="s">
        <v>18</v>
      </c>
      <c r="F1648" t="s">
        <v>113</v>
      </c>
      <c r="G1648">
        <v>5</v>
      </c>
      <c r="H1648">
        <v>2</v>
      </c>
      <c r="I1648">
        <v>0</v>
      </c>
      <c r="J1648" s="2">
        <v>41513</v>
      </c>
      <c r="K1648">
        <v>1</v>
      </c>
      <c r="L1648">
        <v>2.42</v>
      </c>
      <c r="M1648" t="s">
        <v>651</v>
      </c>
    </row>
    <row r="1649" spans="1:13" x14ac:dyDescent="0.25">
      <c r="A1649">
        <v>14</v>
      </c>
      <c r="B1649" t="s">
        <v>29</v>
      </c>
      <c r="C1649">
        <v>3</v>
      </c>
      <c r="D1649" t="s">
        <v>74</v>
      </c>
      <c r="E1649" t="s">
        <v>18</v>
      </c>
      <c r="F1649" t="s">
        <v>113</v>
      </c>
      <c r="G1649">
        <v>5</v>
      </c>
      <c r="H1649">
        <v>3</v>
      </c>
      <c r="I1649">
        <v>0</v>
      </c>
      <c r="J1649" s="2">
        <v>41513</v>
      </c>
      <c r="K1649">
        <v>1</v>
      </c>
      <c r="L1649">
        <v>2.42</v>
      </c>
      <c r="M1649" t="s">
        <v>651</v>
      </c>
    </row>
    <row r="1650" spans="1:13" x14ac:dyDescent="0.25">
      <c r="A1650">
        <v>14</v>
      </c>
      <c r="B1650" t="s">
        <v>29</v>
      </c>
      <c r="C1650">
        <v>3</v>
      </c>
      <c r="D1650" t="s">
        <v>74</v>
      </c>
      <c r="E1650" t="s">
        <v>18</v>
      </c>
      <c r="F1650" t="s">
        <v>113</v>
      </c>
      <c r="G1650">
        <v>5</v>
      </c>
      <c r="H1650">
        <v>4</v>
      </c>
      <c r="I1650">
        <v>0</v>
      </c>
      <c r="J1650" s="2">
        <v>41513</v>
      </c>
      <c r="K1650">
        <v>1</v>
      </c>
      <c r="L1650">
        <v>2.42</v>
      </c>
      <c r="M1650" t="s">
        <v>651</v>
      </c>
    </row>
    <row r="1651" spans="1:13" x14ac:dyDescent="0.25">
      <c r="A1651">
        <v>14</v>
      </c>
      <c r="B1651" t="s">
        <v>29</v>
      </c>
      <c r="C1651">
        <v>3</v>
      </c>
      <c r="D1651" t="s">
        <v>74</v>
      </c>
      <c r="E1651" t="s">
        <v>18</v>
      </c>
      <c r="F1651" t="s">
        <v>113</v>
      </c>
      <c r="G1651">
        <v>5</v>
      </c>
      <c r="H1651">
        <v>5</v>
      </c>
      <c r="I1651">
        <v>0</v>
      </c>
      <c r="J1651" s="2">
        <v>41513</v>
      </c>
      <c r="K1651">
        <v>1</v>
      </c>
      <c r="L1651">
        <v>2.42</v>
      </c>
      <c r="M1651" t="s">
        <v>651</v>
      </c>
    </row>
    <row r="1652" spans="1:13" x14ac:dyDescent="0.25">
      <c r="A1652">
        <v>15</v>
      </c>
      <c r="B1652" t="s">
        <v>16</v>
      </c>
      <c r="C1652">
        <v>1</v>
      </c>
      <c r="D1652" t="s">
        <v>115</v>
      </c>
      <c r="E1652" t="s">
        <v>22</v>
      </c>
      <c r="F1652" t="s">
        <v>113</v>
      </c>
      <c r="G1652">
        <v>6</v>
      </c>
      <c r="H1652">
        <v>1</v>
      </c>
      <c r="I1652">
        <v>0</v>
      </c>
      <c r="J1652" s="2">
        <v>41513</v>
      </c>
      <c r="K1652">
        <v>1</v>
      </c>
      <c r="L1652">
        <v>2.42</v>
      </c>
      <c r="M1652" t="s">
        <v>651</v>
      </c>
    </row>
    <row r="1653" spans="1:13" x14ac:dyDescent="0.25">
      <c r="A1653">
        <v>15</v>
      </c>
      <c r="B1653" t="s">
        <v>16</v>
      </c>
      <c r="C1653">
        <v>1</v>
      </c>
      <c r="D1653" t="s">
        <v>115</v>
      </c>
      <c r="E1653" t="s">
        <v>22</v>
      </c>
      <c r="F1653" t="s">
        <v>113</v>
      </c>
      <c r="G1653">
        <v>6</v>
      </c>
      <c r="H1653">
        <v>2</v>
      </c>
      <c r="I1653">
        <v>0</v>
      </c>
      <c r="J1653" s="2">
        <v>41513</v>
      </c>
      <c r="K1653">
        <v>1</v>
      </c>
      <c r="L1653">
        <v>2.42</v>
      </c>
      <c r="M1653" t="s">
        <v>651</v>
      </c>
    </row>
    <row r="1654" spans="1:13" x14ac:dyDescent="0.25">
      <c r="A1654">
        <v>15</v>
      </c>
      <c r="B1654" t="s">
        <v>16</v>
      </c>
      <c r="C1654">
        <v>1</v>
      </c>
      <c r="D1654" t="s">
        <v>115</v>
      </c>
      <c r="E1654" t="s">
        <v>22</v>
      </c>
      <c r="F1654" t="s">
        <v>113</v>
      </c>
      <c r="G1654">
        <v>6</v>
      </c>
      <c r="H1654">
        <v>3</v>
      </c>
      <c r="I1654">
        <v>0</v>
      </c>
      <c r="J1654" s="2">
        <v>41513</v>
      </c>
      <c r="K1654">
        <v>1</v>
      </c>
      <c r="L1654">
        <v>2.42</v>
      </c>
      <c r="M1654" t="s">
        <v>651</v>
      </c>
    </row>
    <row r="1655" spans="1:13" x14ac:dyDescent="0.25">
      <c r="A1655">
        <v>15</v>
      </c>
      <c r="B1655" t="s">
        <v>16</v>
      </c>
      <c r="C1655">
        <v>1</v>
      </c>
      <c r="D1655" t="s">
        <v>115</v>
      </c>
      <c r="E1655" t="s">
        <v>22</v>
      </c>
      <c r="F1655" t="s">
        <v>113</v>
      </c>
      <c r="G1655">
        <v>6</v>
      </c>
      <c r="H1655">
        <v>4</v>
      </c>
      <c r="I1655">
        <v>0</v>
      </c>
      <c r="J1655" s="2">
        <v>41513</v>
      </c>
      <c r="K1655">
        <v>1</v>
      </c>
      <c r="L1655">
        <v>2.42</v>
      </c>
      <c r="M1655" t="s">
        <v>651</v>
      </c>
    </row>
    <row r="1656" spans="1:13" x14ac:dyDescent="0.25">
      <c r="A1656">
        <v>15</v>
      </c>
      <c r="B1656" t="s">
        <v>16</v>
      </c>
      <c r="C1656">
        <v>1</v>
      </c>
      <c r="D1656" t="s">
        <v>115</v>
      </c>
      <c r="E1656" t="s">
        <v>22</v>
      </c>
      <c r="F1656" t="s">
        <v>113</v>
      </c>
      <c r="G1656">
        <v>6</v>
      </c>
      <c r="H1656">
        <v>5</v>
      </c>
      <c r="I1656">
        <v>0</v>
      </c>
      <c r="J1656" s="2">
        <v>41513</v>
      </c>
      <c r="K1656">
        <v>1</v>
      </c>
      <c r="L1656">
        <v>2.42</v>
      </c>
      <c r="M1656" t="s">
        <v>651</v>
      </c>
    </row>
    <row r="1657" spans="1:13" x14ac:dyDescent="0.25">
      <c r="A1657">
        <v>15</v>
      </c>
      <c r="B1657" t="s">
        <v>16</v>
      </c>
      <c r="C1657">
        <v>1</v>
      </c>
      <c r="D1657" t="s">
        <v>115</v>
      </c>
      <c r="E1657" t="s">
        <v>22</v>
      </c>
      <c r="F1657" t="s">
        <v>113</v>
      </c>
      <c r="G1657">
        <v>6</v>
      </c>
      <c r="H1657">
        <v>6</v>
      </c>
      <c r="I1657">
        <v>0</v>
      </c>
      <c r="J1657" s="2">
        <v>41513</v>
      </c>
      <c r="K1657">
        <v>1</v>
      </c>
      <c r="L1657">
        <v>2.42</v>
      </c>
      <c r="M1657" t="s">
        <v>651</v>
      </c>
    </row>
    <row r="1658" spans="1:13" x14ac:dyDescent="0.25">
      <c r="A1658">
        <v>15</v>
      </c>
      <c r="B1658" t="s">
        <v>16</v>
      </c>
      <c r="C1658">
        <v>2</v>
      </c>
      <c r="D1658" t="s">
        <v>116</v>
      </c>
      <c r="E1658" t="s">
        <v>22</v>
      </c>
      <c r="F1658" t="s">
        <v>113</v>
      </c>
      <c r="G1658">
        <v>2</v>
      </c>
      <c r="H1658">
        <v>1</v>
      </c>
      <c r="I1658">
        <v>0</v>
      </c>
      <c r="J1658" s="2">
        <v>41513</v>
      </c>
      <c r="K1658">
        <v>1</v>
      </c>
      <c r="L1658">
        <v>2.42</v>
      </c>
      <c r="M1658" t="s">
        <v>651</v>
      </c>
    </row>
    <row r="1659" spans="1:13" x14ac:dyDescent="0.25">
      <c r="A1659">
        <v>15</v>
      </c>
      <c r="B1659" t="s">
        <v>16</v>
      </c>
      <c r="C1659">
        <v>2</v>
      </c>
      <c r="D1659" t="s">
        <v>116</v>
      </c>
      <c r="E1659" t="s">
        <v>22</v>
      </c>
      <c r="F1659" t="s">
        <v>113</v>
      </c>
      <c r="G1659">
        <v>2</v>
      </c>
      <c r="H1659">
        <v>2</v>
      </c>
      <c r="I1659">
        <v>0</v>
      </c>
      <c r="J1659" s="2">
        <v>41513</v>
      </c>
      <c r="K1659">
        <v>1</v>
      </c>
      <c r="L1659">
        <v>2.42</v>
      </c>
      <c r="M1659" t="s">
        <v>651</v>
      </c>
    </row>
    <row r="1660" spans="1:13" x14ac:dyDescent="0.25">
      <c r="A1660">
        <v>15</v>
      </c>
      <c r="B1660" t="s">
        <v>16</v>
      </c>
      <c r="C1660">
        <v>2</v>
      </c>
      <c r="D1660" t="s">
        <v>117</v>
      </c>
      <c r="E1660" t="s">
        <v>18</v>
      </c>
      <c r="F1660" t="s">
        <v>113</v>
      </c>
      <c r="G1660">
        <v>4</v>
      </c>
      <c r="H1660">
        <v>1</v>
      </c>
      <c r="I1660">
        <v>0</v>
      </c>
      <c r="J1660" s="2">
        <v>41513</v>
      </c>
      <c r="K1660">
        <v>1</v>
      </c>
      <c r="L1660">
        <v>2.42</v>
      </c>
      <c r="M1660" t="s">
        <v>651</v>
      </c>
    </row>
    <row r="1661" spans="1:13" x14ac:dyDescent="0.25">
      <c r="A1661">
        <v>15</v>
      </c>
      <c r="B1661" t="s">
        <v>16</v>
      </c>
      <c r="C1661">
        <v>2</v>
      </c>
      <c r="D1661" t="s">
        <v>117</v>
      </c>
      <c r="E1661" t="s">
        <v>18</v>
      </c>
      <c r="F1661" t="s">
        <v>113</v>
      </c>
      <c r="G1661">
        <v>4</v>
      </c>
      <c r="H1661">
        <v>2</v>
      </c>
      <c r="I1661">
        <v>0</v>
      </c>
      <c r="J1661" s="2">
        <v>41513</v>
      </c>
      <c r="K1661">
        <v>1</v>
      </c>
      <c r="L1661">
        <v>2.42</v>
      </c>
      <c r="M1661" t="s">
        <v>651</v>
      </c>
    </row>
    <row r="1662" spans="1:13" x14ac:dyDescent="0.25">
      <c r="A1662">
        <v>15</v>
      </c>
      <c r="B1662" t="s">
        <v>16</v>
      </c>
      <c r="C1662">
        <v>2</v>
      </c>
      <c r="D1662" t="s">
        <v>117</v>
      </c>
      <c r="E1662" t="s">
        <v>18</v>
      </c>
      <c r="F1662" t="s">
        <v>113</v>
      </c>
      <c r="G1662">
        <v>4</v>
      </c>
      <c r="H1662">
        <v>3</v>
      </c>
      <c r="I1662">
        <v>0</v>
      </c>
      <c r="J1662" s="2">
        <v>41513</v>
      </c>
      <c r="K1662">
        <v>1</v>
      </c>
      <c r="L1662">
        <v>2.42</v>
      </c>
      <c r="M1662" t="s">
        <v>651</v>
      </c>
    </row>
    <row r="1663" spans="1:13" x14ac:dyDescent="0.25">
      <c r="A1663">
        <v>15</v>
      </c>
      <c r="B1663" t="s">
        <v>16</v>
      </c>
      <c r="C1663">
        <v>2</v>
      </c>
      <c r="D1663" t="s">
        <v>117</v>
      </c>
      <c r="E1663" t="s">
        <v>18</v>
      </c>
      <c r="F1663" t="s">
        <v>113</v>
      </c>
      <c r="G1663">
        <v>4</v>
      </c>
      <c r="H1663">
        <v>4</v>
      </c>
      <c r="I1663">
        <v>0</v>
      </c>
      <c r="J1663" s="2">
        <v>41513</v>
      </c>
      <c r="K1663">
        <v>1</v>
      </c>
      <c r="L1663">
        <v>2.42</v>
      </c>
      <c r="M1663" t="s">
        <v>651</v>
      </c>
    </row>
    <row r="1664" spans="1:13" x14ac:dyDescent="0.25">
      <c r="A1664">
        <v>15</v>
      </c>
      <c r="B1664" t="s">
        <v>16</v>
      </c>
      <c r="C1664">
        <v>3</v>
      </c>
      <c r="D1664" t="s">
        <v>118</v>
      </c>
      <c r="E1664" t="s">
        <v>22</v>
      </c>
      <c r="F1664" t="s">
        <v>113</v>
      </c>
      <c r="G1664">
        <v>2</v>
      </c>
      <c r="H1664">
        <v>1</v>
      </c>
      <c r="I1664">
        <v>0</v>
      </c>
      <c r="J1664" s="2">
        <v>41513</v>
      </c>
      <c r="K1664">
        <v>1</v>
      </c>
      <c r="L1664">
        <v>2.42</v>
      </c>
      <c r="M1664" t="s">
        <v>651</v>
      </c>
    </row>
    <row r="1665" spans="1:13" x14ac:dyDescent="0.25">
      <c r="A1665">
        <v>15</v>
      </c>
      <c r="B1665" t="s">
        <v>16</v>
      </c>
      <c r="C1665">
        <v>3</v>
      </c>
      <c r="D1665" t="s">
        <v>118</v>
      </c>
      <c r="E1665" t="s">
        <v>22</v>
      </c>
      <c r="F1665" t="s">
        <v>113</v>
      </c>
      <c r="G1665">
        <v>2</v>
      </c>
      <c r="H1665">
        <v>2</v>
      </c>
      <c r="I1665">
        <v>0</v>
      </c>
      <c r="J1665" s="2">
        <v>41513</v>
      </c>
      <c r="K1665">
        <v>1</v>
      </c>
      <c r="L1665">
        <v>2.42</v>
      </c>
      <c r="M1665" t="s">
        <v>651</v>
      </c>
    </row>
    <row r="1666" spans="1:13" x14ac:dyDescent="0.25">
      <c r="A1666">
        <v>15</v>
      </c>
      <c r="B1666" t="s">
        <v>16</v>
      </c>
      <c r="C1666">
        <v>3</v>
      </c>
      <c r="D1666" t="s">
        <v>119</v>
      </c>
      <c r="E1666" t="s">
        <v>18</v>
      </c>
      <c r="F1666" t="s">
        <v>113</v>
      </c>
      <c r="G1666">
        <v>4</v>
      </c>
      <c r="H1666">
        <v>1</v>
      </c>
      <c r="I1666">
        <v>0</v>
      </c>
      <c r="J1666" s="2">
        <v>41513</v>
      </c>
      <c r="K1666">
        <v>1</v>
      </c>
      <c r="L1666">
        <v>2.42</v>
      </c>
      <c r="M1666" t="s">
        <v>651</v>
      </c>
    </row>
    <row r="1667" spans="1:13" x14ac:dyDescent="0.25">
      <c r="A1667">
        <v>15</v>
      </c>
      <c r="B1667" t="s">
        <v>16</v>
      </c>
      <c r="C1667">
        <v>3</v>
      </c>
      <c r="D1667" t="s">
        <v>119</v>
      </c>
      <c r="E1667" t="s">
        <v>18</v>
      </c>
      <c r="F1667" t="s">
        <v>113</v>
      </c>
      <c r="G1667">
        <v>4</v>
      </c>
      <c r="H1667">
        <v>2</v>
      </c>
      <c r="I1667">
        <v>0</v>
      </c>
      <c r="J1667" s="2">
        <v>41513</v>
      </c>
      <c r="K1667">
        <v>1</v>
      </c>
      <c r="L1667">
        <v>2.42</v>
      </c>
      <c r="M1667" t="s">
        <v>651</v>
      </c>
    </row>
    <row r="1668" spans="1:13" x14ac:dyDescent="0.25">
      <c r="A1668">
        <v>15</v>
      </c>
      <c r="B1668" t="s">
        <v>16</v>
      </c>
      <c r="C1668">
        <v>3</v>
      </c>
      <c r="D1668" t="s">
        <v>119</v>
      </c>
      <c r="E1668" t="s">
        <v>18</v>
      </c>
      <c r="F1668" t="s">
        <v>113</v>
      </c>
      <c r="G1668">
        <v>4</v>
      </c>
      <c r="H1668">
        <v>3</v>
      </c>
      <c r="I1668">
        <v>0</v>
      </c>
      <c r="J1668" s="2">
        <v>41513</v>
      </c>
      <c r="K1668">
        <v>1</v>
      </c>
      <c r="L1668">
        <v>2.42</v>
      </c>
      <c r="M1668" t="s">
        <v>651</v>
      </c>
    </row>
    <row r="1669" spans="1:13" x14ac:dyDescent="0.25">
      <c r="A1669">
        <v>15</v>
      </c>
      <c r="B1669" t="s">
        <v>16</v>
      </c>
      <c r="C1669">
        <v>3</v>
      </c>
      <c r="D1669" t="s">
        <v>119</v>
      </c>
      <c r="E1669" t="s">
        <v>18</v>
      </c>
      <c r="F1669" t="s">
        <v>113</v>
      </c>
      <c r="G1669">
        <v>4</v>
      </c>
      <c r="H1669">
        <v>4</v>
      </c>
      <c r="I1669">
        <v>0</v>
      </c>
      <c r="J1669" s="2">
        <v>41513</v>
      </c>
      <c r="K1669">
        <v>1</v>
      </c>
      <c r="L1669">
        <v>2.42</v>
      </c>
      <c r="M1669" t="s">
        <v>651</v>
      </c>
    </row>
    <row r="1670" spans="1:13" x14ac:dyDescent="0.25">
      <c r="A1670">
        <v>15</v>
      </c>
      <c r="B1670" t="s">
        <v>16</v>
      </c>
      <c r="C1670">
        <v>4</v>
      </c>
      <c r="D1670" t="s">
        <v>120</v>
      </c>
      <c r="E1670" t="s">
        <v>22</v>
      </c>
      <c r="F1670" t="s">
        <v>113</v>
      </c>
      <c r="G1670">
        <v>3</v>
      </c>
      <c r="H1670">
        <v>1</v>
      </c>
      <c r="I1670">
        <v>0</v>
      </c>
      <c r="J1670" s="2">
        <v>41513</v>
      </c>
      <c r="K1670">
        <v>1</v>
      </c>
      <c r="L1670">
        <v>2.42</v>
      </c>
      <c r="M1670" t="s">
        <v>651</v>
      </c>
    </row>
    <row r="1671" spans="1:13" x14ac:dyDescent="0.25">
      <c r="A1671">
        <v>15</v>
      </c>
      <c r="B1671" t="s">
        <v>16</v>
      </c>
      <c r="C1671">
        <v>4</v>
      </c>
      <c r="D1671" t="s">
        <v>120</v>
      </c>
      <c r="E1671" t="s">
        <v>22</v>
      </c>
      <c r="F1671" t="s">
        <v>113</v>
      </c>
      <c r="G1671">
        <v>3</v>
      </c>
      <c r="H1671">
        <v>2</v>
      </c>
      <c r="I1671">
        <v>0</v>
      </c>
      <c r="J1671" s="2">
        <v>41513</v>
      </c>
      <c r="K1671">
        <v>1</v>
      </c>
      <c r="L1671">
        <v>2.42</v>
      </c>
      <c r="M1671" t="s">
        <v>651</v>
      </c>
    </row>
    <row r="1672" spans="1:13" x14ac:dyDescent="0.25">
      <c r="A1672">
        <v>15</v>
      </c>
      <c r="B1672" t="s">
        <v>16</v>
      </c>
      <c r="C1672">
        <v>4</v>
      </c>
      <c r="D1672" t="s">
        <v>120</v>
      </c>
      <c r="E1672" t="s">
        <v>22</v>
      </c>
      <c r="F1672" t="s">
        <v>113</v>
      </c>
      <c r="G1672">
        <v>3</v>
      </c>
      <c r="H1672">
        <v>3</v>
      </c>
      <c r="I1672">
        <v>0</v>
      </c>
      <c r="J1672" s="2">
        <v>41513</v>
      </c>
      <c r="K1672">
        <v>1</v>
      </c>
      <c r="L1672">
        <v>2.42</v>
      </c>
      <c r="M1672" t="s">
        <v>651</v>
      </c>
    </row>
    <row r="1673" spans="1:13" x14ac:dyDescent="0.25">
      <c r="A1673">
        <v>15</v>
      </c>
      <c r="B1673" t="s">
        <v>16</v>
      </c>
      <c r="C1673">
        <v>4</v>
      </c>
      <c r="D1673" t="s">
        <v>121</v>
      </c>
      <c r="E1673" t="s">
        <v>18</v>
      </c>
      <c r="F1673" t="s">
        <v>113</v>
      </c>
      <c r="G1673">
        <v>1</v>
      </c>
      <c r="H1673">
        <v>1</v>
      </c>
      <c r="I1673">
        <v>0</v>
      </c>
      <c r="J1673" s="2">
        <v>41513</v>
      </c>
      <c r="K1673">
        <v>1</v>
      </c>
      <c r="L1673">
        <v>2.42</v>
      </c>
      <c r="M1673" t="s">
        <v>651</v>
      </c>
    </row>
    <row r="1674" spans="1:13" x14ac:dyDescent="0.25">
      <c r="A1674">
        <v>15</v>
      </c>
      <c r="B1674" t="s">
        <v>16</v>
      </c>
      <c r="C1674">
        <v>5</v>
      </c>
      <c r="D1674" t="s">
        <v>122</v>
      </c>
      <c r="E1674" t="s">
        <v>22</v>
      </c>
      <c r="F1674" t="s">
        <v>113</v>
      </c>
      <c r="G1674">
        <v>2</v>
      </c>
      <c r="H1674">
        <v>1</v>
      </c>
      <c r="I1674">
        <v>0</v>
      </c>
      <c r="J1674" s="2">
        <v>41513</v>
      </c>
      <c r="K1674">
        <v>1</v>
      </c>
      <c r="L1674">
        <v>2.42</v>
      </c>
      <c r="M1674" t="s">
        <v>651</v>
      </c>
    </row>
    <row r="1675" spans="1:13" x14ac:dyDescent="0.25">
      <c r="A1675">
        <v>15</v>
      </c>
      <c r="B1675" t="s">
        <v>16</v>
      </c>
      <c r="C1675">
        <v>5</v>
      </c>
      <c r="D1675" t="s">
        <v>122</v>
      </c>
      <c r="E1675" t="s">
        <v>22</v>
      </c>
      <c r="F1675" t="s">
        <v>113</v>
      </c>
      <c r="G1675">
        <v>2</v>
      </c>
      <c r="H1675">
        <v>2</v>
      </c>
      <c r="I1675">
        <v>0</v>
      </c>
      <c r="J1675" s="2">
        <v>41513</v>
      </c>
      <c r="K1675">
        <v>1</v>
      </c>
      <c r="L1675">
        <v>2.42</v>
      </c>
      <c r="M1675" t="s">
        <v>651</v>
      </c>
    </row>
    <row r="1676" spans="1:13" x14ac:dyDescent="0.25">
      <c r="A1676">
        <v>15</v>
      </c>
      <c r="B1676" t="s">
        <v>16</v>
      </c>
      <c r="C1676">
        <v>5</v>
      </c>
      <c r="D1676" t="s">
        <v>123</v>
      </c>
      <c r="E1676" t="s">
        <v>18</v>
      </c>
      <c r="F1676" t="s">
        <v>113</v>
      </c>
      <c r="G1676">
        <v>2</v>
      </c>
      <c r="H1676">
        <v>1</v>
      </c>
      <c r="I1676">
        <v>0</v>
      </c>
      <c r="J1676" s="2">
        <v>41513</v>
      </c>
      <c r="K1676">
        <v>1</v>
      </c>
      <c r="L1676">
        <v>2.42</v>
      </c>
      <c r="M1676" t="s">
        <v>651</v>
      </c>
    </row>
    <row r="1677" spans="1:13" x14ac:dyDescent="0.25">
      <c r="A1677">
        <v>15</v>
      </c>
      <c r="B1677" t="s">
        <v>16</v>
      </c>
      <c r="C1677">
        <v>5</v>
      </c>
      <c r="D1677" t="s">
        <v>123</v>
      </c>
      <c r="E1677" t="s">
        <v>18</v>
      </c>
      <c r="F1677" t="s">
        <v>113</v>
      </c>
      <c r="G1677">
        <v>2</v>
      </c>
      <c r="H1677">
        <v>2</v>
      </c>
      <c r="I1677">
        <v>0</v>
      </c>
      <c r="J1677" s="2">
        <v>41513</v>
      </c>
      <c r="K1677">
        <v>1</v>
      </c>
      <c r="L1677">
        <v>2.42</v>
      </c>
      <c r="M1677" t="s">
        <v>651</v>
      </c>
    </row>
    <row r="1678" spans="1:13" x14ac:dyDescent="0.25">
      <c r="A1678">
        <v>15</v>
      </c>
      <c r="B1678" t="s">
        <v>29</v>
      </c>
      <c r="C1678">
        <v>4</v>
      </c>
      <c r="D1678" t="s">
        <v>124</v>
      </c>
      <c r="E1678" t="s">
        <v>22</v>
      </c>
      <c r="F1678" t="s">
        <v>113</v>
      </c>
      <c r="G1678">
        <v>2</v>
      </c>
      <c r="H1678">
        <v>1</v>
      </c>
      <c r="I1678">
        <v>0</v>
      </c>
      <c r="J1678" s="2">
        <v>41513</v>
      </c>
      <c r="K1678">
        <v>1</v>
      </c>
      <c r="L1678">
        <v>2.42</v>
      </c>
      <c r="M1678" t="s">
        <v>651</v>
      </c>
    </row>
    <row r="1679" spans="1:13" x14ac:dyDescent="0.25">
      <c r="A1679">
        <v>15</v>
      </c>
      <c r="B1679" t="s">
        <v>29</v>
      </c>
      <c r="C1679">
        <v>4</v>
      </c>
      <c r="D1679" t="s">
        <v>124</v>
      </c>
      <c r="E1679" t="s">
        <v>22</v>
      </c>
      <c r="F1679" t="s">
        <v>113</v>
      </c>
      <c r="G1679">
        <v>2</v>
      </c>
      <c r="H1679">
        <v>2</v>
      </c>
      <c r="I1679">
        <v>0</v>
      </c>
      <c r="J1679" s="2">
        <v>41513</v>
      </c>
      <c r="K1679">
        <v>1</v>
      </c>
      <c r="L1679">
        <v>2.42</v>
      </c>
      <c r="M1679" t="s">
        <v>651</v>
      </c>
    </row>
    <row r="1680" spans="1:13" x14ac:dyDescent="0.25">
      <c r="A1680">
        <v>15</v>
      </c>
      <c r="B1680" t="s">
        <v>29</v>
      </c>
      <c r="C1680">
        <v>5</v>
      </c>
      <c r="D1680" t="s">
        <v>125</v>
      </c>
      <c r="E1680" t="s">
        <v>22</v>
      </c>
      <c r="F1680" t="s">
        <v>113</v>
      </c>
      <c r="G1680">
        <v>1</v>
      </c>
      <c r="H1680">
        <v>1</v>
      </c>
      <c r="I1680">
        <v>0</v>
      </c>
      <c r="J1680" s="2">
        <v>41513</v>
      </c>
      <c r="K1680">
        <v>1</v>
      </c>
      <c r="L1680">
        <v>2.42</v>
      </c>
      <c r="M1680" t="s">
        <v>651</v>
      </c>
    </row>
    <row r="1681" spans="1:13" x14ac:dyDescent="0.25">
      <c r="A1681">
        <v>11</v>
      </c>
      <c r="B1681" t="s">
        <v>29</v>
      </c>
      <c r="C1681">
        <v>4</v>
      </c>
      <c r="D1681" t="s">
        <v>32</v>
      </c>
      <c r="E1681" t="s">
        <v>18</v>
      </c>
      <c r="F1681" t="s">
        <v>126</v>
      </c>
      <c r="G1681">
        <v>2</v>
      </c>
      <c r="H1681">
        <v>1</v>
      </c>
      <c r="I1681">
        <v>0</v>
      </c>
      <c r="J1681" s="2">
        <v>41513</v>
      </c>
      <c r="K1681">
        <v>1</v>
      </c>
      <c r="L1681">
        <v>0.136317778</v>
      </c>
      <c r="M1681" t="s">
        <v>651</v>
      </c>
    </row>
    <row r="1682" spans="1:13" x14ac:dyDescent="0.25">
      <c r="A1682">
        <v>11</v>
      </c>
      <c r="B1682" t="s">
        <v>29</v>
      </c>
      <c r="C1682">
        <v>4</v>
      </c>
      <c r="D1682" t="s">
        <v>32</v>
      </c>
      <c r="E1682" t="s">
        <v>18</v>
      </c>
      <c r="F1682" t="s">
        <v>126</v>
      </c>
      <c r="G1682">
        <v>2</v>
      </c>
      <c r="H1682">
        <v>2</v>
      </c>
      <c r="I1682">
        <v>0</v>
      </c>
      <c r="J1682" s="2">
        <v>41513</v>
      </c>
      <c r="K1682">
        <v>1</v>
      </c>
      <c r="L1682">
        <v>0.136317778</v>
      </c>
      <c r="M1682" t="s">
        <v>651</v>
      </c>
    </row>
    <row r="1683" spans="1:13" x14ac:dyDescent="0.25">
      <c r="A1683">
        <v>14</v>
      </c>
      <c r="B1683" t="s">
        <v>29</v>
      </c>
      <c r="C1683">
        <v>4</v>
      </c>
      <c r="D1683" t="s">
        <v>59</v>
      </c>
      <c r="E1683" t="s">
        <v>22</v>
      </c>
      <c r="F1683" t="s">
        <v>126</v>
      </c>
      <c r="G1683">
        <v>1</v>
      </c>
      <c r="H1683">
        <v>1</v>
      </c>
      <c r="I1683">
        <v>0</v>
      </c>
      <c r="J1683" s="2">
        <v>41513</v>
      </c>
      <c r="K1683">
        <v>1</v>
      </c>
      <c r="L1683">
        <v>0.136317778</v>
      </c>
      <c r="M1683" t="s">
        <v>651</v>
      </c>
    </row>
    <row r="1684" spans="1:13" x14ac:dyDescent="0.25">
      <c r="A1684">
        <v>15</v>
      </c>
      <c r="B1684" t="s">
        <v>29</v>
      </c>
      <c r="C1684">
        <v>1</v>
      </c>
      <c r="D1684" t="s">
        <v>127</v>
      </c>
      <c r="E1684" t="s">
        <v>18</v>
      </c>
      <c r="F1684" t="s">
        <v>126</v>
      </c>
      <c r="G1684">
        <v>3</v>
      </c>
      <c r="H1684">
        <v>1</v>
      </c>
      <c r="I1684">
        <v>0</v>
      </c>
      <c r="J1684" s="2">
        <v>41513</v>
      </c>
      <c r="K1684">
        <v>1</v>
      </c>
      <c r="L1684">
        <v>0.136317778</v>
      </c>
      <c r="M1684" t="s">
        <v>651</v>
      </c>
    </row>
    <row r="1685" spans="1:13" x14ac:dyDescent="0.25">
      <c r="A1685">
        <v>15</v>
      </c>
      <c r="B1685" t="s">
        <v>29</v>
      </c>
      <c r="C1685">
        <v>1</v>
      </c>
      <c r="D1685" t="s">
        <v>127</v>
      </c>
      <c r="E1685" t="s">
        <v>18</v>
      </c>
      <c r="F1685" t="s">
        <v>126</v>
      </c>
      <c r="G1685">
        <v>3</v>
      </c>
      <c r="H1685">
        <v>2</v>
      </c>
      <c r="I1685">
        <v>0</v>
      </c>
      <c r="J1685" s="2">
        <v>41513</v>
      </c>
      <c r="K1685">
        <v>1</v>
      </c>
      <c r="L1685">
        <v>0.136317778</v>
      </c>
      <c r="M1685" t="s">
        <v>651</v>
      </c>
    </row>
    <row r="1686" spans="1:13" x14ac:dyDescent="0.25">
      <c r="A1686">
        <v>15</v>
      </c>
      <c r="B1686" t="s">
        <v>29</v>
      </c>
      <c r="C1686">
        <v>1</v>
      </c>
      <c r="D1686" t="s">
        <v>127</v>
      </c>
      <c r="E1686" t="s">
        <v>18</v>
      </c>
      <c r="F1686" t="s">
        <v>126</v>
      </c>
      <c r="G1686">
        <v>3</v>
      </c>
      <c r="H1686">
        <v>3</v>
      </c>
      <c r="I1686">
        <v>0</v>
      </c>
      <c r="J1686" s="2">
        <v>41513</v>
      </c>
      <c r="K1686">
        <v>1</v>
      </c>
      <c r="L1686">
        <v>0.136317778</v>
      </c>
      <c r="M1686" t="s">
        <v>651</v>
      </c>
    </row>
    <row r="1687" spans="1:13" x14ac:dyDescent="0.25">
      <c r="A1687">
        <v>15</v>
      </c>
      <c r="B1687" t="s">
        <v>29</v>
      </c>
      <c r="C1687">
        <v>4</v>
      </c>
      <c r="D1687" t="s">
        <v>124</v>
      </c>
      <c r="E1687" t="s">
        <v>22</v>
      </c>
      <c r="F1687" t="s">
        <v>126</v>
      </c>
      <c r="G1687">
        <v>2</v>
      </c>
      <c r="H1687">
        <v>1</v>
      </c>
      <c r="I1687">
        <v>0</v>
      </c>
      <c r="J1687" s="2">
        <v>41513</v>
      </c>
      <c r="K1687">
        <v>1</v>
      </c>
      <c r="L1687">
        <v>0.136317778</v>
      </c>
      <c r="M1687" t="s">
        <v>651</v>
      </c>
    </row>
    <row r="1688" spans="1:13" x14ac:dyDescent="0.25">
      <c r="A1688">
        <v>15</v>
      </c>
      <c r="B1688" t="s">
        <v>29</v>
      </c>
      <c r="C1688">
        <v>4</v>
      </c>
      <c r="D1688" t="s">
        <v>124</v>
      </c>
      <c r="E1688" t="s">
        <v>22</v>
      </c>
      <c r="F1688" t="s">
        <v>126</v>
      </c>
      <c r="G1688">
        <v>2</v>
      </c>
      <c r="H1688">
        <v>2</v>
      </c>
      <c r="I1688">
        <v>0</v>
      </c>
      <c r="J1688" s="2">
        <v>41513</v>
      </c>
      <c r="K1688">
        <v>1</v>
      </c>
      <c r="L1688">
        <v>0.136317778</v>
      </c>
      <c r="M1688" t="s">
        <v>651</v>
      </c>
    </row>
    <row r="1689" spans="1:13" x14ac:dyDescent="0.25">
      <c r="A1689">
        <v>10</v>
      </c>
      <c r="B1689" t="s">
        <v>16</v>
      </c>
      <c r="C1689">
        <v>1</v>
      </c>
      <c r="D1689" t="s">
        <v>79</v>
      </c>
      <c r="E1689" t="s">
        <v>18</v>
      </c>
      <c r="F1689" t="s">
        <v>652</v>
      </c>
      <c r="G1689">
        <v>1</v>
      </c>
      <c r="H1689">
        <v>1</v>
      </c>
      <c r="I1689">
        <v>1</v>
      </c>
      <c r="J1689" s="2">
        <v>41513</v>
      </c>
      <c r="K1689">
        <v>1</v>
      </c>
      <c r="L1689">
        <v>4.8011683869999997</v>
      </c>
      <c r="M1689" t="s">
        <v>43</v>
      </c>
    </row>
    <row r="1690" spans="1:13" x14ac:dyDescent="0.25">
      <c r="A1690">
        <v>10</v>
      </c>
      <c r="B1690" t="s">
        <v>16</v>
      </c>
      <c r="C1690">
        <v>2</v>
      </c>
      <c r="D1690" t="s">
        <v>54</v>
      </c>
      <c r="E1690" t="s">
        <v>22</v>
      </c>
      <c r="F1690" t="s">
        <v>652</v>
      </c>
      <c r="G1690">
        <v>1</v>
      </c>
      <c r="H1690">
        <v>1</v>
      </c>
      <c r="I1690">
        <v>1</v>
      </c>
      <c r="J1690" s="2">
        <v>41513</v>
      </c>
      <c r="K1690">
        <v>1</v>
      </c>
      <c r="L1690">
        <v>4.8011683869999997</v>
      </c>
      <c r="M1690" t="s">
        <v>43</v>
      </c>
    </row>
    <row r="1691" spans="1:13" x14ac:dyDescent="0.25">
      <c r="A1691">
        <v>10</v>
      </c>
      <c r="B1691" t="s">
        <v>16</v>
      </c>
      <c r="C1691">
        <v>3</v>
      </c>
      <c r="D1691" t="s">
        <v>21</v>
      </c>
      <c r="E1691" t="s">
        <v>22</v>
      </c>
      <c r="F1691" t="s">
        <v>652</v>
      </c>
      <c r="G1691">
        <v>1</v>
      </c>
      <c r="H1691">
        <v>1</v>
      </c>
      <c r="I1691">
        <v>1</v>
      </c>
      <c r="J1691" s="2">
        <v>41513</v>
      </c>
      <c r="K1691">
        <v>1</v>
      </c>
      <c r="L1691">
        <v>4.8011683869999997</v>
      </c>
      <c r="M1691" t="s">
        <v>43</v>
      </c>
    </row>
    <row r="1692" spans="1:13" x14ac:dyDescent="0.25">
      <c r="A1692">
        <v>10</v>
      </c>
      <c r="B1692" t="s">
        <v>29</v>
      </c>
      <c r="C1692">
        <v>2</v>
      </c>
      <c r="D1692" t="s">
        <v>57</v>
      </c>
      <c r="E1692" t="s">
        <v>18</v>
      </c>
      <c r="F1692" t="s">
        <v>652</v>
      </c>
      <c r="G1692">
        <v>2</v>
      </c>
      <c r="H1692">
        <v>1</v>
      </c>
      <c r="I1692">
        <v>1</v>
      </c>
      <c r="J1692" s="2">
        <v>41513</v>
      </c>
      <c r="K1692">
        <v>1</v>
      </c>
      <c r="L1692">
        <v>4.8011683869999997</v>
      </c>
      <c r="M1692" t="s">
        <v>43</v>
      </c>
    </row>
    <row r="1693" spans="1:13" x14ac:dyDescent="0.25">
      <c r="A1693">
        <v>10</v>
      </c>
      <c r="B1693" t="s">
        <v>29</v>
      </c>
      <c r="C1693">
        <v>2</v>
      </c>
      <c r="D1693" t="s">
        <v>57</v>
      </c>
      <c r="E1693" t="s">
        <v>18</v>
      </c>
      <c r="F1693" t="s">
        <v>652</v>
      </c>
      <c r="G1693">
        <v>2</v>
      </c>
      <c r="H1693">
        <v>2</v>
      </c>
      <c r="I1693">
        <v>1</v>
      </c>
      <c r="J1693" s="2">
        <v>41513</v>
      </c>
      <c r="K1693">
        <v>1</v>
      </c>
      <c r="L1693">
        <v>4.8011683869999997</v>
      </c>
      <c r="M1693" t="s">
        <v>43</v>
      </c>
    </row>
    <row r="1694" spans="1:13" x14ac:dyDescent="0.25">
      <c r="A1694">
        <v>10</v>
      </c>
      <c r="B1694" t="s">
        <v>29</v>
      </c>
      <c r="C1694">
        <v>3</v>
      </c>
      <c r="D1694" t="s">
        <v>58</v>
      </c>
      <c r="E1694" t="s">
        <v>22</v>
      </c>
      <c r="F1694" t="s">
        <v>652</v>
      </c>
      <c r="G1694">
        <v>1</v>
      </c>
      <c r="H1694">
        <v>1</v>
      </c>
      <c r="I1694">
        <v>1</v>
      </c>
      <c r="J1694" s="2">
        <v>41513</v>
      </c>
      <c r="K1694">
        <v>1</v>
      </c>
      <c r="L1694">
        <v>4.8011683869999997</v>
      </c>
      <c r="M1694" t="s">
        <v>43</v>
      </c>
    </row>
    <row r="1695" spans="1:13" x14ac:dyDescent="0.25">
      <c r="A1695">
        <v>10</v>
      </c>
      <c r="B1695" t="s">
        <v>29</v>
      </c>
      <c r="C1695">
        <v>4</v>
      </c>
      <c r="D1695" t="s">
        <v>84</v>
      </c>
      <c r="E1695" t="s">
        <v>22</v>
      </c>
      <c r="F1695" t="s">
        <v>652</v>
      </c>
      <c r="G1695">
        <v>1</v>
      </c>
      <c r="H1695">
        <v>1</v>
      </c>
      <c r="I1695">
        <v>1</v>
      </c>
      <c r="J1695" s="2">
        <v>41513</v>
      </c>
      <c r="K1695">
        <v>1</v>
      </c>
      <c r="L1695">
        <v>4.8011683869999997</v>
      </c>
      <c r="M1695" t="s">
        <v>43</v>
      </c>
    </row>
    <row r="1696" spans="1:13" x14ac:dyDescent="0.25">
      <c r="A1696">
        <v>10</v>
      </c>
      <c r="B1696" t="s">
        <v>29</v>
      </c>
      <c r="C1696">
        <v>4</v>
      </c>
      <c r="D1696" t="s">
        <v>85</v>
      </c>
      <c r="E1696" t="s">
        <v>18</v>
      </c>
      <c r="F1696" t="s">
        <v>652</v>
      </c>
      <c r="G1696">
        <v>1</v>
      </c>
      <c r="H1696">
        <v>1</v>
      </c>
      <c r="I1696">
        <v>1</v>
      </c>
      <c r="J1696" s="2">
        <v>41513</v>
      </c>
      <c r="K1696">
        <v>1</v>
      </c>
      <c r="L1696">
        <v>4.8011683869999997</v>
      </c>
      <c r="M1696" t="s">
        <v>43</v>
      </c>
    </row>
    <row r="1697" spans="1:13" x14ac:dyDescent="0.25">
      <c r="A1697">
        <v>10</v>
      </c>
      <c r="B1697" t="s">
        <v>29</v>
      </c>
      <c r="C1697">
        <v>5</v>
      </c>
      <c r="D1697" t="s">
        <v>129</v>
      </c>
      <c r="E1697" t="s">
        <v>18</v>
      </c>
      <c r="F1697" t="s">
        <v>652</v>
      </c>
      <c r="G1697">
        <v>1</v>
      </c>
      <c r="H1697">
        <v>1</v>
      </c>
      <c r="I1697">
        <v>1</v>
      </c>
      <c r="J1697" s="2">
        <v>41513</v>
      </c>
      <c r="K1697">
        <v>1</v>
      </c>
      <c r="L1697">
        <v>4.8011683869999997</v>
      </c>
      <c r="M1697" t="s">
        <v>43</v>
      </c>
    </row>
    <row r="1698" spans="1:13" x14ac:dyDescent="0.25">
      <c r="A1698">
        <v>11</v>
      </c>
      <c r="B1698" t="s">
        <v>29</v>
      </c>
      <c r="C1698">
        <v>2</v>
      </c>
      <c r="D1698" t="s">
        <v>30</v>
      </c>
      <c r="E1698" t="s">
        <v>22</v>
      </c>
      <c r="F1698" t="s">
        <v>652</v>
      </c>
      <c r="G1698">
        <v>1</v>
      </c>
      <c r="H1698">
        <v>1</v>
      </c>
      <c r="I1698">
        <v>1</v>
      </c>
      <c r="J1698" s="2">
        <v>41513</v>
      </c>
      <c r="K1698">
        <v>1</v>
      </c>
      <c r="L1698">
        <v>4.8011683869999997</v>
      </c>
      <c r="M1698" t="s">
        <v>43</v>
      </c>
    </row>
    <row r="1699" spans="1:13" x14ac:dyDescent="0.25">
      <c r="A1699">
        <v>11</v>
      </c>
      <c r="B1699" t="s">
        <v>29</v>
      </c>
      <c r="C1699">
        <v>3</v>
      </c>
      <c r="D1699" t="s">
        <v>130</v>
      </c>
      <c r="E1699" t="s">
        <v>22</v>
      </c>
      <c r="F1699" t="s">
        <v>652</v>
      </c>
      <c r="G1699">
        <v>3</v>
      </c>
      <c r="H1699">
        <v>1</v>
      </c>
      <c r="I1699">
        <v>1</v>
      </c>
      <c r="J1699" s="2">
        <v>41513</v>
      </c>
      <c r="K1699">
        <v>1</v>
      </c>
      <c r="L1699">
        <v>4.8011683869999997</v>
      </c>
      <c r="M1699" t="s">
        <v>43</v>
      </c>
    </row>
    <row r="1700" spans="1:13" x14ac:dyDescent="0.25">
      <c r="A1700">
        <v>12</v>
      </c>
      <c r="B1700" t="s">
        <v>29</v>
      </c>
      <c r="C1700">
        <v>4</v>
      </c>
      <c r="D1700" t="s">
        <v>130</v>
      </c>
      <c r="E1700" t="s">
        <v>22</v>
      </c>
      <c r="F1700" t="s">
        <v>652</v>
      </c>
      <c r="G1700">
        <v>4</v>
      </c>
      <c r="H1700">
        <v>2</v>
      </c>
      <c r="I1700">
        <v>1</v>
      </c>
      <c r="J1700" s="2">
        <v>41513</v>
      </c>
      <c r="K1700">
        <v>1</v>
      </c>
      <c r="L1700">
        <v>4.8011683869999997</v>
      </c>
      <c r="M1700" t="s">
        <v>43</v>
      </c>
    </row>
    <row r="1701" spans="1:13" x14ac:dyDescent="0.25">
      <c r="A1701">
        <v>11</v>
      </c>
      <c r="B1701" t="s">
        <v>29</v>
      </c>
      <c r="C1701">
        <v>3</v>
      </c>
      <c r="D1701" t="s">
        <v>130</v>
      </c>
      <c r="E1701" t="s">
        <v>22</v>
      </c>
      <c r="F1701" t="s">
        <v>652</v>
      </c>
      <c r="G1701">
        <v>3</v>
      </c>
      <c r="H1701">
        <v>3</v>
      </c>
      <c r="I1701">
        <v>1</v>
      </c>
      <c r="J1701" s="2">
        <v>41513</v>
      </c>
      <c r="K1701">
        <v>1</v>
      </c>
      <c r="L1701">
        <v>4.8011683869999997</v>
      </c>
      <c r="M1701" t="s">
        <v>43</v>
      </c>
    </row>
    <row r="1702" spans="1:13" x14ac:dyDescent="0.25">
      <c r="A1702">
        <v>11</v>
      </c>
      <c r="B1702" t="s">
        <v>29</v>
      </c>
      <c r="C1702">
        <v>3</v>
      </c>
      <c r="D1702" t="s">
        <v>91</v>
      </c>
      <c r="E1702" t="s">
        <v>18</v>
      </c>
      <c r="F1702" t="s">
        <v>652</v>
      </c>
      <c r="G1702">
        <v>2</v>
      </c>
      <c r="H1702">
        <v>1</v>
      </c>
      <c r="I1702">
        <v>1</v>
      </c>
      <c r="J1702" s="2">
        <v>41513</v>
      </c>
      <c r="K1702">
        <v>1</v>
      </c>
      <c r="L1702">
        <v>4.8011683869999997</v>
      </c>
      <c r="M1702" t="s">
        <v>43</v>
      </c>
    </row>
    <row r="1703" spans="1:13" x14ac:dyDescent="0.25">
      <c r="A1703">
        <v>11</v>
      </c>
      <c r="B1703" t="s">
        <v>29</v>
      </c>
      <c r="C1703">
        <v>3</v>
      </c>
      <c r="D1703" t="s">
        <v>91</v>
      </c>
      <c r="E1703" t="s">
        <v>18</v>
      </c>
      <c r="F1703" t="s">
        <v>652</v>
      </c>
      <c r="G1703">
        <v>2</v>
      </c>
      <c r="H1703">
        <v>2</v>
      </c>
      <c r="I1703">
        <v>1</v>
      </c>
      <c r="J1703" s="2">
        <v>41513</v>
      </c>
      <c r="K1703">
        <v>1</v>
      </c>
      <c r="L1703">
        <v>4.8011683869999997</v>
      </c>
      <c r="M1703" t="s">
        <v>43</v>
      </c>
    </row>
    <row r="1704" spans="1:13" x14ac:dyDescent="0.25">
      <c r="A1704">
        <v>14</v>
      </c>
      <c r="B1704" t="s">
        <v>29</v>
      </c>
      <c r="C1704">
        <v>2</v>
      </c>
      <c r="D1704" t="s">
        <v>71</v>
      </c>
      <c r="E1704" t="s">
        <v>22</v>
      </c>
      <c r="F1704" t="s">
        <v>652</v>
      </c>
      <c r="G1704">
        <v>1</v>
      </c>
      <c r="H1704">
        <v>1</v>
      </c>
      <c r="I1704">
        <v>1</v>
      </c>
      <c r="J1704" s="2">
        <v>41513</v>
      </c>
      <c r="K1704">
        <v>1</v>
      </c>
      <c r="L1704">
        <v>4.8011683869999997</v>
      </c>
      <c r="M1704" t="s">
        <v>43</v>
      </c>
    </row>
    <row r="1705" spans="1:13" x14ac:dyDescent="0.25">
      <c r="A1705">
        <v>14</v>
      </c>
      <c r="B1705" t="s">
        <v>29</v>
      </c>
      <c r="C1705">
        <v>3</v>
      </c>
      <c r="D1705" t="s">
        <v>73</v>
      </c>
      <c r="E1705" t="s">
        <v>22</v>
      </c>
      <c r="F1705" t="s">
        <v>652</v>
      </c>
      <c r="G1705">
        <v>1</v>
      </c>
      <c r="H1705">
        <v>1</v>
      </c>
      <c r="I1705">
        <v>1</v>
      </c>
      <c r="J1705" s="2">
        <v>41513</v>
      </c>
      <c r="K1705">
        <v>1</v>
      </c>
      <c r="L1705">
        <v>4.8011683869999997</v>
      </c>
      <c r="M1705" t="s">
        <v>43</v>
      </c>
    </row>
    <row r="1706" spans="1:13" x14ac:dyDescent="0.25">
      <c r="A1706">
        <v>14</v>
      </c>
      <c r="B1706" t="s">
        <v>29</v>
      </c>
      <c r="C1706">
        <v>3</v>
      </c>
      <c r="D1706" t="s">
        <v>74</v>
      </c>
      <c r="E1706" t="s">
        <v>18</v>
      </c>
      <c r="F1706" t="s">
        <v>652</v>
      </c>
      <c r="G1706">
        <v>5</v>
      </c>
      <c r="H1706">
        <v>1</v>
      </c>
      <c r="I1706">
        <v>1</v>
      </c>
      <c r="J1706" s="2">
        <v>41513</v>
      </c>
      <c r="K1706">
        <v>1</v>
      </c>
      <c r="L1706">
        <v>4.8011683869999997</v>
      </c>
      <c r="M1706" t="s">
        <v>43</v>
      </c>
    </row>
    <row r="1707" spans="1:13" x14ac:dyDescent="0.25">
      <c r="A1707">
        <v>14</v>
      </c>
      <c r="B1707" t="s">
        <v>29</v>
      </c>
      <c r="C1707">
        <v>3</v>
      </c>
      <c r="D1707" t="s">
        <v>74</v>
      </c>
      <c r="E1707" t="s">
        <v>18</v>
      </c>
      <c r="F1707" t="s">
        <v>652</v>
      </c>
      <c r="G1707">
        <v>5</v>
      </c>
      <c r="H1707">
        <v>2</v>
      </c>
      <c r="I1707">
        <v>1</v>
      </c>
      <c r="J1707" s="2">
        <v>41513</v>
      </c>
      <c r="K1707">
        <v>1</v>
      </c>
      <c r="L1707">
        <v>4.8011683869999997</v>
      </c>
      <c r="M1707" t="s">
        <v>43</v>
      </c>
    </row>
    <row r="1708" spans="1:13" x14ac:dyDescent="0.25">
      <c r="A1708">
        <v>14</v>
      </c>
      <c r="B1708" t="s">
        <v>29</v>
      </c>
      <c r="C1708">
        <v>3</v>
      </c>
      <c r="D1708" t="s">
        <v>74</v>
      </c>
      <c r="E1708" t="s">
        <v>18</v>
      </c>
      <c r="F1708" t="s">
        <v>652</v>
      </c>
      <c r="G1708">
        <v>5</v>
      </c>
      <c r="H1708">
        <v>3</v>
      </c>
      <c r="I1708">
        <v>1</v>
      </c>
      <c r="J1708" s="2">
        <v>41513</v>
      </c>
      <c r="K1708">
        <v>1</v>
      </c>
      <c r="L1708">
        <v>4.8011683869999997</v>
      </c>
      <c r="M1708" t="s">
        <v>43</v>
      </c>
    </row>
    <row r="1709" spans="1:13" x14ac:dyDescent="0.25">
      <c r="A1709">
        <v>14</v>
      </c>
      <c r="B1709" t="s">
        <v>29</v>
      </c>
      <c r="C1709">
        <v>3</v>
      </c>
      <c r="D1709" t="s">
        <v>74</v>
      </c>
      <c r="E1709" t="s">
        <v>18</v>
      </c>
      <c r="F1709" t="s">
        <v>652</v>
      </c>
      <c r="G1709">
        <v>5</v>
      </c>
      <c r="H1709">
        <v>4</v>
      </c>
      <c r="I1709">
        <v>1</v>
      </c>
      <c r="J1709" s="2">
        <v>41513</v>
      </c>
      <c r="K1709">
        <v>1</v>
      </c>
      <c r="L1709">
        <v>4.8011683869999997</v>
      </c>
      <c r="M1709" t="s">
        <v>43</v>
      </c>
    </row>
    <row r="1710" spans="1:13" x14ac:dyDescent="0.25">
      <c r="A1710">
        <v>14</v>
      </c>
      <c r="B1710" t="s">
        <v>29</v>
      </c>
      <c r="C1710">
        <v>3</v>
      </c>
      <c r="D1710" t="s">
        <v>74</v>
      </c>
      <c r="E1710" t="s">
        <v>18</v>
      </c>
      <c r="F1710" t="s">
        <v>652</v>
      </c>
      <c r="G1710">
        <v>5</v>
      </c>
      <c r="H1710">
        <v>5</v>
      </c>
      <c r="I1710">
        <v>1</v>
      </c>
      <c r="J1710" s="2">
        <v>41513</v>
      </c>
      <c r="K1710">
        <v>1</v>
      </c>
      <c r="L1710">
        <v>4.8011683869999997</v>
      </c>
      <c r="M1710" t="s">
        <v>43</v>
      </c>
    </row>
    <row r="1711" spans="1:13" x14ac:dyDescent="0.25">
      <c r="A1711">
        <v>14</v>
      </c>
      <c r="B1711" t="s">
        <v>29</v>
      </c>
      <c r="C1711">
        <v>4</v>
      </c>
      <c r="D1711" t="s">
        <v>59</v>
      </c>
      <c r="E1711" t="s">
        <v>22</v>
      </c>
      <c r="F1711" t="s">
        <v>652</v>
      </c>
      <c r="G1711">
        <v>1</v>
      </c>
      <c r="H1711">
        <v>1</v>
      </c>
      <c r="I1711">
        <v>1</v>
      </c>
      <c r="J1711" s="2">
        <v>41513</v>
      </c>
      <c r="K1711">
        <v>1</v>
      </c>
      <c r="L1711">
        <v>4.8011683869999997</v>
      </c>
      <c r="M1711" t="s">
        <v>43</v>
      </c>
    </row>
    <row r="1712" spans="1:13" x14ac:dyDescent="0.25">
      <c r="A1712">
        <v>14</v>
      </c>
      <c r="B1712" t="s">
        <v>29</v>
      </c>
      <c r="C1712">
        <v>4</v>
      </c>
      <c r="D1712" t="s">
        <v>131</v>
      </c>
      <c r="E1712" t="s">
        <v>18</v>
      </c>
      <c r="F1712" t="s">
        <v>652</v>
      </c>
      <c r="G1712">
        <v>1</v>
      </c>
      <c r="H1712">
        <v>1</v>
      </c>
      <c r="I1712">
        <v>1</v>
      </c>
      <c r="J1712" s="2">
        <v>41513</v>
      </c>
      <c r="K1712">
        <v>1</v>
      </c>
      <c r="L1712">
        <v>4.8011683869999997</v>
      </c>
      <c r="M1712" t="s">
        <v>43</v>
      </c>
    </row>
    <row r="1713" spans="1:13" x14ac:dyDescent="0.25">
      <c r="A1713">
        <v>14</v>
      </c>
      <c r="B1713" t="s">
        <v>29</v>
      </c>
      <c r="C1713">
        <v>5</v>
      </c>
      <c r="D1713" t="s">
        <v>110</v>
      </c>
      <c r="E1713" t="s">
        <v>22</v>
      </c>
      <c r="F1713" t="s">
        <v>652</v>
      </c>
      <c r="G1713">
        <v>1</v>
      </c>
      <c r="H1713">
        <v>1</v>
      </c>
      <c r="I1713">
        <v>1</v>
      </c>
      <c r="J1713" s="2">
        <v>41513</v>
      </c>
      <c r="K1713">
        <v>1</v>
      </c>
      <c r="L1713">
        <v>4.8011683869999997</v>
      </c>
      <c r="M1713" t="s">
        <v>43</v>
      </c>
    </row>
    <row r="1714" spans="1:13" x14ac:dyDescent="0.25">
      <c r="A1714">
        <v>15</v>
      </c>
      <c r="B1714" t="s">
        <v>29</v>
      </c>
      <c r="C1714">
        <v>1</v>
      </c>
      <c r="D1714" t="s">
        <v>127</v>
      </c>
      <c r="E1714" t="s">
        <v>18</v>
      </c>
      <c r="F1714" t="s">
        <v>652</v>
      </c>
      <c r="G1714">
        <v>1</v>
      </c>
      <c r="H1714">
        <v>1</v>
      </c>
      <c r="I1714">
        <v>1</v>
      </c>
      <c r="J1714" s="2">
        <v>41513</v>
      </c>
      <c r="K1714">
        <v>1</v>
      </c>
      <c r="L1714">
        <v>4.8011683869999997</v>
      </c>
      <c r="M1714" t="s">
        <v>43</v>
      </c>
    </row>
    <row r="1715" spans="1:13" x14ac:dyDescent="0.25">
      <c r="A1715">
        <v>15</v>
      </c>
      <c r="B1715" t="s">
        <v>29</v>
      </c>
      <c r="C1715">
        <v>2</v>
      </c>
      <c r="D1715" t="s">
        <v>132</v>
      </c>
      <c r="E1715" t="s">
        <v>22</v>
      </c>
      <c r="F1715" t="s">
        <v>652</v>
      </c>
      <c r="G1715">
        <v>1</v>
      </c>
      <c r="H1715">
        <v>1</v>
      </c>
      <c r="I1715">
        <v>1</v>
      </c>
      <c r="J1715" s="2">
        <v>41513</v>
      </c>
      <c r="K1715">
        <v>1</v>
      </c>
      <c r="L1715">
        <v>4.8011683869999997</v>
      </c>
      <c r="M1715" t="s">
        <v>43</v>
      </c>
    </row>
    <row r="1716" spans="1:13" x14ac:dyDescent="0.25">
      <c r="A1716">
        <v>15</v>
      </c>
      <c r="B1716" t="s">
        <v>29</v>
      </c>
      <c r="C1716">
        <v>2</v>
      </c>
      <c r="D1716" t="s">
        <v>109</v>
      </c>
      <c r="E1716" t="s">
        <v>18</v>
      </c>
      <c r="F1716" t="s">
        <v>652</v>
      </c>
      <c r="G1716">
        <v>1</v>
      </c>
      <c r="H1716">
        <v>1</v>
      </c>
      <c r="I1716">
        <v>1</v>
      </c>
      <c r="J1716" s="2">
        <v>41513</v>
      </c>
      <c r="K1716">
        <v>1</v>
      </c>
      <c r="L1716">
        <v>4.8011683869999997</v>
      </c>
      <c r="M1716" t="s">
        <v>43</v>
      </c>
    </row>
    <row r="1717" spans="1:13" x14ac:dyDescent="0.25">
      <c r="A1717">
        <v>15</v>
      </c>
      <c r="B1717" t="s">
        <v>29</v>
      </c>
      <c r="C1717">
        <v>3</v>
      </c>
      <c r="D1717" t="s">
        <v>133</v>
      </c>
      <c r="E1717" t="s">
        <v>18</v>
      </c>
      <c r="F1717" t="s">
        <v>652</v>
      </c>
      <c r="G1717">
        <v>1</v>
      </c>
      <c r="H1717">
        <v>1</v>
      </c>
      <c r="I1717">
        <v>1</v>
      </c>
      <c r="J1717" s="2">
        <v>41513</v>
      </c>
      <c r="K1717">
        <v>1</v>
      </c>
      <c r="L1717">
        <v>4.8011683869999997</v>
      </c>
      <c r="M1717" t="s">
        <v>43</v>
      </c>
    </row>
    <row r="1718" spans="1:13" x14ac:dyDescent="0.25">
      <c r="A1718">
        <v>10</v>
      </c>
      <c r="B1718" t="s">
        <v>29</v>
      </c>
      <c r="C1718">
        <v>5</v>
      </c>
      <c r="D1718" t="s">
        <v>129</v>
      </c>
      <c r="E1718" t="s">
        <v>18</v>
      </c>
      <c r="F1718" t="s">
        <v>215</v>
      </c>
      <c r="G1718">
        <v>8</v>
      </c>
      <c r="H1718">
        <v>1</v>
      </c>
      <c r="I1718">
        <v>1</v>
      </c>
      <c r="J1718" s="2">
        <v>41513</v>
      </c>
      <c r="K1718">
        <v>1</v>
      </c>
      <c r="L1718">
        <v>1.8210244440000001</v>
      </c>
      <c r="M1718" t="s">
        <v>650</v>
      </c>
    </row>
    <row r="1719" spans="1:13" x14ac:dyDescent="0.25">
      <c r="A1719">
        <v>10</v>
      </c>
      <c r="B1719" t="s">
        <v>29</v>
      </c>
      <c r="C1719">
        <v>5</v>
      </c>
      <c r="D1719" t="s">
        <v>129</v>
      </c>
      <c r="E1719" t="s">
        <v>18</v>
      </c>
      <c r="F1719" t="s">
        <v>215</v>
      </c>
      <c r="G1719">
        <v>8</v>
      </c>
      <c r="H1719">
        <v>2</v>
      </c>
      <c r="I1719">
        <v>1</v>
      </c>
      <c r="J1719" s="2">
        <v>41513</v>
      </c>
      <c r="K1719">
        <v>1</v>
      </c>
      <c r="L1719">
        <v>1.8210244440000001</v>
      </c>
      <c r="M1719" t="s">
        <v>650</v>
      </c>
    </row>
    <row r="1720" spans="1:13" x14ac:dyDescent="0.25">
      <c r="A1720">
        <v>10</v>
      </c>
      <c r="B1720" t="s">
        <v>29</v>
      </c>
      <c r="C1720">
        <v>5</v>
      </c>
      <c r="D1720" t="s">
        <v>129</v>
      </c>
      <c r="E1720" t="s">
        <v>18</v>
      </c>
      <c r="F1720" t="s">
        <v>215</v>
      </c>
      <c r="G1720">
        <v>8</v>
      </c>
      <c r="H1720">
        <v>3</v>
      </c>
      <c r="I1720">
        <v>1</v>
      </c>
      <c r="J1720" s="2">
        <v>41513</v>
      </c>
      <c r="K1720">
        <v>1</v>
      </c>
      <c r="L1720">
        <v>1.8210244440000001</v>
      </c>
      <c r="M1720" t="s">
        <v>650</v>
      </c>
    </row>
    <row r="1721" spans="1:13" x14ac:dyDescent="0.25">
      <c r="A1721">
        <v>10</v>
      </c>
      <c r="B1721" t="s">
        <v>29</v>
      </c>
      <c r="C1721">
        <v>5</v>
      </c>
      <c r="D1721" t="s">
        <v>129</v>
      </c>
      <c r="E1721" t="s">
        <v>18</v>
      </c>
      <c r="F1721" t="s">
        <v>215</v>
      </c>
      <c r="G1721">
        <v>8</v>
      </c>
      <c r="H1721">
        <v>4</v>
      </c>
      <c r="I1721">
        <v>1</v>
      </c>
      <c r="J1721" s="2">
        <v>41513</v>
      </c>
      <c r="K1721">
        <v>1</v>
      </c>
      <c r="L1721">
        <v>1.8210244440000001</v>
      </c>
      <c r="M1721" t="s">
        <v>650</v>
      </c>
    </row>
    <row r="1722" spans="1:13" x14ac:dyDescent="0.25">
      <c r="A1722">
        <v>10</v>
      </c>
      <c r="B1722" t="s">
        <v>29</v>
      </c>
      <c r="C1722">
        <v>5</v>
      </c>
      <c r="D1722" t="s">
        <v>129</v>
      </c>
      <c r="E1722" t="s">
        <v>18</v>
      </c>
      <c r="F1722" t="s">
        <v>215</v>
      </c>
      <c r="G1722">
        <v>8</v>
      </c>
      <c r="H1722">
        <v>5</v>
      </c>
      <c r="I1722">
        <v>1</v>
      </c>
      <c r="J1722" s="2">
        <v>41513</v>
      </c>
      <c r="K1722">
        <v>1</v>
      </c>
      <c r="L1722">
        <v>1.8210244440000001</v>
      </c>
      <c r="M1722" t="s">
        <v>650</v>
      </c>
    </row>
    <row r="1723" spans="1:13" x14ac:dyDescent="0.25">
      <c r="A1723">
        <v>10</v>
      </c>
      <c r="B1723" t="s">
        <v>29</v>
      </c>
      <c r="C1723">
        <v>5</v>
      </c>
      <c r="D1723" t="s">
        <v>129</v>
      </c>
      <c r="E1723" t="s">
        <v>18</v>
      </c>
      <c r="F1723" t="s">
        <v>215</v>
      </c>
      <c r="G1723">
        <v>8</v>
      </c>
      <c r="H1723">
        <v>6</v>
      </c>
      <c r="I1723">
        <v>1</v>
      </c>
      <c r="J1723" s="2">
        <v>41513</v>
      </c>
      <c r="K1723">
        <v>1</v>
      </c>
      <c r="L1723">
        <v>1.8210244440000001</v>
      </c>
      <c r="M1723" t="s">
        <v>650</v>
      </c>
    </row>
    <row r="1724" spans="1:13" x14ac:dyDescent="0.25">
      <c r="A1724">
        <v>10</v>
      </c>
      <c r="B1724" t="s">
        <v>29</v>
      </c>
      <c r="C1724">
        <v>5</v>
      </c>
      <c r="D1724" t="s">
        <v>129</v>
      </c>
      <c r="E1724" t="s">
        <v>18</v>
      </c>
      <c r="F1724" t="s">
        <v>215</v>
      </c>
      <c r="G1724">
        <v>8</v>
      </c>
      <c r="H1724">
        <v>7</v>
      </c>
      <c r="I1724">
        <v>1</v>
      </c>
      <c r="J1724" s="2">
        <v>41513</v>
      </c>
      <c r="K1724">
        <v>1</v>
      </c>
      <c r="L1724">
        <v>1.8210244440000001</v>
      </c>
      <c r="M1724" t="s">
        <v>650</v>
      </c>
    </row>
    <row r="1725" spans="1:13" x14ac:dyDescent="0.25">
      <c r="A1725">
        <v>10</v>
      </c>
      <c r="B1725" t="s">
        <v>29</v>
      </c>
      <c r="C1725">
        <v>5</v>
      </c>
      <c r="D1725" t="s">
        <v>129</v>
      </c>
      <c r="E1725" t="s">
        <v>18</v>
      </c>
      <c r="F1725" t="s">
        <v>215</v>
      </c>
      <c r="G1725">
        <v>8</v>
      </c>
      <c r="H1725">
        <v>8</v>
      </c>
      <c r="I1725">
        <v>1</v>
      </c>
      <c r="J1725" s="2">
        <v>41513</v>
      </c>
      <c r="K1725">
        <v>1</v>
      </c>
      <c r="L1725">
        <v>1.8210244440000001</v>
      </c>
      <c r="M1725" t="s">
        <v>650</v>
      </c>
    </row>
    <row r="1726" spans="1:13" x14ac:dyDescent="0.25">
      <c r="A1726">
        <v>13</v>
      </c>
      <c r="B1726" t="s">
        <v>29</v>
      </c>
      <c r="C1726">
        <v>5</v>
      </c>
      <c r="D1726" t="s">
        <v>40</v>
      </c>
      <c r="E1726" t="s">
        <v>18</v>
      </c>
      <c r="F1726" t="s">
        <v>215</v>
      </c>
      <c r="G1726">
        <v>2</v>
      </c>
      <c r="H1726">
        <v>1</v>
      </c>
      <c r="I1726">
        <v>1</v>
      </c>
      <c r="J1726" s="2">
        <v>41513</v>
      </c>
      <c r="K1726">
        <v>1</v>
      </c>
      <c r="L1726">
        <v>1.8210244440000001</v>
      </c>
      <c r="M1726" t="s">
        <v>650</v>
      </c>
    </row>
    <row r="1727" spans="1:13" x14ac:dyDescent="0.25">
      <c r="A1727">
        <v>13</v>
      </c>
      <c r="B1727" t="s">
        <v>29</v>
      </c>
      <c r="C1727">
        <v>5</v>
      </c>
      <c r="D1727" t="s">
        <v>40</v>
      </c>
      <c r="E1727" t="s">
        <v>18</v>
      </c>
      <c r="F1727" t="s">
        <v>215</v>
      </c>
      <c r="G1727">
        <v>2</v>
      </c>
      <c r="H1727">
        <v>2</v>
      </c>
      <c r="I1727">
        <v>1</v>
      </c>
      <c r="J1727" s="2">
        <v>41513</v>
      </c>
      <c r="K1727">
        <v>1</v>
      </c>
      <c r="L1727">
        <v>1.8210244440000001</v>
      </c>
      <c r="M1727" t="s">
        <v>650</v>
      </c>
    </row>
    <row r="1728" spans="1:13" x14ac:dyDescent="0.25">
      <c r="A1728">
        <v>14</v>
      </c>
      <c r="B1728" t="s">
        <v>29</v>
      </c>
      <c r="C1728">
        <v>5</v>
      </c>
      <c r="D1728" t="s">
        <v>110</v>
      </c>
      <c r="E1728" t="s">
        <v>22</v>
      </c>
      <c r="F1728" t="s">
        <v>215</v>
      </c>
      <c r="G1728">
        <v>1</v>
      </c>
      <c r="H1728">
        <v>1</v>
      </c>
      <c r="I1728">
        <v>1</v>
      </c>
      <c r="J1728" s="2">
        <v>41513</v>
      </c>
      <c r="K1728">
        <v>1</v>
      </c>
      <c r="L1728">
        <v>1.8210244440000001</v>
      </c>
      <c r="M1728" t="s">
        <v>650</v>
      </c>
    </row>
    <row r="1729" spans="1:13" x14ac:dyDescent="0.25">
      <c r="A1729">
        <v>15</v>
      </c>
      <c r="B1729" t="s">
        <v>29</v>
      </c>
      <c r="C1729">
        <v>2</v>
      </c>
      <c r="D1729" t="s">
        <v>132</v>
      </c>
      <c r="E1729" t="s">
        <v>22</v>
      </c>
      <c r="F1729" t="s">
        <v>215</v>
      </c>
      <c r="G1729">
        <v>2</v>
      </c>
      <c r="H1729">
        <v>1</v>
      </c>
      <c r="I1729">
        <v>1</v>
      </c>
      <c r="J1729" s="2">
        <v>41513</v>
      </c>
      <c r="K1729">
        <v>1</v>
      </c>
      <c r="L1729">
        <v>1.8210244440000001</v>
      </c>
      <c r="M1729" t="s">
        <v>650</v>
      </c>
    </row>
    <row r="1730" spans="1:13" x14ac:dyDescent="0.25">
      <c r="A1730">
        <v>15</v>
      </c>
      <c r="B1730" t="s">
        <v>29</v>
      </c>
      <c r="C1730">
        <v>2</v>
      </c>
      <c r="D1730" t="s">
        <v>132</v>
      </c>
      <c r="E1730" t="s">
        <v>22</v>
      </c>
      <c r="F1730" t="s">
        <v>215</v>
      </c>
      <c r="G1730">
        <v>2</v>
      </c>
      <c r="H1730">
        <v>2</v>
      </c>
      <c r="I1730">
        <v>1</v>
      </c>
      <c r="J1730" s="2">
        <v>41513</v>
      </c>
      <c r="K1730">
        <v>1</v>
      </c>
      <c r="L1730">
        <v>1.8210244440000001</v>
      </c>
      <c r="M1730" t="s">
        <v>650</v>
      </c>
    </row>
    <row r="1731" spans="1:13" x14ac:dyDescent="0.25">
      <c r="A1731">
        <v>15</v>
      </c>
      <c r="B1731" t="s">
        <v>29</v>
      </c>
      <c r="C1731">
        <v>3</v>
      </c>
      <c r="D1731" t="s">
        <v>133</v>
      </c>
      <c r="E1731" t="s">
        <v>18</v>
      </c>
      <c r="F1731" t="s">
        <v>215</v>
      </c>
      <c r="G1731">
        <v>1</v>
      </c>
      <c r="H1731">
        <v>1</v>
      </c>
      <c r="I1731">
        <v>1</v>
      </c>
      <c r="J1731" s="2">
        <v>41513</v>
      </c>
      <c r="K1731">
        <v>1</v>
      </c>
      <c r="L1731">
        <v>1.8210244440000001</v>
      </c>
      <c r="M1731" t="s">
        <v>650</v>
      </c>
    </row>
    <row r="1732" spans="1:13" x14ac:dyDescent="0.25">
      <c r="A1732">
        <v>16</v>
      </c>
      <c r="B1732" t="s">
        <v>29</v>
      </c>
      <c r="C1732">
        <v>2</v>
      </c>
      <c r="D1732" t="s">
        <v>99</v>
      </c>
      <c r="E1732" t="s">
        <v>18</v>
      </c>
      <c r="F1732" t="s">
        <v>215</v>
      </c>
      <c r="G1732">
        <v>1</v>
      </c>
      <c r="H1732">
        <v>1</v>
      </c>
      <c r="I1732">
        <v>1</v>
      </c>
      <c r="J1732" s="2">
        <v>41513</v>
      </c>
      <c r="K1732">
        <v>1</v>
      </c>
      <c r="L1732">
        <v>1.8210244440000001</v>
      </c>
      <c r="M1732" t="s">
        <v>650</v>
      </c>
    </row>
    <row r="1733" spans="1:13" x14ac:dyDescent="0.25">
      <c r="A1733">
        <v>15</v>
      </c>
      <c r="B1733" t="s">
        <v>29</v>
      </c>
      <c r="C1733">
        <v>1</v>
      </c>
      <c r="D1733" t="s">
        <v>127</v>
      </c>
      <c r="E1733" t="s">
        <v>18</v>
      </c>
      <c r="F1733" t="s">
        <v>138</v>
      </c>
      <c r="G1733">
        <v>2</v>
      </c>
      <c r="H1733">
        <v>1</v>
      </c>
      <c r="I1733">
        <v>0</v>
      </c>
      <c r="J1733" s="2">
        <v>41513</v>
      </c>
      <c r="K1733">
        <v>1</v>
      </c>
      <c r="L1733">
        <v>0.37042000000000003</v>
      </c>
      <c r="M1733" t="s">
        <v>650</v>
      </c>
    </row>
    <row r="1734" spans="1:13" x14ac:dyDescent="0.25">
      <c r="A1734">
        <v>15</v>
      </c>
      <c r="B1734" t="s">
        <v>29</v>
      </c>
      <c r="C1734">
        <v>1</v>
      </c>
      <c r="D1734" t="s">
        <v>127</v>
      </c>
      <c r="E1734" t="s">
        <v>18</v>
      </c>
      <c r="F1734" t="s">
        <v>138</v>
      </c>
      <c r="G1734">
        <v>2</v>
      </c>
      <c r="H1734">
        <v>2</v>
      </c>
      <c r="I1734">
        <v>0</v>
      </c>
      <c r="J1734" s="2">
        <v>41513</v>
      </c>
      <c r="K1734">
        <v>1</v>
      </c>
      <c r="L1734">
        <v>0.37042000000000003</v>
      </c>
      <c r="M1734" t="s">
        <v>650</v>
      </c>
    </row>
    <row r="1735" spans="1:13" x14ac:dyDescent="0.25">
      <c r="A1735">
        <v>13</v>
      </c>
      <c r="B1735" t="s">
        <v>16</v>
      </c>
      <c r="C1735">
        <v>1</v>
      </c>
      <c r="D1735" t="s">
        <v>33</v>
      </c>
      <c r="E1735" t="s">
        <v>22</v>
      </c>
      <c r="F1735" t="s">
        <v>139</v>
      </c>
      <c r="G1735">
        <v>9</v>
      </c>
      <c r="H1735">
        <v>1</v>
      </c>
      <c r="I1735">
        <v>0</v>
      </c>
      <c r="J1735" s="2">
        <v>41513</v>
      </c>
      <c r="K1735">
        <v>1</v>
      </c>
      <c r="L1735">
        <v>1.3735631999999999E-2</v>
      </c>
      <c r="M1735" t="s">
        <v>650</v>
      </c>
    </row>
    <row r="1736" spans="1:13" x14ac:dyDescent="0.25">
      <c r="A1736">
        <v>13</v>
      </c>
      <c r="B1736" t="s">
        <v>16</v>
      </c>
      <c r="C1736">
        <v>1</v>
      </c>
      <c r="D1736" t="s">
        <v>33</v>
      </c>
      <c r="E1736" t="s">
        <v>22</v>
      </c>
      <c r="F1736" t="s">
        <v>139</v>
      </c>
      <c r="G1736">
        <v>9</v>
      </c>
      <c r="H1736">
        <v>2</v>
      </c>
      <c r="I1736">
        <v>0</v>
      </c>
      <c r="J1736" s="2">
        <v>41513</v>
      </c>
      <c r="K1736">
        <v>1</v>
      </c>
      <c r="L1736">
        <v>1.3735631999999999E-2</v>
      </c>
      <c r="M1736" t="s">
        <v>650</v>
      </c>
    </row>
    <row r="1737" spans="1:13" x14ac:dyDescent="0.25">
      <c r="A1737">
        <v>13</v>
      </c>
      <c r="B1737" t="s">
        <v>16</v>
      </c>
      <c r="C1737">
        <v>1</v>
      </c>
      <c r="D1737" t="s">
        <v>33</v>
      </c>
      <c r="E1737" t="s">
        <v>22</v>
      </c>
      <c r="F1737" t="s">
        <v>139</v>
      </c>
      <c r="G1737">
        <v>9</v>
      </c>
      <c r="H1737">
        <v>3</v>
      </c>
      <c r="I1737">
        <v>0</v>
      </c>
      <c r="J1737" s="2">
        <v>41513</v>
      </c>
      <c r="K1737">
        <v>1</v>
      </c>
      <c r="L1737">
        <v>1.3735631999999999E-2</v>
      </c>
      <c r="M1737" t="s">
        <v>650</v>
      </c>
    </row>
    <row r="1738" spans="1:13" x14ac:dyDescent="0.25">
      <c r="A1738">
        <v>13</v>
      </c>
      <c r="B1738" t="s">
        <v>16</v>
      </c>
      <c r="C1738">
        <v>1</v>
      </c>
      <c r="D1738" t="s">
        <v>33</v>
      </c>
      <c r="E1738" t="s">
        <v>22</v>
      </c>
      <c r="F1738" t="s">
        <v>139</v>
      </c>
      <c r="G1738">
        <v>9</v>
      </c>
      <c r="H1738">
        <v>4</v>
      </c>
      <c r="I1738">
        <v>0</v>
      </c>
      <c r="J1738" s="2">
        <v>41513</v>
      </c>
      <c r="K1738">
        <v>1</v>
      </c>
      <c r="L1738">
        <v>1.3735631999999999E-2</v>
      </c>
      <c r="M1738" t="s">
        <v>650</v>
      </c>
    </row>
    <row r="1739" spans="1:13" x14ac:dyDescent="0.25">
      <c r="A1739">
        <v>13</v>
      </c>
      <c r="B1739" t="s">
        <v>16</v>
      </c>
      <c r="C1739">
        <v>1</v>
      </c>
      <c r="D1739" t="s">
        <v>33</v>
      </c>
      <c r="E1739" t="s">
        <v>22</v>
      </c>
      <c r="F1739" t="s">
        <v>139</v>
      </c>
      <c r="G1739">
        <v>9</v>
      </c>
      <c r="H1739">
        <v>5</v>
      </c>
      <c r="I1739">
        <v>0</v>
      </c>
      <c r="J1739" s="2">
        <v>41513</v>
      </c>
      <c r="K1739">
        <v>1</v>
      </c>
      <c r="L1739">
        <v>1.3735631999999999E-2</v>
      </c>
      <c r="M1739" t="s">
        <v>650</v>
      </c>
    </row>
    <row r="1740" spans="1:13" x14ac:dyDescent="0.25">
      <c r="A1740">
        <v>13</v>
      </c>
      <c r="B1740" t="s">
        <v>16</v>
      </c>
      <c r="C1740">
        <v>1</v>
      </c>
      <c r="D1740" t="s">
        <v>33</v>
      </c>
      <c r="E1740" t="s">
        <v>22</v>
      </c>
      <c r="F1740" t="s">
        <v>139</v>
      </c>
      <c r="G1740">
        <v>9</v>
      </c>
      <c r="H1740">
        <v>6</v>
      </c>
      <c r="I1740">
        <v>0</v>
      </c>
      <c r="J1740" s="2">
        <v>41513</v>
      </c>
      <c r="K1740">
        <v>1</v>
      </c>
      <c r="L1740">
        <v>1.3735631999999999E-2</v>
      </c>
      <c r="M1740" t="s">
        <v>650</v>
      </c>
    </row>
    <row r="1741" spans="1:13" x14ac:dyDescent="0.25">
      <c r="A1741">
        <v>13</v>
      </c>
      <c r="B1741" t="s">
        <v>16</v>
      </c>
      <c r="C1741">
        <v>1</v>
      </c>
      <c r="D1741" t="s">
        <v>33</v>
      </c>
      <c r="E1741" t="s">
        <v>22</v>
      </c>
      <c r="F1741" t="s">
        <v>139</v>
      </c>
      <c r="G1741">
        <v>9</v>
      </c>
      <c r="H1741">
        <v>7</v>
      </c>
      <c r="I1741">
        <v>0</v>
      </c>
      <c r="J1741" s="2">
        <v>41513</v>
      </c>
      <c r="K1741">
        <v>1</v>
      </c>
      <c r="L1741">
        <v>1.3735631999999999E-2</v>
      </c>
      <c r="M1741" t="s">
        <v>650</v>
      </c>
    </row>
    <row r="1742" spans="1:13" x14ac:dyDescent="0.25">
      <c r="A1742">
        <v>13</v>
      </c>
      <c r="B1742" t="s">
        <v>16</v>
      </c>
      <c r="C1742">
        <v>1</v>
      </c>
      <c r="D1742" t="s">
        <v>33</v>
      </c>
      <c r="E1742" t="s">
        <v>22</v>
      </c>
      <c r="F1742" t="s">
        <v>139</v>
      </c>
      <c r="G1742">
        <v>9</v>
      </c>
      <c r="H1742">
        <v>8</v>
      </c>
      <c r="I1742">
        <v>0</v>
      </c>
      <c r="J1742" s="2">
        <v>41513</v>
      </c>
      <c r="K1742">
        <v>1</v>
      </c>
      <c r="L1742">
        <v>1.3735631999999999E-2</v>
      </c>
      <c r="M1742" t="s">
        <v>650</v>
      </c>
    </row>
    <row r="1743" spans="1:13" x14ac:dyDescent="0.25">
      <c r="A1743">
        <v>13</v>
      </c>
      <c r="B1743" t="s">
        <v>16</v>
      </c>
      <c r="C1743">
        <v>1</v>
      </c>
      <c r="D1743" t="s">
        <v>33</v>
      </c>
      <c r="E1743" t="s">
        <v>22</v>
      </c>
      <c r="F1743" t="s">
        <v>139</v>
      </c>
      <c r="G1743">
        <v>9</v>
      </c>
      <c r="H1743">
        <v>9</v>
      </c>
      <c r="I1743">
        <v>0</v>
      </c>
      <c r="J1743" s="2">
        <v>41513</v>
      </c>
      <c r="K1743">
        <v>1</v>
      </c>
      <c r="L1743">
        <v>1.3735631999999999E-2</v>
      </c>
      <c r="M1743" t="s">
        <v>650</v>
      </c>
    </row>
    <row r="1744" spans="1:13" x14ac:dyDescent="0.25">
      <c r="A1744">
        <v>13</v>
      </c>
      <c r="B1744" t="s">
        <v>16</v>
      </c>
      <c r="C1744">
        <v>1</v>
      </c>
      <c r="D1744" t="s">
        <v>221</v>
      </c>
      <c r="E1744" t="s">
        <v>18</v>
      </c>
      <c r="F1744" t="s">
        <v>139</v>
      </c>
      <c r="G1744">
        <v>3</v>
      </c>
      <c r="H1744">
        <v>1</v>
      </c>
      <c r="I1744">
        <v>0</v>
      </c>
      <c r="J1744" s="2">
        <v>41513</v>
      </c>
      <c r="K1744">
        <v>1</v>
      </c>
      <c r="L1744">
        <v>1.3735631999999999E-2</v>
      </c>
      <c r="M1744" t="s">
        <v>650</v>
      </c>
    </row>
    <row r="1745" spans="1:13" x14ac:dyDescent="0.25">
      <c r="A1745">
        <v>13</v>
      </c>
      <c r="B1745" t="s">
        <v>16</v>
      </c>
      <c r="C1745">
        <v>1</v>
      </c>
      <c r="D1745" t="s">
        <v>221</v>
      </c>
      <c r="E1745" t="s">
        <v>18</v>
      </c>
      <c r="F1745" t="s">
        <v>139</v>
      </c>
      <c r="G1745">
        <v>3</v>
      </c>
      <c r="H1745">
        <v>2</v>
      </c>
      <c r="I1745">
        <v>0</v>
      </c>
      <c r="J1745" s="2">
        <v>41513</v>
      </c>
      <c r="K1745">
        <v>1</v>
      </c>
      <c r="L1745">
        <v>1.3735631999999999E-2</v>
      </c>
      <c r="M1745" t="s">
        <v>650</v>
      </c>
    </row>
    <row r="1746" spans="1:13" x14ac:dyDescent="0.25">
      <c r="A1746">
        <v>13</v>
      </c>
      <c r="B1746" t="s">
        <v>16</v>
      </c>
      <c r="C1746">
        <v>1</v>
      </c>
      <c r="D1746" t="s">
        <v>221</v>
      </c>
      <c r="E1746" t="s">
        <v>18</v>
      </c>
      <c r="F1746" t="s">
        <v>139</v>
      </c>
      <c r="G1746">
        <v>3</v>
      </c>
      <c r="H1746">
        <v>3</v>
      </c>
      <c r="I1746">
        <v>0</v>
      </c>
      <c r="J1746" s="2">
        <v>41513</v>
      </c>
      <c r="K1746">
        <v>1</v>
      </c>
      <c r="L1746">
        <v>1.3735631999999999E-2</v>
      </c>
      <c r="M1746" t="s">
        <v>650</v>
      </c>
    </row>
    <row r="1747" spans="1:13" x14ac:dyDescent="0.25">
      <c r="A1747">
        <v>10</v>
      </c>
      <c r="B1747" t="s">
        <v>16</v>
      </c>
      <c r="C1747">
        <v>1</v>
      </c>
      <c r="D1747" t="s">
        <v>77</v>
      </c>
      <c r="E1747" t="s">
        <v>22</v>
      </c>
      <c r="F1747" t="s">
        <v>141</v>
      </c>
      <c r="G1747">
        <v>25</v>
      </c>
      <c r="H1747">
        <v>1</v>
      </c>
      <c r="I1747">
        <v>0</v>
      </c>
      <c r="J1747" s="2">
        <v>41513</v>
      </c>
      <c r="K1747" t="s">
        <v>43</v>
      </c>
      <c r="L1747" t="s">
        <v>43</v>
      </c>
      <c r="M1747" t="s">
        <v>651</v>
      </c>
    </row>
    <row r="1748" spans="1:13" x14ac:dyDescent="0.25">
      <c r="A1748">
        <v>10</v>
      </c>
      <c r="B1748" t="s">
        <v>16</v>
      </c>
      <c r="C1748">
        <v>1</v>
      </c>
      <c r="D1748" t="s">
        <v>77</v>
      </c>
      <c r="E1748" t="s">
        <v>22</v>
      </c>
      <c r="F1748" t="s">
        <v>141</v>
      </c>
      <c r="G1748">
        <v>25</v>
      </c>
      <c r="H1748">
        <v>2</v>
      </c>
      <c r="I1748">
        <v>0</v>
      </c>
      <c r="J1748" s="2">
        <v>41513</v>
      </c>
      <c r="K1748" t="s">
        <v>43</v>
      </c>
      <c r="L1748" t="s">
        <v>43</v>
      </c>
      <c r="M1748" t="s">
        <v>651</v>
      </c>
    </row>
    <row r="1749" spans="1:13" x14ac:dyDescent="0.25">
      <c r="A1749">
        <v>10</v>
      </c>
      <c r="B1749" t="s">
        <v>16</v>
      </c>
      <c r="C1749">
        <v>1</v>
      </c>
      <c r="D1749" t="s">
        <v>77</v>
      </c>
      <c r="E1749" t="s">
        <v>22</v>
      </c>
      <c r="F1749" t="s">
        <v>141</v>
      </c>
      <c r="G1749">
        <v>25</v>
      </c>
      <c r="H1749">
        <v>3</v>
      </c>
      <c r="I1749">
        <v>0</v>
      </c>
      <c r="J1749" s="2">
        <v>41513</v>
      </c>
      <c r="K1749" t="s">
        <v>43</v>
      </c>
      <c r="L1749" t="s">
        <v>43</v>
      </c>
      <c r="M1749" t="s">
        <v>651</v>
      </c>
    </row>
    <row r="1750" spans="1:13" x14ac:dyDescent="0.25">
      <c r="A1750">
        <v>10</v>
      </c>
      <c r="B1750" t="s">
        <v>16</v>
      </c>
      <c r="C1750">
        <v>1</v>
      </c>
      <c r="D1750" t="s">
        <v>77</v>
      </c>
      <c r="E1750" t="s">
        <v>22</v>
      </c>
      <c r="F1750" t="s">
        <v>141</v>
      </c>
      <c r="G1750">
        <v>25</v>
      </c>
      <c r="H1750">
        <v>4</v>
      </c>
      <c r="I1750">
        <v>0</v>
      </c>
      <c r="J1750" s="2">
        <v>41513</v>
      </c>
      <c r="K1750" t="s">
        <v>43</v>
      </c>
      <c r="L1750" t="s">
        <v>43</v>
      </c>
      <c r="M1750" t="s">
        <v>651</v>
      </c>
    </row>
    <row r="1751" spans="1:13" x14ac:dyDescent="0.25">
      <c r="A1751">
        <v>10</v>
      </c>
      <c r="B1751" t="s">
        <v>16</v>
      </c>
      <c r="C1751">
        <v>1</v>
      </c>
      <c r="D1751" t="s">
        <v>77</v>
      </c>
      <c r="E1751" t="s">
        <v>22</v>
      </c>
      <c r="F1751" t="s">
        <v>141</v>
      </c>
      <c r="G1751">
        <v>25</v>
      </c>
      <c r="H1751">
        <v>5</v>
      </c>
      <c r="I1751">
        <v>0</v>
      </c>
      <c r="J1751" s="2">
        <v>41513</v>
      </c>
      <c r="K1751" t="s">
        <v>43</v>
      </c>
      <c r="L1751" t="s">
        <v>43</v>
      </c>
      <c r="M1751" t="s">
        <v>651</v>
      </c>
    </row>
    <row r="1752" spans="1:13" x14ac:dyDescent="0.25">
      <c r="A1752">
        <v>10</v>
      </c>
      <c r="B1752" t="s">
        <v>16</v>
      </c>
      <c r="C1752">
        <v>1</v>
      </c>
      <c r="D1752" t="s">
        <v>77</v>
      </c>
      <c r="E1752" t="s">
        <v>22</v>
      </c>
      <c r="F1752" t="s">
        <v>141</v>
      </c>
      <c r="G1752">
        <v>25</v>
      </c>
      <c r="H1752">
        <v>6</v>
      </c>
      <c r="I1752">
        <v>0</v>
      </c>
      <c r="J1752" s="2">
        <v>41513</v>
      </c>
      <c r="K1752" t="s">
        <v>43</v>
      </c>
      <c r="L1752" t="s">
        <v>43</v>
      </c>
      <c r="M1752" t="s">
        <v>651</v>
      </c>
    </row>
    <row r="1753" spans="1:13" x14ac:dyDescent="0.25">
      <c r="A1753">
        <v>10</v>
      </c>
      <c r="B1753" t="s">
        <v>16</v>
      </c>
      <c r="C1753">
        <v>1</v>
      </c>
      <c r="D1753" t="s">
        <v>77</v>
      </c>
      <c r="E1753" t="s">
        <v>22</v>
      </c>
      <c r="F1753" t="s">
        <v>141</v>
      </c>
      <c r="G1753">
        <v>25</v>
      </c>
      <c r="H1753">
        <v>7</v>
      </c>
      <c r="I1753">
        <v>0</v>
      </c>
      <c r="J1753" s="2">
        <v>41513</v>
      </c>
      <c r="K1753" t="s">
        <v>43</v>
      </c>
      <c r="L1753" t="s">
        <v>43</v>
      </c>
      <c r="M1753" t="s">
        <v>651</v>
      </c>
    </row>
    <row r="1754" spans="1:13" x14ac:dyDescent="0.25">
      <c r="A1754">
        <v>10</v>
      </c>
      <c r="B1754" t="s">
        <v>16</v>
      </c>
      <c r="C1754">
        <v>1</v>
      </c>
      <c r="D1754" t="s">
        <v>77</v>
      </c>
      <c r="E1754" t="s">
        <v>22</v>
      </c>
      <c r="F1754" t="s">
        <v>141</v>
      </c>
      <c r="G1754">
        <v>25</v>
      </c>
      <c r="H1754">
        <v>8</v>
      </c>
      <c r="I1754">
        <v>0</v>
      </c>
      <c r="J1754" s="2">
        <v>41513</v>
      </c>
      <c r="K1754" t="s">
        <v>43</v>
      </c>
      <c r="L1754" t="s">
        <v>43</v>
      </c>
      <c r="M1754" t="s">
        <v>651</v>
      </c>
    </row>
    <row r="1755" spans="1:13" x14ac:dyDescent="0.25">
      <c r="A1755">
        <v>10</v>
      </c>
      <c r="B1755" t="s">
        <v>16</v>
      </c>
      <c r="C1755">
        <v>1</v>
      </c>
      <c r="D1755" t="s">
        <v>77</v>
      </c>
      <c r="E1755" t="s">
        <v>22</v>
      </c>
      <c r="F1755" t="s">
        <v>141</v>
      </c>
      <c r="G1755">
        <v>25</v>
      </c>
      <c r="H1755">
        <v>9</v>
      </c>
      <c r="I1755">
        <v>0</v>
      </c>
      <c r="J1755" s="2">
        <v>41513</v>
      </c>
      <c r="K1755" t="s">
        <v>43</v>
      </c>
      <c r="L1755" t="s">
        <v>43</v>
      </c>
      <c r="M1755" t="s">
        <v>651</v>
      </c>
    </row>
    <row r="1756" spans="1:13" x14ac:dyDescent="0.25">
      <c r="A1756">
        <v>10</v>
      </c>
      <c r="B1756" t="s">
        <v>16</v>
      </c>
      <c r="C1756">
        <v>1</v>
      </c>
      <c r="D1756" t="s">
        <v>77</v>
      </c>
      <c r="E1756" t="s">
        <v>22</v>
      </c>
      <c r="F1756" t="s">
        <v>141</v>
      </c>
      <c r="G1756">
        <v>25</v>
      </c>
      <c r="H1756">
        <v>10</v>
      </c>
      <c r="I1756">
        <v>0</v>
      </c>
      <c r="J1756" s="2">
        <v>41513</v>
      </c>
      <c r="K1756" t="s">
        <v>43</v>
      </c>
      <c r="L1756" t="s">
        <v>43</v>
      </c>
      <c r="M1756" t="s">
        <v>651</v>
      </c>
    </row>
    <row r="1757" spans="1:13" x14ac:dyDescent="0.25">
      <c r="A1757">
        <v>10</v>
      </c>
      <c r="B1757" t="s">
        <v>16</v>
      </c>
      <c r="C1757">
        <v>1</v>
      </c>
      <c r="D1757" t="s">
        <v>77</v>
      </c>
      <c r="E1757" t="s">
        <v>22</v>
      </c>
      <c r="F1757" t="s">
        <v>141</v>
      </c>
      <c r="G1757">
        <v>25</v>
      </c>
      <c r="H1757">
        <v>11</v>
      </c>
      <c r="I1757">
        <v>0</v>
      </c>
      <c r="J1757" s="2">
        <v>41513</v>
      </c>
      <c r="K1757" t="s">
        <v>43</v>
      </c>
      <c r="L1757" t="s">
        <v>43</v>
      </c>
      <c r="M1757" t="s">
        <v>651</v>
      </c>
    </row>
    <row r="1758" spans="1:13" x14ac:dyDescent="0.25">
      <c r="A1758">
        <v>10</v>
      </c>
      <c r="B1758" t="s">
        <v>16</v>
      </c>
      <c r="C1758">
        <v>1</v>
      </c>
      <c r="D1758" t="s">
        <v>77</v>
      </c>
      <c r="E1758" t="s">
        <v>22</v>
      </c>
      <c r="F1758" t="s">
        <v>141</v>
      </c>
      <c r="G1758">
        <v>25</v>
      </c>
      <c r="H1758">
        <v>12</v>
      </c>
      <c r="I1758">
        <v>0</v>
      </c>
      <c r="J1758" s="2">
        <v>41513</v>
      </c>
      <c r="K1758" t="s">
        <v>43</v>
      </c>
      <c r="L1758" t="s">
        <v>43</v>
      </c>
      <c r="M1758" t="s">
        <v>651</v>
      </c>
    </row>
    <row r="1759" spans="1:13" x14ac:dyDescent="0.25">
      <c r="A1759">
        <v>10</v>
      </c>
      <c r="B1759" t="s">
        <v>16</v>
      </c>
      <c r="C1759">
        <v>1</v>
      </c>
      <c r="D1759" t="s">
        <v>77</v>
      </c>
      <c r="E1759" t="s">
        <v>22</v>
      </c>
      <c r="F1759" t="s">
        <v>141</v>
      </c>
      <c r="G1759">
        <v>25</v>
      </c>
      <c r="H1759">
        <v>13</v>
      </c>
      <c r="I1759">
        <v>0</v>
      </c>
      <c r="J1759" s="2">
        <v>41513</v>
      </c>
      <c r="K1759" t="s">
        <v>43</v>
      </c>
      <c r="L1759" t="s">
        <v>43</v>
      </c>
      <c r="M1759" t="s">
        <v>651</v>
      </c>
    </row>
    <row r="1760" spans="1:13" x14ac:dyDescent="0.25">
      <c r="A1760">
        <v>10</v>
      </c>
      <c r="B1760" t="s">
        <v>16</v>
      </c>
      <c r="C1760">
        <v>1</v>
      </c>
      <c r="D1760" t="s">
        <v>77</v>
      </c>
      <c r="E1760" t="s">
        <v>22</v>
      </c>
      <c r="F1760" t="s">
        <v>141</v>
      </c>
      <c r="G1760">
        <v>25</v>
      </c>
      <c r="H1760">
        <v>14</v>
      </c>
      <c r="I1760">
        <v>0</v>
      </c>
      <c r="J1760" s="2">
        <v>41513</v>
      </c>
      <c r="K1760" t="s">
        <v>43</v>
      </c>
      <c r="L1760" t="s">
        <v>43</v>
      </c>
      <c r="M1760" t="s">
        <v>651</v>
      </c>
    </row>
    <row r="1761" spans="1:13" x14ac:dyDescent="0.25">
      <c r="A1761">
        <v>10</v>
      </c>
      <c r="B1761" t="s">
        <v>16</v>
      </c>
      <c r="C1761">
        <v>1</v>
      </c>
      <c r="D1761" t="s">
        <v>77</v>
      </c>
      <c r="E1761" t="s">
        <v>22</v>
      </c>
      <c r="F1761" t="s">
        <v>141</v>
      </c>
      <c r="G1761">
        <v>25</v>
      </c>
      <c r="H1761">
        <v>15</v>
      </c>
      <c r="I1761">
        <v>0</v>
      </c>
      <c r="J1761" s="2">
        <v>41513</v>
      </c>
      <c r="K1761" t="s">
        <v>43</v>
      </c>
      <c r="L1761" t="s">
        <v>43</v>
      </c>
      <c r="M1761" t="s">
        <v>651</v>
      </c>
    </row>
    <row r="1762" spans="1:13" x14ac:dyDescent="0.25">
      <c r="A1762">
        <v>10</v>
      </c>
      <c r="B1762" t="s">
        <v>16</v>
      </c>
      <c r="C1762">
        <v>1</v>
      </c>
      <c r="D1762" t="s">
        <v>77</v>
      </c>
      <c r="E1762" t="s">
        <v>22</v>
      </c>
      <c r="F1762" t="s">
        <v>141</v>
      </c>
      <c r="G1762">
        <v>25</v>
      </c>
      <c r="H1762">
        <v>16</v>
      </c>
      <c r="I1762">
        <v>0</v>
      </c>
      <c r="J1762" s="2">
        <v>41513</v>
      </c>
      <c r="K1762" t="s">
        <v>43</v>
      </c>
      <c r="L1762" t="s">
        <v>43</v>
      </c>
      <c r="M1762" t="s">
        <v>651</v>
      </c>
    </row>
    <row r="1763" spans="1:13" x14ac:dyDescent="0.25">
      <c r="A1763">
        <v>10</v>
      </c>
      <c r="B1763" t="s">
        <v>16</v>
      </c>
      <c r="C1763">
        <v>1</v>
      </c>
      <c r="D1763" t="s">
        <v>77</v>
      </c>
      <c r="E1763" t="s">
        <v>22</v>
      </c>
      <c r="F1763" t="s">
        <v>141</v>
      </c>
      <c r="G1763">
        <v>25</v>
      </c>
      <c r="H1763">
        <v>17</v>
      </c>
      <c r="I1763">
        <v>0</v>
      </c>
      <c r="J1763" s="2">
        <v>41513</v>
      </c>
      <c r="K1763" t="s">
        <v>43</v>
      </c>
      <c r="L1763" t="s">
        <v>43</v>
      </c>
      <c r="M1763" t="s">
        <v>651</v>
      </c>
    </row>
    <row r="1764" spans="1:13" x14ac:dyDescent="0.25">
      <c r="A1764">
        <v>10</v>
      </c>
      <c r="B1764" t="s">
        <v>16</v>
      </c>
      <c r="C1764">
        <v>1</v>
      </c>
      <c r="D1764" t="s">
        <v>77</v>
      </c>
      <c r="E1764" t="s">
        <v>22</v>
      </c>
      <c r="F1764" t="s">
        <v>141</v>
      </c>
      <c r="G1764">
        <v>25</v>
      </c>
      <c r="H1764">
        <v>18</v>
      </c>
      <c r="I1764">
        <v>0</v>
      </c>
      <c r="J1764" s="2">
        <v>41513</v>
      </c>
      <c r="K1764" t="s">
        <v>43</v>
      </c>
      <c r="L1764" t="s">
        <v>43</v>
      </c>
      <c r="M1764" t="s">
        <v>651</v>
      </c>
    </row>
    <row r="1765" spans="1:13" x14ac:dyDescent="0.25">
      <c r="A1765">
        <v>10</v>
      </c>
      <c r="B1765" t="s">
        <v>16</v>
      </c>
      <c r="C1765">
        <v>1</v>
      </c>
      <c r="D1765" t="s">
        <v>77</v>
      </c>
      <c r="E1765" t="s">
        <v>22</v>
      </c>
      <c r="F1765" t="s">
        <v>141</v>
      </c>
      <c r="G1765">
        <v>25</v>
      </c>
      <c r="H1765">
        <v>19</v>
      </c>
      <c r="I1765">
        <v>0</v>
      </c>
      <c r="J1765" s="2">
        <v>41513</v>
      </c>
      <c r="K1765" t="s">
        <v>43</v>
      </c>
      <c r="L1765" t="s">
        <v>43</v>
      </c>
      <c r="M1765" t="s">
        <v>651</v>
      </c>
    </row>
    <row r="1766" spans="1:13" x14ac:dyDescent="0.25">
      <c r="A1766">
        <v>10</v>
      </c>
      <c r="B1766" t="s">
        <v>16</v>
      </c>
      <c r="C1766">
        <v>1</v>
      </c>
      <c r="D1766" t="s">
        <v>77</v>
      </c>
      <c r="E1766" t="s">
        <v>22</v>
      </c>
      <c r="F1766" t="s">
        <v>141</v>
      </c>
      <c r="G1766">
        <v>25</v>
      </c>
      <c r="H1766">
        <v>20</v>
      </c>
      <c r="I1766">
        <v>0</v>
      </c>
      <c r="J1766" s="2">
        <v>41513</v>
      </c>
      <c r="K1766" t="s">
        <v>43</v>
      </c>
      <c r="L1766" t="s">
        <v>43</v>
      </c>
      <c r="M1766" t="s">
        <v>651</v>
      </c>
    </row>
    <row r="1767" spans="1:13" x14ac:dyDescent="0.25">
      <c r="A1767">
        <v>10</v>
      </c>
      <c r="B1767" t="s">
        <v>16</v>
      </c>
      <c r="C1767">
        <v>1</v>
      </c>
      <c r="D1767" t="s">
        <v>77</v>
      </c>
      <c r="E1767" t="s">
        <v>22</v>
      </c>
      <c r="F1767" t="s">
        <v>141</v>
      </c>
      <c r="G1767">
        <v>25</v>
      </c>
      <c r="H1767">
        <v>21</v>
      </c>
      <c r="I1767">
        <v>0</v>
      </c>
      <c r="J1767" s="2">
        <v>41513</v>
      </c>
      <c r="K1767" t="s">
        <v>43</v>
      </c>
      <c r="L1767" t="s">
        <v>43</v>
      </c>
      <c r="M1767" t="s">
        <v>651</v>
      </c>
    </row>
    <row r="1768" spans="1:13" x14ac:dyDescent="0.25">
      <c r="A1768">
        <v>10</v>
      </c>
      <c r="B1768" t="s">
        <v>16</v>
      </c>
      <c r="C1768">
        <v>1</v>
      </c>
      <c r="D1768" t="s">
        <v>77</v>
      </c>
      <c r="E1768" t="s">
        <v>22</v>
      </c>
      <c r="F1768" t="s">
        <v>141</v>
      </c>
      <c r="G1768">
        <v>25</v>
      </c>
      <c r="H1768">
        <v>22</v>
      </c>
      <c r="I1768">
        <v>0</v>
      </c>
      <c r="J1768" s="2">
        <v>41513</v>
      </c>
      <c r="K1768" t="s">
        <v>43</v>
      </c>
      <c r="L1768" t="s">
        <v>43</v>
      </c>
      <c r="M1768" t="s">
        <v>651</v>
      </c>
    </row>
    <row r="1769" spans="1:13" x14ac:dyDescent="0.25">
      <c r="A1769">
        <v>10</v>
      </c>
      <c r="B1769" t="s">
        <v>16</v>
      </c>
      <c r="C1769">
        <v>1</v>
      </c>
      <c r="D1769" t="s">
        <v>77</v>
      </c>
      <c r="E1769" t="s">
        <v>22</v>
      </c>
      <c r="F1769" t="s">
        <v>141</v>
      </c>
      <c r="G1769">
        <v>25</v>
      </c>
      <c r="H1769">
        <v>23</v>
      </c>
      <c r="I1769">
        <v>0</v>
      </c>
      <c r="J1769" s="2">
        <v>41513</v>
      </c>
      <c r="K1769" t="s">
        <v>43</v>
      </c>
      <c r="L1769" t="s">
        <v>43</v>
      </c>
      <c r="M1769" t="s">
        <v>651</v>
      </c>
    </row>
    <row r="1770" spans="1:13" x14ac:dyDescent="0.25">
      <c r="A1770">
        <v>10</v>
      </c>
      <c r="B1770" t="s">
        <v>16</v>
      </c>
      <c r="C1770">
        <v>1</v>
      </c>
      <c r="D1770" t="s">
        <v>77</v>
      </c>
      <c r="E1770" t="s">
        <v>22</v>
      </c>
      <c r="F1770" t="s">
        <v>141</v>
      </c>
      <c r="G1770">
        <v>25</v>
      </c>
      <c r="H1770">
        <v>24</v>
      </c>
      <c r="I1770">
        <v>0</v>
      </c>
      <c r="J1770" s="2">
        <v>41513</v>
      </c>
      <c r="K1770" t="s">
        <v>43</v>
      </c>
      <c r="L1770" t="s">
        <v>43</v>
      </c>
      <c r="M1770" t="s">
        <v>651</v>
      </c>
    </row>
    <row r="1771" spans="1:13" x14ac:dyDescent="0.25">
      <c r="A1771">
        <v>10</v>
      </c>
      <c r="B1771" t="s">
        <v>16</v>
      </c>
      <c r="C1771">
        <v>1</v>
      </c>
      <c r="D1771" t="s">
        <v>77</v>
      </c>
      <c r="E1771" t="s">
        <v>22</v>
      </c>
      <c r="F1771" t="s">
        <v>141</v>
      </c>
      <c r="G1771">
        <v>25</v>
      </c>
      <c r="H1771">
        <v>25</v>
      </c>
      <c r="I1771">
        <v>0</v>
      </c>
      <c r="J1771" s="2">
        <v>41513</v>
      </c>
      <c r="K1771" t="s">
        <v>43</v>
      </c>
      <c r="L1771" t="s">
        <v>43</v>
      </c>
      <c r="M1771" t="s">
        <v>651</v>
      </c>
    </row>
    <row r="1772" spans="1:13" x14ac:dyDescent="0.25">
      <c r="A1772">
        <v>10</v>
      </c>
      <c r="B1772" t="s">
        <v>16</v>
      </c>
      <c r="C1772">
        <v>1</v>
      </c>
      <c r="D1772" t="s">
        <v>79</v>
      </c>
      <c r="E1772" t="s">
        <v>18</v>
      </c>
      <c r="F1772" t="s">
        <v>141</v>
      </c>
      <c r="G1772">
        <v>12</v>
      </c>
      <c r="H1772">
        <v>1</v>
      </c>
      <c r="I1772">
        <v>0</v>
      </c>
      <c r="J1772" s="2">
        <v>41513</v>
      </c>
      <c r="K1772" t="s">
        <v>43</v>
      </c>
      <c r="L1772" t="s">
        <v>43</v>
      </c>
      <c r="M1772" t="s">
        <v>651</v>
      </c>
    </row>
    <row r="1773" spans="1:13" x14ac:dyDescent="0.25">
      <c r="A1773">
        <v>10</v>
      </c>
      <c r="B1773" t="s">
        <v>16</v>
      </c>
      <c r="C1773">
        <v>1</v>
      </c>
      <c r="D1773" t="s">
        <v>79</v>
      </c>
      <c r="E1773" t="s">
        <v>18</v>
      </c>
      <c r="F1773" t="s">
        <v>141</v>
      </c>
      <c r="G1773">
        <v>12</v>
      </c>
      <c r="H1773">
        <v>2</v>
      </c>
      <c r="I1773">
        <v>0</v>
      </c>
      <c r="J1773" s="2">
        <v>41513</v>
      </c>
      <c r="K1773" t="s">
        <v>43</v>
      </c>
      <c r="L1773" t="s">
        <v>43</v>
      </c>
      <c r="M1773" t="s">
        <v>651</v>
      </c>
    </row>
    <row r="1774" spans="1:13" x14ac:dyDescent="0.25">
      <c r="A1774">
        <v>10</v>
      </c>
      <c r="B1774" t="s">
        <v>16</v>
      </c>
      <c r="C1774">
        <v>1</v>
      </c>
      <c r="D1774" t="s">
        <v>79</v>
      </c>
      <c r="E1774" t="s">
        <v>18</v>
      </c>
      <c r="F1774" t="s">
        <v>141</v>
      </c>
      <c r="G1774">
        <v>12</v>
      </c>
      <c r="H1774">
        <v>3</v>
      </c>
      <c r="I1774">
        <v>0</v>
      </c>
      <c r="J1774" s="2">
        <v>41513</v>
      </c>
      <c r="K1774" t="s">
        <v>43</v>
      </c>
      <c r="L1774" t="s">
        <v>43</v>
      </c>
      <c r="M1774" t="s">
        <v>651</v>
      </c>
    </row>
    <row r="1775" spans="1:13" x14ac:dyDescent="0.25">
      <c r="A1775">
        <v>10</v>
      </c>
      <c r="B1775" t="s">
        <v>16</v>
      </c>
      <c r="C1775">
        <v>1</v>
      </c>
      <c r="D1775" t="s">
        <v>79</v>
      </c>
      <c r="E1775" t="s">
        <v>18</v>
      </c>
      <c r="F1775" t="s">
        <v>141</v>
      </c>
      <c r="G1775">
        <v>12</v>
      </c>
      <c r="H1775">
        <v>4</v>
      </c>
      <c r="I1775">
        <v>0</v>
      </c>
      <c r="J1775" s="2">
        <v>41513</v>
      </c>
      <c r="K1775" t="s">
        <v>43</v>
      </c>
      <c r="L1775" t="s">
        <v>43</v>
      </c>
      <c r="M1775" t="s">
        <v>651</v>
      </c>
    </row>
    <row r="1776" spans="1:13" x14ac:dyDescent="0.25">
      <c r="A1776">
        <v>10</v>
      </c>
      <c r="B1776" t="s">
        <v>16</v>
      </c>
      <c r="C1776">
        <v>1</v>
      </c>
      <c r="D1776" t="s">
        <v>79</v>
      </c>
      <c r="E1776" t="s">
        <v>18</v>
      </c>
      <c r="F1776" t="s">
        <v>141</v>
      </c>
      <c r="G1776">
        <v>12</v>
      </c>
      <c r="H1776">
        <v>5</v>
      </c>
      <c r="I1776">
        <v>0</v>
      </c>
      <c r="J1776" s="2">
        <v>41513</v>
      </c>
      <c r="K1776" t="s">
        <v>43</v>
      </c>
      <c r="L1776" t="s">
        <v>43</v>
      </c>
      <c r="M1776" t="s">
        <v>651</v>
      </c>
    </row>
    <row r="1777" spans="1:13" x14ac:dyDescent="0.25">
      <c r="A1777">
        <v>10</v>
      </c>
      <c r="B1777" t="s">
        <v>16</v>
      </c>
      <c r="C1777">
        <v>1</v>
      </c>
      <c r="D1777" t="s">
        <v>79</v>
      </c>
      <c r="E1777" t="s">
        <v>18</v>
      </c>
      <c r="F1777" t="s">
        <v>141</v>
      </c>
      <c r="G1777">
        <v>12</v>
      </c>
      <c r="H1777">
        <v>6</v>
      </c>
      <c r="I1777">
        <v>0</v>
      </c>
      <c r="J1777" s="2">
        <v>41513</v>
      </c>
      <c r="K1777" t="s">
        <v>43</v>
      </c>
      <c r="L1777" t="s">
        <v>43</v>
      </c>
      <c r="M1777" t="s">
        <v>651</v>
      </c>
    </row>
    <row r="1778" spans="1:13" x14ac:dyDescent="0.25">
      <c r="A1778">
        <v>10</v>
      </c>
      <c r="B1778" t="s">
        <v>16</v>
      </c>
      <c r="C1778">
        <v>1</v>
      </c>
      <c r="D1778" t="s">
        <v>79</v>
      </c>
      <c r="E1778" t="s">
        <v>18</v>
      </c>
      <c r="F1778" t="s">
        <v>141</v>
      </c>
      <c r="G1778">
        <v>12</v>
      </c>
      <c r="H1778">
        <v>7</v>
      </c>
      <c r="I1778">
        <v>0</v>
      </c>
      <c r="J1778" s="2">
        <v>41513</v>
      </c>
      <c r="K1778" t="s">
        <v>43</v>
      </c>
      <c r="L1778" t="s">
        <v>43</v>
      </c>
      <c r="M1778" t="s">
        <v>651</v>
      </c>
    </row>
    <row r="1779" spans="1:13" x14ac:dyDescent="0.25">
      <c r="A1779">
        <v>10</v>
      </c>
      <c r="B1779" t="s">
        <v>16</v>
      </c>
      <c r="C1779">
        <v>1</v>
      </c>
      <c r="D1779" t="s">
        <v>79</v>
      </c>
      <c r="E1779" t="s">
        <v>18</v>
      </c>
      <c r="F1779" t="s">
        <v>141</v>
      </c>
      <c r="G1779">
        <v>12</v>
      </c>
      <c r="H1779">
        <v>8</v>
      </c>
      <c r="I1779">
        <v>0</v>
      </c>
      <c r="J1779" s="2">
        <v>41513</v>
      </c>
      <c r="K1779" t="s">
        <v>43</v>
      </c>
      <c r="L1779" t="s">
        <v>43</v>
      </c>
      <c r="M1779" t="s">
        <v>651</v>
      </c>
    </row>
    <row r="1780" spans="1:13" x14ac:dyDescent="0.25">
      <c r="A1780">
        <v>10</v>
      </c>
      <c r="B1780" t="s">
        <v>16</v>
      </c>
      <c r="C1780">
        <v>1</v>
      </c>
      <c r="D1780" t="s">
        <v>79</v>
      </c>
      <c r="E1780" t="s">
        <v>18</v>
      </c>
      <c r="F1780" t="s">
        <v>141</v>
      </c>
      <c r="G1780">
        <v>12</v>
      </c>
      <c r="H1780">
        <v>9</v>
      </c>
      <c r="I1780">
        <v>0</v>
      </c>
      <c r="J1780" s="2">
        <v>41513</v>
      </c>
      <c r="K1780" t="s">
        <v>43</v>
      </c>
      <c r="L1780" t="s">
        <v>43</v>
      </c>
      <c r="M1780" t="s">
        <v>651</v>
      </c>
    </row>
    <row r="1781" spans="1:13" x14ac:dyDescent="0.25">
      <c r="A1781">
        <v>10</v>
      </c>
      <c r="B1781" t="s">
        <v>16</v>
      </c>
      <c r="C1781">
        <v>1</v>
      </c>
      <c r="D1781" t="s">
        <v>79</v>
      </c>
      <c r="E1781" t="s">
        <v>18</v>
      </c>
      <c r="F1781" t="s">
        <v>141</v>
      </c>
      <c r="G1781">
        <v>12</v>
      </c>
      <c r="H1781">
        <v>10</v>
      </c>
      <c r="I1781">
        <v>0</v>
      </c>
      <c r="J1781" s="2">
        <v>41513</v>
      </c>
      <c r="K1781" t="s">
        <v>43</v>
      </c>
      <c r="L1781" t="s">
        <v>43</v>
      </c>
      <c r="M1781" t="s">
        <v>651</v>
      </c>
    </row>
    <row r="1782" spans="1:13" x14ac:dyDescent="0.25">
      <c r="A1782">
        <v>10</v>
      </c>
      <c r="B1782" t="s">
        <v>16</v>
      </c>
      <c r="C1782">
        <v>1</v>
      </c>
      <c r="D1782" t="s">
        <v>79</v>
      </c>
      <c r="E1782" t="s">
        <v>18</v>
      </c>
      <c r="F1782" t="s">
        <v>141</v>
      </c>
      <c r="G1782">
        <v>12</v>
      </c>
      <c r="H1782">
        <v>11</v>
      </c>
      <c r="I1782">
        <v>0</v>
      </c>
      <c r="J1782" s="2">
        <v>41513</v>
      </c>
      <c r="K1782" t="s">
        <v>43</v>
      </c>
      <c r="L1782" t="s">
        <v>43</v>
      </c>
      <c r="M1782" t="s">
        <v>651</v>
      </c>
    </row>
    <row r="1783" spans="1:13" x14ac:dyDescent="0.25">
      <c r="A1783">
        <v>10</v>
      </c>
      <c r="B1783" t="s">
        <v>16</v>
      </c>
      <c r="C1783">
        <v>1</v>
      </c>
      <c r="D1783" t="s">
        <v>79</v>
      </c>
      <c r="E1783" t="s">
        <v>18</v>
      </c>
      <c r="F1783" t="s">
        <v>141</v>
      </c>
      <c r="G1783">
        <v>12</v>
      </c>
      <c r="H1783">
        <v>12</v>
      </c>
      <c r="I1783">
        <v>0</v>
      </c>
      <c r="J1783" s="2">
        <v>41513</v>
      </c>
      <c r="K1783" t="s">
        <v>43</v>
      </c>
      <c r="L1783" t="s">
        <v>43</v>
      </c>
      <c r="M1783" t="s">
        <v>651</v>
      </c>
    </row>
    <row r="1784" spans="1:13" x14ac:dyDescent="0.25">
      <c r="A1784">
        <v>10</v>
      </c>
      <c r="B1784" t="s">
        <v>16</v>
      </c>
      <c r="C1784">
        <v>1</v>
      </c>
      <c r="D1784" t="s">
        <v>77</v>
      </c>
      <c r="E1784" t="s">
        <v>22</v>
      </c>
      <c r="F1784" t="s">
        <v>142</v>
      </c>
      <c r="G1784">
        <v>1</v>
      </c>
      <c r="H1784">
        <v>1</v>
      </c>
      <c r="I1784">
        <v>1</v>
      </c>
      <c r="J1784" s="2">
        <v>41513</v>
      </c>
      <c r="K1784">
        <v>1</v>
      </c>
      <c r="L1784">
        <v>0.41599678000000001</v>
      </c>
      <c r="M1784" t="s">
        <v>650</v>
      </c>
    </row>
    <row r="1785" spans="1:13" x14ac:dyDescent="0.25">
      <c r="A1785">
        <v>10</v>
      </c>
      <c r="B1785" t="s">
        <v>16</v>
      </c>
      <c r="C1785">
        <v>5</v>
      </c>
      <c r="D1785" t="s">
        <v>143</v>
      </c>
      <c r="E1785" t="s">
        <v>22</v>
      </c>
      <c r="F1785" t="s">
        <v>142</v>
      </c>
      <c r="G1785">
        <v>2</v>
      </c>
      <c r="H1785">
        <v>1</v>
      </c>
      <c r="I1785">
        <v>1</v>
      </c>
      <c r="J1785" s="2">
        <v>41513</v>
      </c>
      <c r="K1785">
        <v>1</v>
      </c>
      <c r="L1785">
        <v>0.41599678000000001</v>
      </c>
      <c r="M1785" t="s">
        <v>650</v>
      </c>
    </row>
    <row r="1786" spans="1:13" x14ac:dyDescent="0.25">
      <c r="A1786">
        <v>10</v>
      </c>
      <c r="B1786" t="s">
        <v>16</v>
      </c>
      <c r="C1786">
        <v>5</v>
      </c>
      <c r="D1786" t="s">
        <v>143</v>
      </c>
      <c r="E1786" t="s">
        <v>22</v>
      </c>
      <c r="F1786" t="s">
        <v>142</v>
      </c>
      <c r="G1786">
        <v>2</v>
      </c>
      <c r="H1786">
        <v>2</v>
      </c>
      <c r="I1786">
        <v>1</v>
      </c>
      <c r="J1786" s="2">
        <v>41513</v>
      </c>
      <c r="K1786">
        <v>1</v>
      </c>
      <c r="L1786">
        <v>0.41599678000000001</v>
      </c>
      <c r="M1786" t="s">
        <v>650</v>
      </c>
    </row>
    <row r="1787" spans="1:13" x14ac:dyDescent="0.25">
      <c r="A1787">
        <v>11</v>
      </c>
      <c r="B1787" t="s">
        <v>16</v>
      </c>
      <c r="C1787">
        <v>1</v>
      </c>
      <c r="D1787" t="s">
        <v>26</v>
      </c>
      <c r="E1787" t="s">
        <v>22</v>
      </c>
      <c r="F1787" t="s">
        <v>142</v>
      </c>
      <c r="G1787">
        <v>2</v>
      </c>
      <c r="H1787">
        <v>1</v>
      </c>
      <c r="I1787">
        <v>1</v>
      </c>
      <c r="J1787" s="2">
        <v>41513</v>
      </c>
      <c r="K1787">
        <v>1</v>
      </c>
      <c r="L1787">
        <v>0.41599678000000001</v>
      </c>
      <c r="M1787" t="s">
        <v>650</v>
      </c>
    </row>
    <row r="1788" spans="1:13" x14ac:dyDescent="0.25">
      <c r="A1788">
        <v>11</v>
      </c>
      <c r="B1788" t="s">
        <v>16</v>
      </c>
      <c r="C1788">
        <v>1</v>
      </c>
      <c r="D1788" t="s">
        <v>26</v>
      </c>
      <c r="E1788" t="s">
        <v>22</v>
      </c>
      <c r="F1788" t="s">
        <v>142</v>
      </c>
      <c r="G1788">
        <v>2</v>
      </c>
      <c r="H1788">
        <v>2</v>
      </c>
      <c r="I1788">
        <v>1</v>
      </c>
      <c r="J1788" s="2">
        <v>41513</v>
      </c>
      <c r="K1788">
        <v>1</v>
      </c>
      <c r="L1788">
        <v>0.41599678000000001</v>
      </c>
      <c r="M1788" t="s">
        <v>650</v>
      </c>
    </row>
    <row r="1789" spans="1:13" x14ac:dyDescent="0.25">
      <c r="A1789">
        <v>11</v>
      </c>
      <c r="B1789" t="s">
        <v>16</v>
      </c>
      <c r="C1789">
        <v>1</v>
      </c>
      <c r="D1789" t="s">
        <v>27</v>
      </c>
      <c r="E1789" t="s">
        <v>18</v>
      </c>
      <c r="F1789" t="s">
        <v>142</v>
      </c>
      <c r="G1789">
        <v>1</v>
      </c>
      <c r="H1789">
        <v>1</v>
      </c>
      <c r="I1789">
        <v>1</v>
      </c>
      <c r="J1789" s="2">
        <v>41513</v>
      </c>
      <c r="K1789">
        <v>1</v>
      </c>
      <c r="L1789">
        <v>0.41599678000000001</v>
      </c>
      <c r="M1789" t="s">
        <v>650</v>
      </c>
    </row>
    <row r="1790" spans="1:13" x14ac:dyDescent="0.25">
      <c r="A1790">
        <v>11</v>
      </c>
      <c r="B1790" t="s">
        <v>16</v>
      </c>
      <c r="C1790">
        <v>2</v>
      </c>
      <c r="D1790" t="s">
        <v>17</v>
      </c>
      <c r="E1790" t="s">
        <v>18</v>
      </c>
      <c r="F1790" t="s">
        <v>142</v>
      </c>
      <c r="G1790">
        <v>3</v>
      </c>
      <c r="H1790">
        <v>1</v>
      </c>
      <c r="I1790">
        <v>1</v>
      </c>
      <c r="J1790" s="2">
        <v>41513</v>
      </c>
      <c r="K1790">
        <v>1</v>
      </c>
      <c r="L1790">
        <v>0.41599678000000001</v>
      </c>
      <c r="M1790" t="s">
        <v>650</v>
      </c>
    </row>
    <row r="1791" spans="1:13" x14ac:dyDescent="0.25">
      <c r="A1791">
        <v>11</v>
      </c>
      <c r="B1791" t="s">
        <v>16</v>
      </c>
      <c r="C1791">
        <v>2</v>
      </c>
      <c r="D1791" t="s">
        <v>17</v>
      </c>
      <c r="E1791" t="s">
        <v>18</v>
      </c>
      <c r="F1791" t="s">
        <v>142</v>
      </c>
      <c r="G1791">
        <v>3</v>
      </c>
      <c r="H1791">
        <v>2</v>
      </c>
      <c r="I1791">
        <v>1</v>
      </c>
      <c r="J1791" s="2">
        <v>41513</v>
      </c>
      <c r="K1791">
        <v>1</v>
      </c>
      <c r="L1791">
        <v>0.41599678000000001</v>
      </c>
      <c r="M1791" t="s">
        <v>650</v>
      </c>
    </row>
    <row r="1792" spans="1:13" x14ac:dyDescent="0.25">
      <c r="A1792">
        <v>11</v>
      </c>
      <c r="B1792" t="s">
        <v>16</v>
      </c>
      <c r="C1792">
        <v>2</v>
      </c>
      <c r="D1792" t="s">
        <v>17</v>
      </c>
      <c r="E1792" t="s">
        <v>18</v>
      </c>
      <c r="F1792" t="s">
        <v>142</v>
      </c>
      <c r="G1792">
        <v>3</v>
      </c>
      <c r="H1792">
        <v>3</v>
      </c>
      <c r="I1792">
        <v>1</v>
      </c>
      <c r="J1792" s="2">
        <v>41513</v>
      </c>
      <c r="K1792">
        <v>1</v>
      </c>
      <c r="L1792">
        <v>0.41599678000000001</v>
      </c>
      <c r="M1792" t="s">
        <v>650</v>
      </c>
    </row>
    <row r="1793" spans="1:13" x14ac:dyDescent="0.25">
      <c r="A1793">
        <v>11</v>
      </c>
      <c r="B1793" t="s">
        <v>16</v>
      </c>
      <c r="C1793">
        <v>4</v>
      </c>
      <c r="D1793" t="s">
        <v>87</v>
      </c>
      <c r="E1793" t="s">
        <v>22</v>
      </c>
      <c r="F1793" t="s">
        <v>142</v>
      </c>
      <c r="G1793">
        <v>1</v>
      </c>
      <c r="H1793">
        <v>1</v>
      </c>
      <c r="I1793">
        <v>1</v>
      </c>
      <c r="J1793" s="2">
        <v>41513</v>
      </c>
      <c r="K1793">
        <v>1</v>
      </c>
      <c r="L1793">
        <v>0.41599678000000001</v>
      </c>
      <c r="M1793" t="s">
        <v>650</v>
      </c>
    </row>
    <row r="1794" spans="1:13" x14ac:dyDescent="0.25">
      <c r="A1794">
        <v>11</v>
      </c>
      <c r="B1794" t="s">
        <v>16</v>
      </c>
      <c r="C1794">
        <v>5</v>
      </c>
      <c r="D1794" t="s">
        <v>89</v>
      </c>
      <c r="E1794" t="s">
        <v>22</v>
      </c>
      <c r="F1794" t="s">
        <v>142</v>
      </c>
      <c r="G1794">
        <v>1</v>
      </c>
      <c r="H1794">
        <v>1</v>
      </c>
      <c r="I1794">
        <v>1</v>
      </c>
      <c r="J1794" s="2">
        <v>41513</v>
      </c>
      <c r="K1794">
        <v>1</v>
      </c>
      <c r="L1794">
        <v>0.41599678000000001</v>
      </c>
      <c r="M1794" t="s">
        <v>650</v>
      </c>
    </row>
    <row r="1795" spans="1:13" x14ac:dyDescent="0.25">
      <c r="A1795">
        <v>11</v>
      </c>
      <c r="B1795" t="s">
        <v>29</v>
      </c>
      <c r="C1795">
        <v>1</v>
      </c>
      <c r="D1795" t="s">
        <v>107</v>
      </c>
      <c r="E1795" t="s">
        <v>22</v>
      </c>
      <c r="F1795" t="s">
        <v>142</v>
      </c>
      <c r="G1795">
        <v>4</v>
      </c>
      <c r="H1795">
        <v>1</v>
      </c>
      <c r="I1795">
        <v>1</v>
      </c>
      <c r="J1795" s="2">
        <v>41513</v>
      </c>
      <c r="K1795">
        <v>1</v>
      </c>
      <c r="L1795">
        <v>0.41599678000000001</v>
      </c>
      <c r="M1795" t="s">
        <v>650</v>
      </c>
    </row>
    <row r="1796" spans="1:13" x14ac:dyDescent="0.25">
      <c r="A1796">
        <v>11</v>
      </c>
      <c r="B1796" t="s">
        <v>29</v>
      </c>
      <c r="C1796">
        <v>1</v>
      </c>
      <c r="D1796" t="s">
        <v>107</v>
      </c>
      <c r="E1796" t="s">
        <v>22</v>
      </c>
      <c r="F1796" t="s">
        <v>142</v>
      </c>
      <c r="G1796">
        <v>4</v>
      </c>
      <c r="H1796">
        <v>2</v>
      </c>
      <c r="I1796">
        <v>1</v>
      </c>
      <c r="J1796" s="2">
        <v>41513</v>
      </c>
      <c r="K1796">
        <v>1</v>
      </c>
      <c r="L1796">
        <v>0.41599678000000001</v>
      </c>
      <c r="M1796" t="s">
        <v>650</v>
      </c>
    </row>
    <row r="1797" spans="1:13" x14ac:dyDescent="0.25">
      <c r="A1797">
        <v>11</v>
      </c>
      <c r="B1797" t="s">
        <v>29</v>
      </c>
      <c r="C1797">
        <v>1</v>
      </c>
      <c r="D1797" t="s">
        <v>107</v>
      </c>
      <c r="E1797" t="s">
        <v>22</v>
      </c>
      <c r="F1797" t="s">
        <v>142</v>
      </c>
      <c r="G1797">
        <v>4</v>
      </c>
      <c r="H1797">
        <v>3</v>
      </c>
      <c r="I1797">
        <v>1</v>
      </c>
      <c r="J1797" s="2">
        <v>41513</v>
      </c>
      <c r="K1797">
        <v>1</v>
      </c>
      <c r="L1797">
        <v>0.41599678000000001</v>
      </c>
      <c r="M1797" t="s">
        <v>650</v>
      </c>
    </row>
    <row r="1798" spans="1:13" x14ac:dyDescent="0.25">
      <c r="A1798">
        <v>11</v>
      </c>
      <c r="B1798" t="s">
        <v>29</v>
      </c>
      <c r="C1798">
        <v>1</v>
      </c>
      <c r="D1798" t="s">
        <v>107</v>
      </c>
      <c r="E1798" t="s">
        <v>22</v>
      </c>
      <c r="F1798" t="s">
        <v>142</v>
      </c>
      <c r="G1798">
        <v>4</v>
      </c>
      <c r="H1798">
        <v>4</v>
      </c>
      <c r="I1798">
        <v>1</v>
      </c>
      <c r="J1798" s="2">
        <v>41513</v>
      </c>
      <c r="K1798">
        <v>1</v>
      </c>
      <c r="L1798">
        <v>0.41599678000000001</v>
      </c>
      <c r="M1798" t="s">
        <v>650</v>
      </c>
    </row>
    <row r="1799" spans="1:13" x14ac:dyDescent="0.25">
      <c r="A1799">
        <v>11</v>
      </c>
      <c r="B1799" t="s">
        <v>29</v>
      </c>
      <c r="C1799">
        <v>1</v>
      </c>
      <c r="D1799" t="s">
        <v>61</v>
      </c>
      <c r="E1799" t="s">
        <v>18</v>
      </c>
      <c r="F1799" t="s">
        <v>142</v>
      </c>
      <c r="G1799">
        <v>1</v>
      </c>
      <c r="H1799">
        <v>1</v>
      </c>
      <c r="I1799">
        <v>1</v>
      </c>
      <c r="J1799" s="2">
        <v>41513</v>
      </c>
      <c r="K1799">
        <v>1</v>
      </c>
      <c r="L1799">
        <v>0.41599678000000001</v>
      </c>
      <c r="M1799" t="s">
        <v>650</v>
      </c>
    </row>
    <row r="1800" spans="1:13" x14ac:dyDescent="0.25">
      <c r="A1800">
        <v>13</v>
      </c>
      <c r="B1800" t="s">
        <v>16</v>
      </c>
      <c r="C1800">
        <v>3</v>
      </c>
      <c r="D1800" t="s">
        <v>63</v>
      </c>
      <c r="E1800" t="s">
        <v>22</v>
      </c>
      <c r="F1800" t="s">
        <v>142</v>
      </c>
      <c r="G1800">
        <v>3</v>
      </c>
      <c r="H1800">
        <v>1</v>
      </c>
      <c r="I1800">
        <v>1</v>
      </c>
      <c r="J1800" s="2">
        <v>41513</v>
      </c>
      <c r="K1800">
        <v>1</v>
      </c>
      <c r="L1800">
        <v>0.41599678000000001</v>
      </c>
      <c r="M1800" t="s">
        <v>650</v>
      </c>
    </row>
    <row r="1801" spans="1:13" x14ac:dyDescent="0.25">
      <c r="A1801">
        <v>13</v>
      </c>
      <c r="B1801" t="s">
        <v>16</v>
      </c>
      <c r="C1801">
        <v>3</v>
      </c>
      <c r="D1801" t="s">
        <v>63</v>
      </c>
      <c r="E1801" t="s">
        <v>22</v>
      </c>
      <c r="F1801" t="s">
        <v>142</v>
      </c>
      <c r="G1801">
        <v>3</v>
      </c>
      <c r="H1801">
        <v>2</v>
      </c>
      <c r="I1801">
        <v>1</v>
      </c>
      <c r="J1801" s="2">
        <v>41513</v>
      </c>
      <c r="K1801">
        <v>1</v>
      </c>
      <c r="L1801">
        <v>0.41599678000000001</v>
      </c>
      <c r="M1801" t="s">
        <v>650</v>
      </c>
    </row>
    <row r="1802" spans="1:13" x14ac:dyDescent="0.25">
      <c r="A1802">
        <v>13</v>
      </c>
      <c r="B1802" t="s">
        <v>16</v>
      </c>
      <c r="C1802">
        <v>3</v>
      </c>
      <c r="D1802" t="s">
        <v>63</v>
      </c>
      <c r="E1802" t="s">
        <v>22</v>
      </c>
      <c r="F1802" t="s">
        <v>142</v>
      </c>
      <c r="G1802">
        <v>3</v>
      </c>
      <c r="H1802">
        <v>3</v>
      </c>
      <c r="I1802">
        <v>1</v>
      </c>
      <c r="J1802" s="2">
        <v>41513</v>
      </c>
      <c r="K1802">
        <v>1</v>
      </c>
      <c r="L1802">
        <v>0.41599678000000001</v>
      </c>
      <c r="M1802" t="s">
        <v>650</v>
      </c>
    </row>
    <row r="1803" spans="1:13" x14ac:dyDescent="0.25">
      <c r="A1803">
        <v>13</v>
      </c>
      <c r="B1803" t="s">
        <v>16</v>
      </c>
      <c r="C1803">
        <v>4</v>
      </c>
      <c r="D1803" t="s">
        <v>64</v>
      </c>
      <c r="E1803" t="s">
        <v>22</v>
      </c>
      <c r="F1803" t="s">
        <v>142</v>
      </c>
      <c r="G1803">
        <v>1</v>
      </c>
      <c r="H1803">
        <v>1</v>
      </c>
      <c r="I1803">
        <v>1</v>
      </c>
      <c r="J1803" s="2">
        <v>41513</v>
      </c>
      <c r="K1803">
        <v>1</v>
      </c>
      <c r="L1803">
        <v>0.41599678000000001</v>
      </c>
      <c r="M1803" t="s">
        <v>650</v>
      </c>
    </row>
    <row r="1804" spans="1:13" x14ac:dyDescent="0.25">
      <c r="A1804">
        <v>13</v>
      </c>
      <c r="B1804" t="s">
        <v>16</v>
      </c>
      <c r="C1804">
        <v>4</v>
      </c>
      <c r="D1804" t="s">
        <v>65</v>
      </c>
      <c r="E1804" t="s">
        <v>18</v>
      </c>
      <c r="F1804" t="s">
        <v>142</v>
      </c>
      <c r="G1804">
        <v>5</v>
      </c>
      <c r="H1804">
        <v>1</v>
      </c>
      <c r="I1804">
        <v>1</v>
      </c>
      <c r="J1804" s="2">
        <v>41513</v>
      </c>
      <c r="K1804">
        <v>1</v>
      </c>
      <c r="L1804">
        <v>0.41599678000000001</v>
      </c>
      <c r="M1804" t="s">
        <v>650</v>
      </c>
    </row>
    <row r="1805" spans="1:13" x14ac:dyDescent="0.25">
      <c r="A1805">
        <v>13</v>
      </c>
      <c r="B1805" t="s">
        <v>16</v>
      </c>
      <c r="C1805">
        <v>4</v>
      </c>
      <c r="D1805" t="s">
        <v>65</v>
      </c>
      <c r="E1805" t="s">
        <v>18</v>
      </c>
      <c r="F1805" t="s">
        <v>142</v>
      </c>
      <c r="G1805">
        <v>5</v>
      </c>
      <c r="H1805">
        <v>2</v>
      </c>
      <c r="I1805">
        <v>1</v>
      </c>
      <c r="J1805" s="2">
        <v>41513</v>
      </c>
      <c r="K1805">
        <v>1</v>
      </c>
      <c r="L1805">
        <v>0.41599678000000001</v>
      </c>
      <c r="M1805" t="s">
        <v>650</v>
      </c>
    </row>
    <row r="1806" spans="1:13" x14ac:dyDescent="0.25">
      <c r="A1806">
        <v>13</v>
      </c>
      <c r="B1806" t="s">
        <v>16</v>
      </c>
      <c r="C1806">
        <v>4</v>
      </c>
      <c r="D1806" t="s">
        <v>65</v>
      </c>
      <c r="E1806" t="s">
        <v>18</v>
      </c>
      <c r="F1806" t="s">
        <v>142</v>
      </c>
      <c r="G1806">
        <v>5</v>
      </c>
      <c r="H1806">
        <v>3</v>
      </c>
      <c r="I1806">
        <v>1</v>
      </c>
      <c r="J1806" s="2">
        <v>41513</v>
      </c>
      <c r="K1806">
        <v>1</v>
      </c>
      <c r="L1806">
        <v>0.41599678000000001</v>
      </c>
      <c r="M1806" t="s">
        <v>650</v>
      </c>
    </row>
    <row r="1807" spans="1:13" x14ac:dyDescent="0.25">
      <c r="A1807">
        <v>13</v>
      </c>
      <c r="B1807" t="s">
        <v>16</v>
      </c>
      <c r="C1807">
        <v>4</v>
      </c>
      <c r="D1807" t="s">
        <v>65</v>
      </c>
      <c r="E1807" t="s">
        <v>18</v>
      </c>
      <c r="F1807" t="s">
        <v>142</v>
      </c>
      <c r="G1807">
        <v>5</v>
      </c>
      <c r="H1807">
        <v>4</v>
      </c>
      <c r="I1807">
        <v>1</v>
      </c>
      <c r="J1807" s="2">
        <v>41513</v>
      </c>
      <c r="K1807">
        <v>1</v>
      </c>
      <c r="L1807">
        <v>0.41599678000000001</v>
      </c>
      <c r="M1807" t="s">
        <v>650</v>
      </c>
    </row>
    <row r="1808" spans="1:13" x14ac:dyDescent="0.25">
      <c r="A1808">
        <v>13</v>
      </c>
      <c r="B1808" t="s">
        <v>16</v>
      </c>
      <c r="C1808">
        <v>4</v>
      </c>
      <c r="D1808" t="s">
        <v>65</v>
      </c>
      <c r="E1808" t="s">
        <v>18</v>
      </c>
      <c r="F1808" t="s">
        <v>142</v>
      </c>
      <c r="G1808">
        <v>5</v>
      </c>
      <c r="H1808">
        <v>5</v>
      </c>
      <c r="I1808">
        <v>1</v>
      </c>
      <c r="J1808" s="2">
        <v>41513</v>
      </c>
      <c r="K1808">
        <v>1</v>
      </c>
      <c r="L1808">
        <v>0.41599678000000001</v>
      </c>
      <c r="M1808" t="s">
        <v>650</v>
      </c>
    </row>
    <row r="1809" spans="1:13" x14ac:dyDescent="0.25">
      <c r="A1809">
        <v>13</v>
      </c>
      <c r="B1809" t="s">
        <v>16</v>
      </c>
      <c r="C1809">
        <v>5</v>
      </c>
      <c r="D1809" t="s">
        <v>37</v>
      </c>
      <c r="E1809" t="s">
        <v>18</v>
      </c>
      <c r="F1809" t="s">
        <v>142</v>
      </c>
      <c r="G1809">
        <v>5</v>
      </c>
      <c r="H1809">
        <v>1</v>
      </c>
      <c r="I1809">
        <v>1</v>
      </c>
      <c r="J1809" s="2">
        <v>41513</v>
      </c>
      <c r="K1809">
        <v>1</v>
      </c>
      <c r="L1809">
        <v>0.41599678000000001</v>
      </c>
      <c r="M1809" t="s">
        <v>650</v>
      </c>
    </row>
    <row r="1810" spans="1:13" x14ac:dyDescent="0.25">
      <c r="A1810">
        <v>13</v>
      </c>
      <c r="B1810" t="s">
        <v>16</v>
      </c>
      <c r="C1810">
        <v>5</v>
      </c>
      <c r="D1810" t="s">
        <v>37</v>
      </c>
      <c r="E1810" t="s">
        <v>18</v>
      </c>
      <c r="F1810" t="s">
        <v>142</v>
      </c>
      <c r="G1810">
        <v>5</v>
      </c>
      <c r="H1810">
        <v>2</v>
      </c>
      <c r="I1810">
        <v>1</v>
      </c>
      <c r="J1810" s="2">
        <v>41513</v>
      </c>
      <c r="K1810">
        <v>1</v>
      </c>
      <c r="L1810">
        <v>0.41599678000000001</v>
      </c>
      <c r="M1810" t="s">
        <v>650</v>
      </c>
    </row>
    <row r="1811" spans="1:13" x14ac:dyDescent="0.25">
      <c r="A1811">
        <v>13</v>
      </c>
      <c r="B1811" t="s">
        <v>16</v>
      </c>
      <c r="C1811">
        <v>5</v>
      </c>
      <c r="D1811" t="s">
        <v>37</v>
      </c>
      <c r="E1811" t="s">
        <v>18</v>
      </c>
      <c r="F1811" t="s">
        <v>142</v>
      </c>
      <c r="G1811">
        <v>5</v>
      </c>
      <c r="H1811">
        <v>3</v>
      </c>
      <c r="I1811">
        <v>1</v>
      </c>
      <c r="J1811" s="2">
        <v>41513</v>
      </c>
      <c r="K1811">
        <v>1</v>
      </c>
      <c r="L1811">
        <v>0.41599678000000001</v>
      </c>
      <c r="M1811" t="s">
        <v>650</v>
      </c>
    </row>
    <row r="1812" spans="1:13" x14ac:dyDescent="0.25">
      <c r="A1812">
        <v>13</v>
      </c>
      <c r="B1812" t="s">
        <v>16</v>
      </c>
      <c r="C1812">
        <v>5</v>
      </c>
      <c r="D1812" t="s">
        <v>37</v>
      </c>
      <c r="E1812" t="s">
        <v>18</v>
      </c>
      <c r="F1812" t="s">
        <v>142</v>
      </c>
      <c r="G1812">
        <v>5</v>
      </c>
      <c r="H1812">
        <v>4</v>
      </c>
      <c r="I1812">
        <v>1</v>
      </c>
      <c r="J1812" s="2">
        <v>41513</v>
      </c>
      <c r="K1812">
        <v>1</v>
      </c>
      <c r="L1812">
        <v>0.41599678000000001</v>
      </c>
      <c r="M1812" t="s">
        <v>650</v>
      </c>
    </row>
    <row r="1813" spans="1:13" x14ac:dyDescent="0.25">
      <c r="A1813">
        <v>13</v>
      </c>
      <c r="B1813" t="s">
        <v>16</v>
      </c>
      <c r="C1813">
        <v>5</v>
      </c>
      <c r="D1813" t="s">
        <v>37</v>
      </c>
      <c r="E1813" t="s">
        <v>18</v>
      </c>
      <c r="F1813" t="s">
        <v>142</v>
      </c>
      <c r="G1813">
        <v>5</v>
      </c>
      <c r="H1813">
        <v>5</v>
      </c>
      <c r="I1813">
        <v>1</v>
      </c>
      <c r="J1813" s="2">
        <v>41513</v>
      </c>
      <c r="K1813">
        <v>1</v>
      </c>
      <c r="L1813">
        <v>0.41599678000000001</v>
      </c>
      <c r="M1813" t="s">
        <v>650</v>
      </c>
    </row>
    <row r="1814" spans="1:13" x14ac:dyDescent="0.25">
      <c r="A1814">
        <v>13</v>
      </c>
      <c r="B1814" t="s">
        <v>29</v>
      </c>
      <c r="C1814">
        <v>1</v>
      </c>
      <c r="D1814" t="s">
        <v>67</v>
      </c>
      <c r="E1814" t="s">
        <v>18</v>
      </c>
      <c r="F1814" t="s">
        <v>142</v>
      </c>
      <c r="G1814">
        <v>1</v>
      </c>
      <c r="H1814">
        <v>1</v>
      </c>
      <c r="I1814">
        <v>1</v>
      </c>
      <c r="J1814" s="2">
        <v>41513</v>
      </c>
      <c r="K1814">
        <v>1</v>
      </c>
      <c r="L1814">
        <v>0.41599678000000001</v>
      </c>
      <c r="M1814" t="s">
        <v>650</v>
      </c>
    </row>
    <row r="1815" spans="1:13" x14ac:dyDescent="0.25">
      <c r="A1815">
        <v>13</v>
      </c>
      <c r="B1815" t="s">
        <v>29</v>
      </c>
      <c r="C1815">
        <v>4</v>
      </c>
      <c r="D1815" t="s">
        <v>144</v>
      </c>
      <c r="E1815" t="s">
        <v>18</v>
      </c>
      <c r="F1815" t="s">
        <v>142</v>
      </c>
      <c r="G1815">
        <v>1</v>
      </c>
      <c r="H1815">
        <v>1</v>
      </c>
      <c r="I1815">
        <v>1</v>
      </c>
      <c r="J1815" s="2">
        <v>41513</v>
      </c>
      <c r="K1815">
        <v>1</v>
      </c>
      <c r="L1815">
        <v>0.41599678000000001</v>
      </c>
      <c r="M1815" t="s">
        <v>650</v>
      </c>
    </row>
    <row r="1816" spans="1:13" x14ac:dyDescent="0.25">
      <c r="A1816">
        <v>13</v>
      </c>
      <c r="B1816" t="s">
        <v>29</v>
      </c>
      <c r="C1816">
        <v>5</v>
      </c>
      <c r="D1816" t="s">
        <v>39</v>
      </c>
      <c r="E1816" t="s">
        <v>22</v>
      </c>
      <c r="F1816" t="s">
        <v>142</v>
      </c>
      <c r="G1816">
        <v>2</v>
      </c>
      <c r="H1816">
        <v>1</v>
      </c>
      <c r="I1816">
        <v>1</v>
      </c>
      <c r="J1816" s="2">
        <v>41513</v>
      </c>
      <c r="K1816">
        <v>1</v>
      </c>
      <c r="L1816">
        <v>0.41599678000000001</v>
      </c>
      <c r="M1816" t="s">
        <v>650</v>
      </c>
    </row>
    <row r="1817" spans="1:13" x14ac:dyDescent="0.25">
      <c r="A1817">
        <v>13</v>
      </c>
      <c r="B1817" t="s">
        <v>29</v>
      </c>
      <c r="C1817">
        <v>5</v>
      </c>
      <c r="D1817" t="s">
        <v>39</v>
      </c>
      <c r="E1817" t="s">
        <v>22</v>
      </c>
      <c r="F1817" t="s">
        <v>142</v>
      </c>
      <c r="G1817">
        <v>2</v>
      </c>
      <c r="H1817">
        <v>2</v>
      </c>
      <c r="I1817">
        <v>1</v>
      </c>
      <c r="J1817" s="2">
        <v>41513</v>
      </c>
      <c r="K1817">
        <v>1</v>
      </c>
      <c r="L1817">
        <v>0.41599678000000001</v>
      </c>
      <c r="M1817" t="s">
        <v>650</v>
      </c>
    </row>
    <row r="1818" spans="1:13" x14ac:dyDescent="0.25">
      <c r="A1818">
        <v>14</v>
      </c>
      <c r="B1818" t="s">
        <v>16</v>
      </c>
      <c r="C1818">
        <v>1</v>
      </c>
      <c r="D1818" t="s">
        <v>41</v>
      </c>
      <c r="E1818" t="s">
        <v>18</v>
      </c>
      <c r="F1818" t="s">
        <v>142</v>
      </c>
      <c r="G1818">
        <v>2</v>
      </c>
      <c r="H1818">
        <v>1</v>
      </c>
      <c r="I1818">
        <v>1</v>
      </c>
      <c r="J1818" s="2">
        <v>41513</v>
      </c>
      <c r="K1818">
        <v>1</v>
      </c>
      <c r="L1818">
        <v>0.41599678000000001</v>
      </c>
      <c r="M1818" t="s">
        <v>650</v>
      </c>
    </row>
    <row r="1819" spans="1:13" x14ac:dyDescent="0.25">
      <c r="A1819">
        <v>14</v>
      </c>
      <c r="B1819" t="s">
        <v>16</v>
      </c>
      <c r="C1819">
        <v>1</v>
      </c>
      <c r="D1819" t="s">
        <v>41</v>
      </c>
      <c r="E1819" t="s">
        <v>18</v>
      </c>
      <c r="F1819" t="s">
        <v>142</v>
      </c>
      <c r="G1819">
        <v>2</v>
      </c>
      <c r="H1819">
        <v>2</v>
      </c>
      <c r="I1819">
        <v>1</v>
      </c>
      <c r="J1819" s="2">
        <v>41513</v>
      </c>
      <c r="K1819">
        <v>1</v>
      </c>
      <c r="L1819">
        <v>0.41599678000000001</v>
      </c>
      <c r="M1819" t="s">
        <v>650</v>
      </c>
    </row>
    <row r="1820" spans="1:13" x14ac:dyDescent="0.25">
      <c r="A1820">
        <v>14</v>
      </c>
      <c r="B1820" t="s">
        <v>16</v>
      </c>
      <c r="C1820">
        <v>2</v>
      </c>
      <c r="D1820" t="s">
        <v>145</v>
      </c>
      <c r="E1820" t="s">
        <v>22</v>
      </c>
      <c r="F1820" t="s">
        <v>142</v>
      </c>
      <c r="G1820">
        <v>2</v>
      </c>
      <c r="H1820">
        <v>1</v>
      </c>
      <c r="I1820">
        <v>1</v>
      </c>
      <c r="J1820" s="2">
        <v>41513</v>
      </c>
      <c r="K1820">
        <v>1</v>
      </c>
      <c r="L1820">
        <v>0.41599678000000001</v>
      </c>
      <c r="M1820" t="s">
        <v>650</v>
      </c>
    </row>
    <row r="1821" spans="1:13" x14ac:dyDescent="0.25">
      <c r="A1821">
        <v>14</v>
      </c>
      <c r="B1821" t="s">
        <v>16</v>
      </c>
      <c r="C1821">
        <v>2</v>
      </c>
      <c r="D1821" t="s">
        <v>145</v>
      </c>
      <c r="E1821" t="s">
        <v>22</v>
      </c>
      <c r="F1821" t="s">
        <v>142</v>
      </c>
      <c r="G1821">
        <v>2</v>
      </c>
      <c r="H1821">
        <v>2</v>
      </c>
      <c r="I1821">
        <v>1</v>
      </c>
      <c r="J1821" s="2">
        <v>41513</v>
      </c>
      <c r="K1821">
        <v>1</v>
      </c>
      <c r="L1821">
        <v>0.41599678000000001</v>
      </c>
      <c r="M1821" t="s">
        <v>650</v>
      </c>
    </row>
    <row r="1822" spans="1:13" x14ac:dyDescent="0.25">
      <c r="A1822">
        <v>14</v>
      </c>
      <c r="B1822" t="s">
        <v>29</v>
      </c>
      <c r="C1822">
        <v>1</v>
      </c>
      <c r="D1822" t="s">
        <v>70</v>
      </c>
      <c r="E1822" t="s">
        <v>18</v>
      </c>
      <c r="F1822" t="s">
        <v>142</v>
      </c>
      <c r="G1822">
        <v>1</v>
      </c>
      <c r="H1822">
        <v>1</v>
      </c>
      <c r="I1822">
        <v>1</v>
      </c>
      <c r="J1822" s="2">
        <v>41513</v>
      </c>
      <c r="K1822">
        <v>1</v>
      </c>
      <c r="L1822">
        <v>0.41599678000000001</v>
      </c>
      <c r="M1822" t="s">
        <v>650</v>
      </c>
    </row>
    <row r="1823" spans="1:13" x14ac:dyDescent="0.25">
      <c r="A1823">
        <v>14</v>
      </c>
      <c r="B1823" t="s">
        <v>29</v>
      </c>
      <c r="C1823">
        <v>2</v>
      </c>
      <c r="D1823" t="s">
        <v>72</v>
      </c>
      <c r="E1823" t="s">
        <v>18</v>
      </c>
      <c r="F1823" t="s">
        <v>142</v>
      </c>
      <c r="G1823">
        <v>2</v>
      </c>
      <c r="H1823">
        <v>1</v>
      </c>
      <c r="I1823">
        <v>1</v>
      </c>
      <c r="J1823" s="2">
        <v>41513</v>
      </c>
      <c r="K1823">
        <v>1</v>
      </c>
      <c r="L1823">
        <v>0.41599678000000001</v>
      </c>
      <c r="M1823" t="s">
        <v>650</v>
      </c>
    </row>
    <row r="1824" spans="1:13" x14ac:dyDescent="0.25">
      <c r="A1824">
        <v>14</v>
      </c>
      <c r="B1824" t="s">
        <v>29</v>
      </c>
      <c r="C1824">
        <v>2</v>
      </c>
      <c r="D1824" t="s">
        <v>72</v>
      </c>
      <c r="E1824" t="s">
        <v>18</v>
      </c>
      <c r="F1824" t="s">
        <v>142</v>
      </c>
      <c r="G1824">
        <v>2</v>
      </c>
      <c r="H1824">
        <v>2</v>
      </c>
      <c r="I1824">
        <v>1</v>
      </c>
      <c r="J1824" s="2">
        <v>41513</v>
      </c>
      <c r="K1824">
        <v>1</v>
      </c>
      <c r="L1824">
        <v>0.41599678000000001</v>
      </c>
      <c r="M1824" t="s">
        <v>650</v>
      </c>
    </row>
    <row r="1825" spans="1:13" x14ac:dyDescent="0.25">
      <c r="A1825">
        <v>14</v>
      </c>
      <c r="B1825" t="s">
        <v>29</v>
      </c>
      <c r="C1825">
        <v>3</v>
      </c>
      <c r="D1825" t="s">
        <v>73</v>
      </c>
      <c r="E1825" t="s">
        <v>22</v>
      </c>
      <c r="F1825" t="s">
        <v>142</v>
      </c>
      <c r="G1825">
        <v>2</v>
      </c>
      <c r="H1825">
        <v>1</v>
      </c>
      <c r="I1825">
        <v>1</v>
      </c>
      <c r="J1825" s="2">
        <v>41513</v>
      </c>
      <c r="K1825">
        <v>1</v>
      </c>
      <c r="L1825">
        <v>0.41599678000000001</v>
      </c>
      <c r="M1825" t="s">
        <v>650</v>
      </c>
    </row>
    <row r="1826" spans="1:13" x14ac:dyDescent="0.25">
      <c r="A1826">
        <v>14</v>
      </c>
      <c r="B1826" t="s">
        <v>29</v>
      </c>
      <c r="C1826">
        <v>3</v>
      </c>
      <c r="D1826" t="s">
        <v>73</v>
      </c>
      <c r="E1826" t="s">
        <v>22</v>
      </c>
      <c r="F1826" t="s">
        <v>142</v>
      </c>
      <c r="G1826">
        <v>2</v>
      </c>
      <c r="H1826">
        <v>2</v>
      </c>
      <c r="I1826">
        <v>1</v>
      </c>
      <c r="J1826" s="2">
        <v>41513</v>
      </c>
      <c r="K1826">
        <v>1</v>
      </c>
      <c r="L1826">
        <v>0.41599678000000001</v>
      </c>
      <c r="M1826" t="s">
        <v>650</v>
      </c>
    </row>
    <row r="1827" spans="1:13" x14ac:dyDescent="0.25">
      <c r="A1827">
        <v>14</v>
      </c>
      <c r="B1827" t="s">
        <v>29</v>
      </c>
      <c r="C1827">
        <v>4</v>
      </c>
      <c r="D1827" t="s">
        <v>59</v>
      </c>
      <c r="E1827" t="s">
        <v>22</v>
      </c>
      <c r="F1827" t="s">
        <v>142</v>
      </c>
      <c r="G1827">
        <v>2</v>
      </c>
      <c r="H1827">
        <v>1</v>
      </c>
      <c r="I1827">
        <v>1</v>
      </c>
      <c r="J1827" s="2">
        <v>41513</v>
      </c>
      <c r="K1827">
        <v>1</v>
      </c>
      <c r="L1827">
        <v>0.41599678000000001</v>
      </c>
      <c r="M1827" t="s">
        <v>650</v>
      </c>
    </row>
    <row r="1828" spans="1:13" x14ac:dyDescent="0.25">
      <c r="A1828">
        <v>14</v>
      </c>
      <c r="B1828" t="s">
        <v>29</v>
      </c>
      <c r="C1828">
        <v>4</v>
      </c>
      <c r="D1828" t="s">
        <v>59</v>
      </c>
      <c r="E1828" t="s">
        <v>22</v>
      </c>
      <c r="F1828" t="s">
        <v>142</v>
      </c>
      <c r="G1828">
        <v>2</v>
      </c>
      <c r="H1828">
        <v>2</v>
      </c>
      <c r="I1828">
        <v>1</v>
      </c>
      <c r="J1828" s="2">
        <v>41513</v>
      </c>
      <c r="K1828">
        <v>1</v>
      </c>
      <c r="L1828">
        <v>0.41599678000000001</v>
      </c>
      <c r="M1828" t="s">
        <v>650</v>
      </c>
    </row>
    <row r="1829" spans="1:13" x14ac:dyDescent="0.25">
      <c r="A1829">
        <v>14</v>
      </c>
      <c r="B1829" t="s">
        <v>29</v>
      </c>
      <c r="C1829">
        <v>4</v>
      </c>
      <c r="D1829" t="s">
        <v>131</v>
      </c>
      <c r="E1829" t="s">
        <v>18</v>
      </c>
      <c r="F1829" t="s">
        <v>142</v>
      </c>
      <c r="G1829">
        <v>1</v>
      </c>
      <c r="H1829">
        <v>1</v>
      </c>
      <c r="I1829">
        <v>1</v>
      </c>
      <c r="J1829" s="2">
        <v>41513</v>
      </c>
      <c r="K1829">
        <v>1</v>
      </c>
      <c r="L1829">
        <v>0.41599678000000001</v>
      </c>
      <c r="M1829" t="s">
        <v>650</v>
      </c>
    </row>
    <row r="1830" spans="1:13" x14ac:dyDescent="0.25">
      <c r="A1830">
        <v>15</v>
      </c>
      <c r="B1830" t="s">
        <v>16</v>
      </c>
      <c r="C1830">
        <v>3</v>
      </c>
      <c r="D1830" t="s">
        <v>119</v>
      </c>
      <c r="E1830" t="s">
        <v>18</v>
      </c>
      <c r="F1830" t="s">
        <v>142</v>
      </c>
      <c r="G1830">
        <v>1</v>
      </c>
      <c r="H1830">
        <v>1</v>
      </c>
      <c r="I1830">
        <v>1</v>
      </c>
      <c r="J1830" s="2">
        <v>41513</v>
      </c>
      <c r="K1830">
        <v>1</v>
      </c>
      <c r="L1830">
        <v>0.41599678000000001</v>
      </c>
      <c r="M1830" t="s">
        <v>650</v>
      </c>
    </row>
    <row r="1831" spans="1:13" x14ac:dyDescent="0.25">
      <c r="A1831">
        <v>15</v>
      </c>
      <c r="B1831" t="s">
        <v>29</v>
      </c>
      <c r="C1831">
        <v>1</v>
      </c>
      <c r="D1831" t="s">
        <v>137</v>
      </c>
      <c r="E1831" t="s">
        <v>22</v>
      </c>
      <c r="F1831" t="s">
        <v>142</v>
      </c>
      <c r="G1831">
        <v>1</v>
      </c>
      <c r="H1831">
        <v>1</v>
      </c>
      <c r="I1831">
        <v>1</v>
      </c>
      <c r="J1831" s="2">
        <v>41513</v>
      </c>
      <c r="K1831">
        <v>1</v>
      </c>
      <c r="L1831">
        <v>0.41599678000000001</v>
      </c>
      <c r="M1831" t="s">
        <v>650</v>
      </c>
    </row>
    <row r="1832" spans="1:13" x14ac:dyDescent="0.25">
      <c r="A1832">
        <v>16</v>
      </c>
      <c r="B1832" t="s">
        <v>29</v>
      </c>
      <c r="C1832">
        <v>1</v>
      </c>
      <c r="D1832" t="s">
        <v>165</v>
      </c>
      <c r="E1832" t="s">
        <v>22</v>
      </c>
      <c r="F1832" t="s">
        <v>142</v>
      </c>
      <c r="G1832">
        <v>1</v>
      </c>
      <c r="H1832">
        <v>1</v>
      </c>
      <c r="I1832">
        <v>1</v>
      </c>
      <c r="J1832" s="2">
        <v>41513</v>
      </c>
      <c r="K1832">
        <v>1</v>
      </c>
      <c r="L1832">
        <v>0.41599678000000001</v>
      </c>
      <c r="M1832" t="s">
        <v>650</v>
      </c>
    </row>
    <row r="1833" spans="1:13" x14ac:dyDescent="0.25">
      <c r="A1833">
        <v>10</v>
      </c>
      <c r="B1833" t="s">
        <v>16</v>
      </c>
      <c r="C1833">
        <v>2</v>
      </c>
      <c r="D1833" t="s">
        <v>104</v>
      </c>
      <c r="E1833" t="s">
        <v>18</v>
      </c>
      <c r="F1833" t="s">
        <v>146</v>
      </c>
      <c r="G1833">
        <v>2</v>
      </c>
      <c r="H1833">
        <v>1</v>
      </c>
      <c r="I1833">
        <v>0</v>
      </c>
      <c r="J1833" s="2">
        <v>41513</v>
      </c>
      <c r="K1833">
        <v>1</v>
      </c>
      <c r="L1833">
        <v>0.187539597</v>
      </c>
      <c r="M1833" t="s">
        <v>650</v>
      </c>
    </row>
    <row r="1834" spans="1:13" x14ac:dyDescent="0.25">
      <c r="A1834">
        <v>10</v>
      </c>
      <c r="B1834" t="s">
        <v>16</v>
      </c>
      <c r="C1834">
        <v>2</v>
      </c>
      <c r="D1834" t="s">
        <v>104</v>
      </c>
      <c r="E1834" t="s">
        <v>18</v>
      </c>
      <c r="F1834" t="s">
        <v>146</v>
      </c>
      <c r="G1834">
        <v>2</v>
      </c>
      <c r="H1834">
        <v>2</v>
      </c>
      <c r="I1834">
        <v>0</v>
      </c>
      <c r="J1834" s="2">
        <v>41513</v>
      </c>
      <c r="K1834">
        <v>1</v>
      </c>
      <c r="L1834">
        <v>0.187539597</v>
      </c>
      <c r="M1834" t="s">
        <v>650</v>
      </c>
    </row>
    <row r="1835" spans="1:13" x14ac:dyDescent="0.25">
      <c r="A1835">
        <v>11</v>
      </c>
      <c r="B1835" t="s">
        <v>29</v>
      </c>
      <c r="C1835">
        <v>1</v>
      </c>
      <c r="D1835" t="s">
        <v>61</v>
      </c>
      <c r="E1835" t="s">
        <v>18</v>
      </c>
      <c r="F1835" t="s">
        <v>146</v>
      </c>
      <c r="G1835">
        <v>1</v>
      </c>
      <c r="H1835">
        <v>1</v>
      </c>
      <c r="I1835">
        <v>0</v>
      </c>
      <c r="J1835" s="2">
        <v>41513</v>
      </c>
      <c r="K1835">
        <v>1</v>
      </c>
      <c r="L1835">
        <v>0.187539597</v>
      </c>
      <c r="M1835" t="s">
        <v>650</v>
      </c>
    </row>
    <row r="1836" spans="1:13" x14ac:dyDescent="0.25">
      <c r="A1836">
        <v>10</v>
      </c>
      <c r="B1836" t="s">
        <v>16</v>
      </c>
      <c r="C1836">
        <v>1</v>
      </c>
      <c r="D1836" t="s">
        <v>77</v>
      </c>
      <c r="E1836" t="s">
        <v>22</v>
      </c>
      <c r="F1836" t="s">
        <v>147</v>
      </c>
      <c r="G1836">
        <v>1</v>
      </c>
      <c r="H1836">
        <v>1</v>
      </c>
      <c r="I1836">
        <v>1</v>
      </c>
      <c r="J1836" s="2">
        <v>41513</v>
      </c>
      <c r="K1836">
        <v>1</v>
      </c>
      <c r="L1836">
        <v>0.52078999999999998</v>
      </c>
      <c r="M1836" t="s">
        <v>650</v>
      </c>
    </row>
    <row r="1837" spans="1:13" x14ac:dyDescent="0.25">
      <c r="A1837">
        <v>10</v>
      </c>
      <c r="B1837" t="s">
        <v>16</v>
      </c>
      <c r="C1837">
        <v>3</v>
      </c>
      <c r="D1837" t="s">
        <v>25</v>
      </c>
      <c r="E1837" t="s">
        <v>18</v>
      </c>
      <c r="F1837" t="s">
        <v>147</v>
      </c>
      <c r="G1837">
        <v>2</v>
      </c>
      <c r="H1837">
        <v>1</v>
      </c>
      <c r="I1837">
        <v>1</v>
      </c>
      <c r="J1837" s="2">
        <v>41513</v>
      </c>
      <c r="K1837">
        <v>1</v>
      </c>
      <c r="L1837">
        <v>0.52078999999999998</v>
      </c>
      <c r="M1837" t="s">
        <v>650</v>
      </c>
    </row>
    <row r="1838" spans="1:13" x14ac:dyDescent="0.25">
      <c r="A1838">
        <v>10</v>
      </c>
      <c r="B1838" t="s">
        <v>16</v>
      </c>
      <c r="C1838">
        <v>3</v>
      </c>
      <c r="D1838" t="s">
        <v>25</v>
      </c>
      <c r="E1838" t="s">
        <v>18</v>
      </c>
      <c r="F1838" t="s">
        <v>147</v>
      </c>
      <c r="G1838">
        <v>2</v>
      </c>
      <c r="H1838">
        <v>2</v>
      </c>
      <c r="I1838">
        <v>1</v>
      </c>
      <c r="J1838" s="2">
        <v>41513</v>
      </c>
      <c r="K1838">
        <v>1</v>
      </c>
      <c r="L1838">
        <v>0.52078999999999998</v>
      </c>
      <c r="M1838" t="s">
        <v>650</v>
      </c>
    </row>
    <row r="1839" spans="1:13" x14ac:dyDescent="0.25">
      <c r="A1839">
        <v>10</v>
      </c>
      <c r="B1839" t="s">
        <v>16</v>
      </c>
      <c r="C1839">
        <v>4</v>
      </c>
      <c r="D1839" t="s">
        <v>148</v>
      </c>
      <c r="E1839" t="s">
        <v>18</v>
      </c>
      <c r="F1839" t="s">
        <v>147</v>
      </c>
      <c r="G1839">
        <v>3</v>
      </c>
      <c r="H1839">
        <v>1</v>
      </c>
      <c r="I1839">
        <v>1</v>
      </c>
      <c r="J1839" s="2">
        <v>41513</v>
      </c>
      <c r="K1839">
        <v>1</v>
      </c>
      <c r="L1839">
        <v>0.52078999999999998</v>
      </c>
      <c r="M1839" t="s">
        <v>650</v>
      </c>
    </row>
    <row r="1840" spans="1:13" x14ac:dyDescent="0.25">
      <c r="A1840">
        <v>10</v>
      </c>
      <c r="B1840" t="s">
        <v>16</v>
      </c>
      <c r="C1840">
        <v>4</v>
      </c>
      <c r="D1840" t="s">
        <v>148</v>
      </c>
      <c r="E1840" t="s">
        <v>18</v>
      </c>
      <c r="F1840" t="s">
        <v>147</v>
      </c>
      <c r="G1840">
        <v>3</v>
      </c>
      <c r="H1840">
        <v>2</v>
      </c>
      <c r="I1840">
        <v>1</v>
      </c>
      <c r="J1840" s="2">
        <v>41513</v>
      </c>
      <c r="K1840">
        <v>1</v>
      </c>
      <c r="L1840">
        <v>0.52078999999999998</v>
      </c>
      <c r="M1840" t="s">
        <v>650</v>
      </c>
    </row>
    <row r="1841" spans="1:13" x14ac:dyDescent="0.25">
      <c r="A1841">
        <v>10</v>
      </c>
      <c r="B1841" t="s">
        <v>16</v>
      </c>
      <c r="C1841">
        <v>4</v>
      </c>
      <c r="D1841" t="s">
        <v>148</v>
      </c>
      <c r="E1841" t="s">
        <v>18</v>
      </c>
      <c r="F1841" t="s">
        <v>147</v>
      </c>
      <c r="G1841">
        <v>3</v>
      </c>
      <c r="H1841">
        <v>3</v>
      </c>
      <c r="I1841">
        <v>1</v>
      </c>
      <c r="J1841" s="2">
        <v>41513</v>
      </c>
      <c r="K1841">
        <v>1</v>
      </c>
      <c r="L1841">
        <v>0.52078999999999998</v>
      </c>
      <c r="M1841" t="s">
        <v>650</v>
      </c>
    </row>
    <row r="1842" spans="1:13" x14ac:dyDescent="0.25">
      <c r="A1842">
        <v>10</v>
      </c>
      <c r="B1842" t="s">
        <v>16</v>
      </c>
      <c r="C1842">
        <v>5</v>
      </c>
      <c r="D1842" t="s">
        <v>143</v>
      </c>
      <c r="E1842" t="s">
        <v>22</v>
      </c>
      <c r="F1842" t="s">
        <v>147</v>
      </c>
      <c r="G1842">
        <v>21</v>
      </c>
      <c r="H1842">
        <v>1</v>
      </c>
      <c r="I1842">
        <v>1</v>
      </c>
      <c r="J1842" s="2">
        <v>41513</v>
      </c>
      <c r="K1842">
        <v>1</v>
      </c>
      <c r="L1842">
        <v>0.52078999999999998</v>
      </c>
      <c r="M1842" t="s">
        <v>650</v>
      </c>
    </row>
    <row r="1843" spans="1:13" x14ac:dyDescent="0.25">
      <c r="A1843">
        <v>10</v>
      </c>
      <c r="B1843" t="s">
        <v>16</v>
      </c>
      <c r="C1843">
        <v>5</v>
      </c>
      <c r="D1843" t="s">
        <v>143</v>
      </c>
      <c r="E1843" t="s">
        <v>22</v>
      </c>
      <c r="F1843" t="s">
        <v>147</v>
      </c>
      <c r="G1843">
        <v>21</v>
      </c>
      <c r="H1843">
        <v>2</v>
      </c>
      <c r="I1843">
        <v>1</v>
      </c>
      <c r="J1843" s="2">
        <v>41513</v>
      </c>
      <c r="K1843">
        <v>1</v>
      </c>
      <c r="L1843">
        <v>0.52078999999999998</v>
      </c>
      <c r="M1843" t="s">
        <v>650</v>
      </c>
    </row>
    <row r="1844" spans="1:13" x14ac:dyDescent="0.25">
      <c r="A1844">
        <v>10</v>
      </c>
      <c r="B1844" t="s">
        <v>16</v>
      </c>
      <c r="C1844">
        <v>5</v>
      </c>
      <c r="D1844" t="s">
        <v>143</v>
      </c>
      <c r="E1844" t="s">
        <v>22</v>
      </c>
      <c r="F1844" t="s">
        <v>147</v>
      </c>
      <c r="G1844">
        <v>21</v>
      </c>
      <c r="H1844">
        <v>3</v>
      </c>
      <c r="I1844">
        <v>1</v>
      </c>
      <c r="J1844" s="2">
        <v>41513</v>
      </c>
      <c r="K1844">
        <v>1</v>
      </c>
      <c r="L1844">
        <v>0.52078999999999998</v>
      </c>
      <c r="M1844" t="s">
        <v>650</v>
      </c>
    </row>
    <row r="1845" spans="1:13" x14ac:dyDescent="0.25">
      <c r="A1845">
        <v>10</v>
      </c>
      <c r="B1845" t="s">
        <v>16</v>
      </c>
      <c r="C1845">
        <v>5</v>
      </c>
      <c r="D1845" t="s">
        <v>143</v>
      </c>
      <c r="E1845" t="s">
        <v>22</v>
      </c>
      <c r="F1845" t="s">
        <v>147</v>
      </c>
      <c r="G1845">
        <v>21</v>
      </c>
      <c r="H1845">
        <v>4</v>
      </c>
      <c r="I1845">
        <v>1</v>
      </c>
      <c r="J1845" s="2">
        <v>41513</v>
      </c>
      <c r="K1845">
        <v>1</v>
      </c>
      <c r="L1845">
        <v>0.52078999999999998</v>
      </c>
      <c r="M1845" t="s">
        <v>650</v>
      </c>
    </row>
    <row r="1846" spans="1:13" x14ac:dyDescent="0.25">
      <c r="A1846">
        <v>10</v>
      </c>
      <c r="B1846" t="s">
        <v>16</v>
      </c>
      <c r="C1846">
        <v>5</v>
      </c>
      <c r="D1846" t="s">
        <v>143</v>
      </c>
      <c r="E1846" t="s">
        <v>22</v>
      </c>
      <c r="F1846" t="s">
        <v>147</v>
      </c>
      <c r="G1846">
        <v>21</v>
      </c>
      <c r="H1846">
        <v>5</v>
      </c>
      <c r="I1846">
        <v>1</v>
      </c>
      <c r="J1846" s="2">
        <v>41513</v>
      </c>
      <c r="K1846">
        <v>1</v>
      </c>
      <c r="L1846">
        <v>0.52078999999999998</v>
      </c>
      <c r="M1846" t="s">
        <v>650</v>
      </c>
    </row>
    <row r="1847" spans="1:13" x14ac:dyDescent="0.25">
      <c r="A1847">
        <v>10</v>
      </c>
      <c r="B1847" t="s">
        <v>16</v>
      </c>
      <c r="C1847">
        <v>5</v>
      </c>
      <c r="D1847" t="s">
        <v>143</v>
      </c>
      <c r="E1847" t="s">
        <v>22</v>
      </c>
      <c r="F1847" t="s">
        <v>147</v>
      </c>
      <c r="G1847">
        <v>21</v>
      </c>
      <c r="H1847">
        <v>6</v>
      </c>
      <c r="I1847">
        <v>1</v>
      </c>
      <c r="J1847" s="2">
        <v>41513</v>
      </c>
      <c r="K1847">
        <v>1</v>
      </c>
      <c r="L1847">
        <v>0.52078999999999998</v>
      </c>
      <c r="M1847" t="s">
        <v>650</v>
      </c>
    </row>
    <row r="1848" spans="1:13" x14ac:dyDescent="0.25">
      <c r="A1848">
        <v>10</v>
      </c>
      <c r="B1848" t="s">
        <v>16</v>
      </c>
      <c r="C1848">
        <v>5</v>
      </c>
      <c r="D1848" t="s">
        <v>143</v>
      </c>
      <c r="E1848" t="s">
        <v>22</v>
      </c>
      <c r="F1848" t="s">
        <v>147</v>
      </c>
      <c r="G1848">
        <v>21</v>
      </c>
      <c r="H1848">
        <v>7</v>
      </c>
      <c r="I1848">
        <v>1</v>
      </c>
      <c r="J1848" s="2">
        <v>41513</v>
      </c>
      <c r="K1848">
        <v>1</v>
      </c>
      <c r="L1848">
        <v>0.52078999999999998</v>
      </c>
      <c r="M1848" t="s">
        <v>650</v>
      </c>
    </row>
    <row r="1849" spans="1:13" x14ac:dyDescent="0.25">
      <c r="A1849">
        <v>10</v>
      </c>
      <c r="B1849" t="s">
        <v>16</v>
      </c>
      <c r="C1849">
        <v>5</v>
      </c>
      <c r="D1849" t="s">
        <v>143</v>
      </c>
      <c r="E1849" t="s">
        <v>22</v>
      </c>
      <c r="F1849" t="s">
        <v>147</v>
      </c>
      <c r="G1849">
        <v>21</v>
      </c>
      <c r="H1849">
        <v>8</v>
      </c>
      <c r="I1849">
        <v>1</v>
      </c>
      <c r="J1849" s="2">
        <v>41513</v>
      </c>
      <c r="K1849">
        <v>1</v>
      </c>
      <c r="L1849">
        <v>0.52078999999999998</v>
      </c>
      <c r="M1849" t="s">
        <v>650</v>
      </c>
    </row>
    <row r="1850" spans="1:13" x14ac:dyDescent="0.25">
      <c r="A1850">
        <v>10</v>
      </c>
      <c r="B1850" t="s">
        <v>16</v>
      </c>
      <c r="C1850">
        <v>5</v>
      </c>
      <c r="D1850" t="s">
        <v>143</v>
      </c>
      <c r="E1850" t="s">
        <v>22</v>
      </c>
      <c r="F1850" t="s">
        <v>147</v>
      </c>
      <c r="G1850">
        <v>21</v>
      </c>
      <c r="H1850">
        <v>9</v>
      </c>
      <c r="I1850">
        <v>1</v>
      </c>
      <c r="J1850" s="2">
        <v>41513</v>
      </c>
      <c r="K1850">
        <v>1</v>
      </c>
      <c r="L1850">
        <v>0.52078999999999998</v>
      </c>
      <c r="M1850" t="s">
        <v>650</v>
      </c>
    </row>
    <row r="1851" spans="1:13" x14ac:dyDescent="0.25">
      <c r="A1851">
        <v>10</v>
      </c>
      <c r="B1851" t="s">
        <v>16</v>
      </c>
      <c r="C1851">
        <v>5</v>
      </c>
      <c r="D1851" t="s">
        <v>143</v>
      </c>
      <c r="E1851" t="s">
        <v>22</v>
      </c>
      <c r="F1851" t="s">
        <v>147</v>
      </c>
      <c r="G1851">
        <v>21</v>
      </c>
      <c r="H1851">
        <v>10</v>
      </c>
      <c r="I1851">
        <v>1</v>
      </c>
      <c r="J1851" s="2">
        <v>41513</v>
      </c>
      <c r="K1851">
        <v>1</v>
      </c>
      <c r="L1851">
        <v>0.52078999999999998</v>
      </c>
      <c r="M1851" t="s">
        <v>650</v>
      </c>
    </row>
    <row r="1852" spans="1:13" x14ac:dyDescent="0.25">
      <c r="A1852">
        <v>10</v>
      </c>
      <c r="B1852" t="s">
        <v>16</v>
      </c>
      <c r="C1852">
        <v>5</v>
      </c>
      <c r="D1852" t="s">
        <v>143</v>
      </c>
      <c r="E1852" t="s">
        <v>22</v>
      </c>
      <c r="F1852" t="s">
        <v>147</v>
      </c>
      <c r="G1852">
        <v>21</v>
      </c>
      <c r="H1852">
        <v>11</v>
      </c>
      <c r="I1852">
        <v>1</v>
      </c>
      <c r="J1852" s="2">
        <v>41513</v>
      </c>
      <c r="K1852">
        <v>1</v>
      </c>
      <c r="L1852">
        <v>0.52078999999999998</v>
      </c>
      <c r="M1852" t="s">
        <v>650</v>
      </c>
    </row>
    <row r="1853" spans="1:13" x14ac:dyDescent="0.25">
      <c r="A1853">
        <v>10</v>
      </c>
      <c r="B1853" t="s">
        <v>16</v>
      </c>
      <c r="C1853">
        <v>5</v>
      </c>
      <c r="D1853" t="s">
        <v>143</v>
      </c>
      <c r="E1853" t="s">
        <v>22</v>
      </c>
      <c r="F1853" t="s">
        <v>147</v>
      </c>
      <c r="G1853">
        <v>21</v>
      </c>
      <c r="H1853">
        <v>12</v>
      </c>
      <c r="I1853">
        <v>1</v>
      </c>
      <c r="J1853" s="2">
        <v>41513</v>
      </c>
      <c r="K1853">
        <v>1</v>
      </c>
      <c r="L1853">
        <v>0.52078999999999998</v>
      </c>
      <c r="M1853" t="s">
        <v>650</v>
      </c>
    </row>
    <row r="1854" spans="1:13" x14ac:dyDescent="0.25">
      <c r="A1854">
        <v>10</v>
      </c>
      <c r="B1854" t="s">
        <v>16</v>
      </c>
      <c r="C1854">
        <v>5</v>
      </c>
      <c r="D1854" t="s">
        <v>143</v>
      </c>
      <c r="E1854" t="s">
        <v>22</v>
      </c>
      <c r="F1854" t="s">
        <v>147</v>
      </c>
      <c r="G1854">
        <v>21</v>
      </c>
      <c r="H1854">
        <v>13</v>
      </c>
      <c r="I1854">
        <v>1</v>
      </c>
      <c r="J1854" s="2">
        <v>41513</v>
      </c>
      <c r="K1854">
        <v>1</v>
      </c>
      <c r="L1854">
        <v>0.52078999999999998</v>
      </c>
      <c r="M1854" t="s">
        <v>650</v>
      </c>
    </row>
    <row r="1855" spans="1:13" x14ac:dyDescent="0.25">
      <c r="A1855">
        <v>10</v>
      </c>
      <c r="B1855" t="s">
        <v>16</v>
      </c>
      <c r="C1855">
        <v>5</v>
      </c>
      <c r="D1855" t="s">
        <v>143</v>
      </c>
      <c r="E1855" t="s">
        <v>22</v>
      </c>
      <c r="F1855" t="s">
        <v>147</v>
      </c>
      <c r="G1855">
        <v>21</v>
      </c>
      <c r="H1855">
        <v>14</v>
      </c>
      <c r="I1855">
        <v>1</v>
      </c>
      <c r="J1855" s="2">
        <v>41513</v>
      </c>
      <c r="K1855">
        <v>1</v>
      </c>
      <c r="L1855">
        <v>0.52078999999999998</v>
      </c>
      <c r="M1855" t="s">
        <v>650</v>
      </c>
    </row>
    <row r="1856" spans="1:13" x14ac:dyDescent="0.25">
      <c r="A1856">
        <v>10</v>
      </c>
      <c r="B1856" t="s">
        <v>16</v>
      </c>
      <c r="C1856">
        <v>5</v>
      </c>
      <c r="D1856" t="s">
        <v>143</v>
      </c>
      <c r="E1856" t="s">
        <v>22</v>
      </c>
      <c r="F1856" t="s">
        <v>147</v>
      </c>
      <c r="G1856">
        <v>21</v>
      </c>
      <c r="H1856">
        <v>15</v>
      </c>
      <c r="I1856">
        <v>1</v>
      </c>
      <c r="J1856" s="2">
        <v>41513</v>
      </c>
      <c r="K1856">
        <v>1</v>
      </c>
      <c r="L1856">
        <v>0.52078999999999998</v>
      </c>
      <c r="M1856" t="s">
        <v>650</v>
      </c>
    </row>
    <row r="1857" spans="1:13" x14ac:dyDescent="0.25">
      <c r="A1857">
        <v>10</v>
      </c>
      <c r="B1857" t="s">
        <v>16</v>
      </c>
      <c r="C1857">
        <v>5</v>
      </c>
      <c r="D1857" t="s">
        <v>143</v>
      </c>
      <c r="E1857" t="s">
        <v>22</v>
      </c>
      <c r="F1857" t="s">
        <v>147</v>
      </c>
      <c r="G1857">
        <v>21</v>
      </c>
      <c r="H1857">
        <v>16</v>
      </c>
      <c r="I1857">
        <v>1</v>
      </c>
      <c r="J1857" s="2">
        <v>41513</v>
      </c>
      <c r="K1857">
        <v>1</v>
      </c>
      <c r="L1857">
        <v>0.52078999999999998</v>
      </c>
      <c r="M1857" t="s">
        <v>650</v>
      </c>
    </row>
    <row r="1858" spans="1:13" x14ac:dyDescent="0.25">
      <c r="A1858">
        <v>10</v>
      </c>
      <c r="B1858" t="s">
        <v>16</v>
      </c>
      <c r="C1858">
        <v>5</v>
      </c>
      <c r="D1858" t="s">
        <v>143</v>
      </c>
      <c r="E1858" t="s">
        <v>22</v>
      </c>
      <c r="F1858" t="s">
        <v>147</v>
      </c>
      <c r="G1858">
        <v>21</v>
      </c>
      <c r="H1858">
        <v>17</v>
      </c>
      <c r="I1858">
        <v>1</v>
      </c>
      <c r="J1858" s="2">
        <v>41513</v>
      </c>
      <c r="K1858">
        <v>1</v>
      </c>
      <c r="L1858">
        <v>0.52078999999999998</v>
      </c>
      <c r="M1858" t="s">
        <v>650</v>
      </c>
    </row>
    <row r="1859" spans="1:13" x14ac:dyDescent="0.25">
      <c r="A1859">
        <v>10</v>
      </c>
      <c r="B1859" t="s">
        <v>16</v>
      </c>
      <c r="C1859">
        <v>5</v>
      </c>
      <c r="D1859" t="s">
        <v>143</v>
      </c>
      <c r="E1859" t="s">
        <v>22</v>
      </c>
      <c r="F1859" t="s">
        <v>147</v>
      </c>
      <c r="G1859">
        <v>21</v>
      </c>
      <c r="H1859">
        <v>18</v>
      </c>
      <c r="I1859">
        <v>1</v>
      </c>
      <c r="J1859" s="2">
        <v>41513</v>
      </c>
      <c r="K1859">
        <v>1</v>
      </c>
      <c r="L1859">
        <v>0.52078999999999998</v>
      </c>
      <c r="M1859" t="s">
        <v>650</v>
      </c>
    </row>
    <row r="1860" spans="1:13" x14ac:dyDescent="0.25">
      <c r="A1860">
        <v>10</v>
      </c>
      <c r="B1860" t="s">
        <v>16</v>
      </c>
      <c r="C1860">
        <v>5</v>
      </c>
      <c r="D1860" t="s">
        <v>143</v>
      </c>
      <c r="E1860" t="s">
        <v>22</v>
      </c>
      <c r="F1860" t="s">
        <v>147</v>
      </c>
      <c r="G1860">
        <v>21</v>
      </c>
      <c r="H1860">
        <v>19</v>
      </c>
      <c r="I1860">
        <v>1</v>
      </c>
      <c r="J1860" s="2">
        <v>41513</v>
      </c>
      <c r="K1860">
        <v>1</v>
      </c>
      <c r="L1860">
        <v>0.52078999999999998</v>
      </c>
      <c r="M1860" t="s">
        <v>650</v>
      </c>
    </row>
    <row r="1861" spans="1:13" x14ac:dyDescent="0.25">
      <c r="A1861">
        <v>10</v>
      </c>
      <c r="B1861" t="s">
        <v>16</v>
      </c>
      <c r="C1861">
        <v>5</v>
      </c>
      <c r="D1861" t="s">
        <v>143</v>
      </c>
      <c r="E1861" t="s">
        <v>22</v>
      </c>
      <c r="F1861" t="s">
        <v>147</v>
      </c>
      <c r="G1861">
        <v>21</v>
      </c>
      <c r="H1861">
        <v>20</v>
      </c>
      <c r="I1861">
        <v>1</v>
      </c>
      <c r="J1861" s="2">
        <v>41513</v>
      </c>
      <c r="K1861">
        <v>1</v>
      </c>
      <c r="L1861">
        <v>0.52078999999999998</v>
      </c>
      <c r="M1861" t="s">
        <v>650</v>
      </c>
    </row>
    <row r="1862" spans="1:13" x14ac:dyDescent="0.25">
      <c r="A1862">
        <v>10</v>
      </c>
      <c r="B1862" t="s">
        <v>16</v>
      </c>
      <c r="C1862">
        <v>5</v>
      </c>
      <c r="D1862" t="s">
        <v>143</v>
      </c>
      <c r="E1862" t="s">
        <v>22</v>
      </c>
      <c r="F1862" t="s">
        <v>147</v>
      </c>
      <c r="G1862">
        <v>21</v>
      </c>
      <c r="H1862">
        <v>21</v>
      </c>
      <c r="I1862">
        <v>1</v>
      </c>
      <c r="J1862" s="2">
        <v>41513</v>
      </c>
      <c r="K1862">
        <v>1</v>
      </c>
      <c r="L1862">
        <v>0.52078999999999998</v>
      </c>
      <c r="M1862" t="s">
        <v>650</v>
      </c>
    </row>
    <row r="1863" spans="1:13" x14ac:dyDescent="0.25">
      <c r="A1863">
        <v>10</v>
      </c>
      <c r="B1863" t="s">
        <v>29</v>
      </c>
      <c r="C1863">
        <v>3</v>
      </c>
      <c r="D1863" t="s">
        <v>58</v>
      </c>
      <c r="E1863" t="s">
        <v>22</v>
      </c>
      <c r="F1863" t="s">
        <v>147</v>
      </c>
      <c r="G1863">
        <v>2</v>
      </c>
      <c r="H1863">
        <v>1</v>
      </c>
      <c r="I1863">
        <v>1</v>
      </c>
      <c r="J1863" s="2">
        <v>41513</v>
      </c>
      <c r="K1863">
        <v>1</v>
      </c>
      <c r="L1863">
        <v>0.52078999999999998</v>
      </c>
      <c r="M1863" t="s">
        <v>650</v>
      </c>
    </row>
    <row r="1864" spans="1:13" x14ac:dyDescent="0.25">
      <c r="A1864">
        <v>10</v>
      </c>
      <c r="B1864" t="s">
        <v>29</v>
      </c>
      <c r="C1864">
        <v>3</v>
      </c>
      <c r="D1864" t="s">
        <v>58</v>
      </c>
      <c r="E1864" t="s">
        <v>22</v>
      </c>
      <c r="F1864" t="s">
        <v>147</v>
      </c>
      <c r="G1864">
        <v>2</v>
      </c>
      <c r="H1864">
        <v>2</v>
      </c>
      <c r="I1864">
        <v>1</v>
      </c>
      <c r="J1864" s="2">
        <v>41513</v>
      </c>
      <c r="K1864">
        <v>1</v>
      </c>
      <c r="L1864">
        <v>0.52078999999999998</v>
      </c>
      <c r="M1864" t="s">
        <v>650</v>
      </c>
    </row>
    <row r="1865" spans="1:13" x14ac:dyDescent="0.25">
      <c r="A1865">
        <v>11</v>
      </c>
      <c r="B1865" t="s">
        <v>16</v>
      </c>
      <c r="C1865">
        <v>1</v>
      </c>
      <c r="D1865" t="s">
        <v>26</v>
      </c>
      <c r="E1865" t="s">
        <v>22</v>
      </c>
      <c r="F1865" t="s">
        <v>147</v>
      </c>
      <c r="G1865">
        <v>8</v>
      </c>
      <c r="H1865">
        <v>1</v>
      </c>
      <c r="I1865">
        <v>1</v>
      </c>
      <c r="J1865" s="2">
        <v>41513</v>
      </c>
      <c r="K1865">
        <v>1</v>
      </c>
      <c r="L1865">
        <v>0.52078999999999998</v>
      </c>
      <c r="M1865" t="s">
        <v>650</v>
      </c>
    </row>
    <row r="1866" spans="1:13" x14ac:dyDescent="0.25">
      <c r="A1866">
        <v>11</v>
      </c>
      <c r="B1866" t="s">
        <v>16</v>
      </c>
      <c r="C1866">
        <v>1</v>
      </c>
      <c r="D1866" t="s">
        <v>26</v>
      </c>
      <c r="E1866" t="s">
        <v>22</v>
      </c>
      <c r="F1866" t="s">
        <v>147</v>
      </c>
      <c r="G1866">
        <v>8</v>
      </c>
      <c r="H1866">
        <v>2</v>
      </c>
      <c r="I1866">
        <v>1</v>
      </c>
      <c r="J1866" s="2">
        <v>41513</v>
      </c>
      <c r="K1866">
        <v>1</v>
      </c>
      <c r="L1866">
        <v>0.52078999999999998</v>
      </c>
      <c r="M1866" t="s">
        <v>650</v>
      </c>
    </row>
    <row r="1867" spans="1:13" x14ac:dyDescent="0.25">
      <c r="A1867">
        <v>11</v>
      </c>
      <c r="B1867" t="s">
        <v>16</v>
      </c>
      <c r="C1867">
        <v>1</v>
      </c>
      <c r="D1867" t="s">
        <v>26</v>
      </c>
      <c r="E1867" t="s">
        <v>22</v>
      </c>
      <c r="F1867" t="s">
        <v>147</v>
      </c>
      <c r="G1867">
        <v>8</v>
      </c>
      <c r="H1867">
        <v>3</v>
      </c>
      <c r="I1867">
        <v>1</v>
      </c>
      <c r="J1867" s="2">
        <v>41513</v>
      </c>
      <c r="K1867">
        <v>1</v>
      </c>
      <c r="L1867">
        <v>0.52078999999999998</v>
      </c>
      <c r="M1867" t="s">
        <v>650</v>
      </c>
    </row>
    <row r="1868" spans="1:13" x14ac:dyDescent="0.25">
      <c r="A1868">
        <v>11</v>
      </c>
      <c r="B1868" t="s">
        <v>16</v>
      </c>
      <c r="C1868">
        <v>1</v>
      </c>
      <c r="D1868" t="s">
        <v>26</v>
      </c>
      <c r="E1868" t="s">
        <v>22</v>
      </c>
      <c r="F1868" t="s">
        <v>147</v>
      </c>
      <c r="G1868">
        <v>8</v>
      </c>
      <c r="H1868">
        <v>4</v>
      </c>
      <c r="I1868">
        <v>1</v>
      </c>
      <c r="J1868" s="2">
        <v>41513</v>
      </c>
      <c r="K1868">
        <v>1</v>
      </c>
      <c r="L1868">
        <v>0.52078999999999998</v>
      </c>
      <c r="M1868" t="s">
        <v>650</v>
      </c>
    </row>
    <row r="1869" spans="1:13" x14ac:dyDescent="0.25">
      <c r="A1869">
        <v>11</v>
      </c>
      <c r="B1869" t="s">
        <v>16</v>
      </c>
      <c r="C1869">
        <v>1</v>
      </c>
      <c r="D1869" t="s">
        <v>26</v>
      </c>
      <c r="E1869" t="s">
        <v>22</v>
      </c>
      <c r="F1869" t="s">
        <v>147</v>
      </c>
      <c r="G1869">
        <v>8</v>
      </c>
      <c r="H1869">
        <v>5</v>
      </c>
      <c r="I1869">
        <v>1</v>
      </c>
      <c r="J1869" s="2">
        <v>41513</v>
      </c>
      <c r="K1869">
        <v>1</v>
      </c>
      <c r="L1869">
        <v>0.52078999999999998</v>
      </c>
      <c r="M1869" t="s">
        <v>650</v>
      </c>
    </row>
    <row r="1870" spans="1:13" x14ac:dyDescent="0.25">
      <c r="A1870">
        <v>11</v>
      </c>
      <c r="B1870" t="s">
        <v>16</v>
      </c>
      <c r="C1870">
        <v>1</v>
      </c>
      <c r="D1870" t="s">
        <v>26</v>
      </c>
      <c r="E1870" t="s">
        <v>22</v>
      </c>
      <c r="F1870" t="s">
        <v>147</v>
      </c>
      <c r="G1870">
        <v>8</v>
      </c>
      <c r="H1870">
        <v>6</v>
      </c>
      <c r="I1870">
        <v>1</v>
      </c>
      <c r="J1870" s="2">
        <v>41513</v>
      </c>
      <c r="K1870">
        <v>1</v>
      </c>
      <c r="L1870">
        <v>0.52078999999999998</v>
      </c>
      <c r="M1870" t="s">
        <v>650</v>
      </c>
    </row>
    <row r="1871" spans="1:13" x14ac:dyDescent="0.25">
      <c r="A1871">
        <v>11</v>
      </c>
      <c r="B1871" t="s">
        <v>16</v>
      </c>
      <c r="C1871">
        <v>1</v>
      </c>
      <c r="D1871" t="s">
        <v>26</v>
      </c>
      <c r="E1871" t="s">
        <v>22</v>
      </c>
      <c r="F1871" t="s">
        <v>147</v>
      </c>
      <c r="G1871">
        <v>8</v>
      </c>
      <c r="H1871">
        <v>7</v>
      </c>
      <c r="I1871">
        <v>1</v>
      </c>
      <c r="J1871" s="2">
        <v>41513</v>
      </c>
      <c r="K1871">
        <v>1</v>
      </c>
      <c r="L1871">
        <v>0.52078999999999998</v>
      </c>
      <c r="M1871" t="s">
        <v>650</v>
      </c>
    </row>
    <row r="1872" spans="1:13" x14ac:dyDescent="0.25">
      <c r="A1872">
        <v>11</v>
      </c>
      <c r="B1872" t="s">
        <v>16</v>
      </c>
      <c r="C1872">
        <v>1</v>
      </c>
      <c r="D1872" t="s">
        <v>26</v>
      </c>
      <c r="E1872" t="s">
        <v>22</v>
      </c>
      <c r="F1872" t="s">
        <v>147</v>
      </c>
      <c r="G1872">
        <v>8</v>
      </c>
      <c r="H1872">
        <v>8</v>
      </c>
      <c r="I1872">
        <v>1</v>
      </c>
      <c r="J1872" s="2">
        <v>41513</v>
      </c>
      <c r="K1872">
        <v>1</v>
      </c>
      <c r="L1872">
        <v>0.52078999999999998</v>
      </c>
      <c r="M1872" t="s">
        <v>650</v>
      </c>
    </row>
    <row r="1873" spans="1:13" x14ac:dyDescent="0.25">
      <c r="A1873">
        <v>11</v>
      </c>
      <c r="B1873" t="s">
        <v>16</v>
      </c>
      <c r="C1873">
        <v>1</v>
      </c>
      <c r="D1873" t="s">
        <v>27</v>
      </c>
      <c r="E1873" t="s">
        <v>18</v>
      </c>
      <c r="F1873" t="s">
        <v>147</v>
      </c>
      <c r="G1873">
        <v>1</v>
      </c>
      <c r="H1873">
        <v>1</v>
      </c>
      <c r="I1873">
        <v>1</v>
      </c>
      <c r="J1873" s="2">
        <v>41513</v>
      </c>
      <c r="K1873">
        <v>1</v>
      </c>
      <c r="L1873">
        <v>0.52078999999999998</v>
      </c>
      <c r="M1873" t="s">
        <v>650</v>
      </c>
    </row>
    <row r="1874" spans="1:13" x14ac:dyDescent="0.25">
      <c r="A1874">
        <v>11</v>
      </c>
      <c r="B1874" t="s">
        <v>16</v>
      </c>
      <c r="C1874">
        <v>2</v>
      </c>
      <c r="D1874" t="s">
        <v>106</v>
      </c>
      <c r="E1874" t="s">
        <v>22</v>
      </c>
      <c r="F1874" t="s">
        <v>147</v>
      </c>
      <c r="G1874">
        <v>1</v>
      </c>
      <c r="H1874">
        <v>1</v>
      </c>
      <c r="I1874">
        <v>1</v>
      </c>
      <c r="J1874" s="2">
        <v>41513</v>
      </c>
      <c r="K1874">
        <v>1</v>
      </c>
      <c r="L1874">
        <v>0.52078999999999998</v>
      </c>
      <c r="M1874" t="s">
        <v>650</v>
      </c>
    </row>
    <row r="1875" spans="1:13" x14ac:dyDescent="0.25">
      <c r="A1875">
        <v>11</v>
      </c>
      <c r="B1875" t="s">
        <v>16</v>
      </c>
      <c r="C1875">
        <v>5</v>
      </c>
      <c r="D1875" t="s">
        <v>90</v>
      </c>
      <c r="E1875" t="s">
        <v>18</v>
      </c>
      <c r="F1875" t="s">
        <v>147</v>
      </c>
      <c r="G1875">
        <v>3</v>
      </c>
      <c r="H1875">
        <v>1</v>
      </c>
      <c r="I1875">
        <v>1</v>
      </c>
      <c r="J1875" s="2">
        <v>41513</v>
      </c>
      <c r="K1875">
        <v>1</v>
      </c>
      <c r="L1875">
        <v>0.52078999999999998</v>
      </c>
      <c r="M1875" t="s">
        <v>650</v>
      </c>
    </row>
    <row r="1876" spans="1:13" x14ac:dyDescent="0.25">
      <c r="A1876">
        <v>11</v>
      </c>
      <c r="B1876" t="s">
        <v>16</v>
      </c>
      <c r="C1876">
        <v>5</v>
      </c>
      <c r="D1876" t="s">
        <v>90</v>
      </c>
      <c r="E1876" t="s">
        <v>18</v>
      </c>
      <c r="F1876" t="s">
        <v>147</v>
      </c>
      <c r="G1876">
        <v>3</v>
      </c>
      <c r="H1876">
        <v>2</v>
      </c>
      <c r="I1876">
        <v>1</v>
      </c>
      <c r="J1876" s="2">
        <v>41513</v>
      </c>
      <c r="K1876">
        <v>1</v>
      </c>
      <c r="L1876">
        <v>0.52078999999999998</v>
      </c>
      <c r="M1876" t="s">
        <v>650</v>
      </c>
    </row>
    <row r="1877" spans="1:13" x14ac:dyDescent="0.25">
      <c r="A1877">
        <v>11</v>
      </c>
      <c r="B1877" t="s">
        <v>16</v>
      </c>
      <c r="C1877">
        <v>5</v>
      </c>
      <c r="D1877" t="s">
        <v>90</v>
      </c>
      <c r="E1877" t="s">
        <v>18</v>
      </c>
      <c r="F1877" t="s">
        <v>147</v>
      </c>
      <c r="G1877">
        <v>3</v>
      </c>
      <c r="H1877">
        <v>3</v>
      </c>
      <c r="I1877">
        <v>1</v>
      </c>
      <c r="J1877" s="2">
        <v>41513</v>
      </c>
      <c r="K1877">
        <v>1</v>
      </c>
      <c r="L1877">
        <v>0.52078999999999998</v>
      </c>
      <c r="M1877" t="s">
        <v>650</v>
      </c>
    </row>
    <row r="1878" spans="1:13" x14ac:dyDescent="0.25">
      <c r="A1878">
        <v>13</v>
      </c>
      <c r="B1878" t="s">
        <v>29</v>
      </c>
      <c r="C1878">
        <v>4</v>
      </c>
      <c r="D1878" t="s">
        <v>144</v>
      </c>
      <c r="E1878" t="s">
        <v>18</v>
      </c>
      <c r="F1878" t="s">
        <v>147</v>
      </c>
      <c r="G1878">
        <v>1</v>
      </c>
      <c r="H1878">
        <v>1</v>
      </c>
      <c r="I1878">
        <v>1</v>
      </c>
      <c r="J1878" s="2">
        <v>41513</v>
      </c>
      <c r="K1878">
        <v>1</v>
      </c>
      <c r="L1878">
        <v>0.52078999999999998</v>
      </c>
      <c r="M1878" t="s">
        <v>650</v>
      </c>
    </row>
    <row r="1879" spans="1:13" x14ac:dyDescent="0.25">
      <c r="A1879">
        <v>14</v>
      </c>
      <c r="B1879" t="s">
        <v>16</v>
      </c>
      <c r="C1879">
        <v>4</v>
      </c>
      <c r="D1879" t="s">
        <v>149</v>
      </c>
      <c r="E1879" t="s">
        <v>22</v>
      </c>
      <c r="F1879" t="s">
        <v>147</v>
      </c>
      <c r="G1879">
        <v>1</v>
      </c>
      <c r="H1879">
        <v>1</v>
      </c>
      <c r="I1879">
        <v>1</v>
      </c>
      <c r="J1879" s="2">
        <v>41513</v>
      </c>
      <c r="K1879">
        <v>1</v>
      </c>
      <c r="L1879">
        <v>0.52078999999999998</v>
      </c>
      <c r="M1879" t="s">
        <v>650</v>
      </c>
    </row>
    <row r="1880" spans="1:13" x14ac:dyDescent="0.25">
      <c r="A1880">
        <v>14</v>
      </c>
      <c r="B1880" t="s">
        <v>16</v>
      </c>
      <c r="C1880">
        <v>5</v>
      </c>
      <c r="D1880" t="s">
        <v>95</v>
      </c>
      <c r="E1880" t="s">
        <v>22</v>
      </c>
      <c r="F1880" t="s">
        <v>147</v>
      </c>
      <c r="G1880">
        <v>2</v>
      </c>
      <c r="H1880">
        <v>1</v>
      </c>
      <c r="I1880">
        <v>1</v>
      </c>
      <c r="J1880" s="2">
        <v>41513</v>
      </c>
      <c r="K1880">
        <v>1</v>
      </c>
      <c r="L1880">
        <v>0.52078999999999998</v>
      </c>
      <c r="M1880" t="s">
        <v>650</v>
      </c>
    </row>
    <row r="1881" spans="1:13" x14ac:dyDescent="0.25">
      <c r="A1881">
        <v>14</v>
      </c>
      <c r="B1881" t="s">
        <v>16</v>
      </c>
      <c r="C1881">
        <v>5</v>
      </c>
      <c r="D1881" t="s">
        <v>95</v>
      </c>
      <c r="E1881" t="s">
        <v>22</v>
      </c>
      <c r="F1881" t="s">
        <v>147</v>
      </c>
      <c r="G1881">
        <v>2</v>
      </c>
      <c r="H1881">
        <v>2</v>
      </c>
      <c r="I1881">
        <v>1</v>
      </c>
      <c r="J1881" s="2">
        <v>41513</v>
      </c>
      <c r="K1881">
        <v>1</v>
      </c>
      <c r="L1881">
        <v>0.52078999999999998</v>
      </c>
      <c r="M1881" t="s">
        <v>650</v>
      </c>
    </row>
    <row r="1882" spans="1:13" x14ac:dyDescent="0.25">
      <c r="A1882">
        <v>14</v>
      </c>
      <c r="B1882" t="s">
        <v>16</v>
      </c>
      <c r="C1882">
        <v>5</v>
      </c>
      <c r="D1882" t="s">
        <v>150</v>
      </c>
      <c r="E1882" t="s">
        <v>18</v>
      </c>
      <c r="F1882" t="s">
        <v>147</v>
      </c>
      <c r="G1882">
        <v>4</v>
      </c>
      <c r="H1882">
        <v>1</v>
      </c>
      <c r="I1882">
        <v>1</v>
      </c>
      <c r="J1882" s="2">
        <v>41513</v>
      </c>
      <c r="K1882">
        <v>1</v>
      </c>
      <c r="L1882">
        <v>0.52078999999999998</v>
      </c>
      <c r="M1882" t="s">
        <v>650</v>
      </c>
    </row>
    <row r="1883" spans="1:13" x14ac:dyDescent="0.25">
      <c r="A1883">
        <v>14</v>
      </c>
      <c r="B1883" t="s">
        <v>16</v>
      </c>
      <c r="C1883">
        <v>5</v>
      </c>
      <c r="D1883" t="s">
        <v>150</v>
      </c>
      <c r="E1883" t="s">
        <v>18</v>
      </c>
      <c r="F1883" t="s">
        <v>147</v>
      </c>
      <c r="G1883">
        <v>4</v>
      </c>
      <c r="H1883">
        <v>2</v>
      </c>
      <c r="I1883">
        <v>1</v>
      </c>
      <c r="J1883" s="2">
        <v>41513</v>
      </c>
      <c r="K1883">
        <v>1</v>
      </c>
      <c r="L1883">
        <v>0.52078999999999998</v>
      </c>
      <c r="M1883" t="s">
        <v>650</v>
      </c>
    </row>
    <row r="1884" spans="1:13" x14ac:dyDescent="0.25">
      <c r="A1884">
        <v>14</v>
      </c>
      <c r="B1884" t="s">
        <v>16</v>
      </c>
      <c r="C1884">
        <v>5</v>
      </c>
      <c r="D1884" t="s">
        <v>150</v>
      </c>
      <c r="E1884" t="s">
        <v>18</v>
      </c>
      <c r="F1884" t="s">
        <v>147</v>
      </c>
      <c r="G1884">
        <v>4</v>
      </c>
      <c r="H1884">
        <v>3</v>
      </c>
      <c r="I1884">
        <v>1</v>
      </c>
      <c r="J1884" s="2">
        <v>41513</v>
      </c>
      <c r="K1884">
        <v>1</v>
      </c>
      <c r="L1884">
        <v>0.52078999999999998</v>
      </c>
      <c r="M1884" t="s">
        <v>650</v>
      </c>
    </row>
    <row r="1885" spans="1:13" x14ac:dyDescent="0.25">
      <c r="A1885">
        <v>14</v>
      </c>
      <c r="B1885" t="s">
        <v>16</v>
      </c>
      <c r="C1885">
        <v>5</v>
      </c>
      <c r="D1885" t="s">
        <v>150</v>
      </c>
      <c r="E1885" t="s">
        <v>18</v>
      </c>
      <c r="F1885" t="s">
        <v>147</v>
      </c>
      <c r="G1885">
        <v>4</v>
      </c>
      <c r="H1885">
        <v>4</v>
      </c>
      <c r="I1885">
        <v>1</v>
      </c>
      <c r="J1885" s="2">
        <v>41513</v>
      </c>
      <c r="K1885">
        <v>1</v>
      </c>
      <c r="L1885">
        <v>0.52078999999999998</v>
      </c>
      <c r="M1885" t="s">
        <v>650</v>
      </c>
    </row>
    <row r="1886" spans="1:13" x14ac:dyDescent="0.25">
      <c r="A1886">
        <v>14</v>
      </c>
      <c r="B1886" t="s">
        <v>29</v>
      </c>
      <c r="C1886">
        <v>5</v>
      </c>
      <c r="D1886" t="s">
        <v>110</v>
      </c>
      <c r="E1886" t="s">
        <v>22</v>
      </c>
      <c r="F1886" t="s">
        <v>147</v>
      </c>
      <c r="G1886">
        <v>29</v>
      </c>
      <c r="H1886">
        <v>1</v>
      </c>
      <c r="I1886">
        <v>1</v>
      </c>
      <c r="J1886" s="2">
        <v>41513</v>
      </c>
      <c r="K1886">
        <v>1</v>
      </c>
      <c r="L1886">
        <v>0.52078999999999998</v>
      </c>
      <c r="M1886" t="s">
        <v>650</v>
      </c>
    </row>
    <row r="1887" spans="1:13" x14ac:dyDescent="0.25">
      <c r="A1887">
        <v>14</v>
      </c>
      <c r="B1887" t="s">
        <v>29</v>
      </c>
      <c r="C1887">
        <v>5</v>
      </c>
      <c r="D1887" t="s">
        <v>110</v>
      </c>
      <c r="E1887" t="s">
        <v>22</v>
      </c>
      <c r="F1887" t="s">
        <v>147</v>
      </c>
      <c r="G1887">
        <v>29</v>
      </c>
      <c r="H1887">
        <v>2</v>
      </c>
      <c r="I1887">
        <v>1</v>
      </c>
      <c r="J1887" s="2">
        <v>41513</v>
      </c>
      <c r="K1887">
        <v>1</v>
      </c>
      <c r="L1887">
        <v>0.52078999999999998</v>
      </c>
      <c r="M1887" t="s">
        <v>650</v>
      </c>
    </row>
    <row r="1888" spans="1:13" x14ac:dyDescent="0.25">
      <c r="A1888">
        <v>14</v>
      </c>
      <c r="B1888" t="s">
        <v>29</v>
      </c>
      <c r="C1888">
        <v>5</v>
      </c>
      <c r="D1888" t="s">
        <v>110</v>
      </c>
      <c r="E1888" t="s">
        <v>22</v>
      </c>
      <c r="F1888" t="s">
        <v>147</v>
      </c>
      <c r="G1888">
        <v>29</v>
      </c>
      <c r="H1888">
        <v>3</v>
      </c>
      <c r="I1888">
        <v>1</v>
      </c>
      <c r="J1888" s="2">
        <v>41513</v>
      </c>
      <c r="K1888">
        <v>1</v>
      </c>
      <c r="L1888">
        <v>0.52078999999999998</v>
      </c>
      <c r="M1888" t="s">
        <v>650</v>
      </c>
    </row>
    <row r="1889" spans="1:13" x14ac:dyDescent="0.25">
      <c r="A1889">
        <v>14</v>
      </c>
      <c r="B1889" t="s">
        <v>29</v>
      </c>
      <c r="C1889">
        <v>5</v>
      </c>
      <c r="D1889" t="s">
        <v>110</v>
      </c>
      <c r="E1889" t="s">
        <v>22</v>
      </c>
      <c r="F1889" t="s">
        <v>147</v>
      </c>
      <c r="G1889">
        <v>29</v>
      </c>
      <c r="H1889">
        <v>4</v>
      </c>
      <c r="I1889">
        <v>1</v>
      </c>
      <c r="J1889" s="2">
        <v>41513</v>
      </c>
      <c r="K1889">
        <v>1</v>
      </c>
      <c r="L1889">
        <v>0.52078999999999998</v>
      </c>
      <c r="M1889" t="s">
        <v>650</v>
      </c>
    </row>
    <row r="1890" spans="1:13" x14ac:dyDescent="0.25">
      <c r="A1890">
        <v>14</v>
      </c>
      <c r="B1890" t="s">
        <v>29</v>
      </c>
      <c r="C1890">
        <v>5</v>
      </c>
      <c r="D1890" t="s">
        <v>110</v>
      </c>
      <c r="E1890" t="s">
        <v>22</v>
      </c>
      <c r="F1890" t="s">
        <v>147</v>
      </c>
      <c r="G1890">
        <v>29</v>
      </c>
      <c r="H1890">
        <v>5</v>
      </c>
      <c r="I1890">
        <v>1</v>
      </c>
      <c r="J1890" s="2">
        <v>41513</v>
      </c>
      <c r="K1890">
        <v>1</v>
      </c>
      <c r="L1890">
        <v>0.52078999999999998</v>
      </c>
      <c r="M1890" t="s">
        <v>650</v>
      </c>
    </row>
    <row r="1891" spans="1:13" x14ac:dyDescent="0.25">
      <c r="A1891">
        <v>14</v>
      </c>
      <c r="B1891" t="s">
        <v>29</v>
      </c>
      <c r="C1891">
        <v>5</v>
      </c>
      <c r="D1891" t="s">
        <v>110</v>
      </c>
      <c r="E1891" t="s">
        <v>22</v>
      </c>
      <c r="F1891" t="s">
        <v>147</v>
      </c>
      <c r="G1891">
        <v>29</v>
      </c>
      <c r="H1891">
        <v>6</v>
      </c>
      <c r="I1891">
        <v>1</v>
      </c>
      <c r="J1891" s="2">
        <v>41513</v>
      </c>
      <c r="K1891">
        <v>1</v>
      </c>
      <c r="L1891">
        <v>0.52078999999999998</v>
      </c>
      <c r="M1891" t="s">
        <v>650</v>
      </c>
    </row>
    <row r="1892" spans="1:13" x14ac:dyDescent="0.25">
      <c r="A1892">
        <v>14</v>
      </c>
      <c r="B1892" t="s">
        <v>29</v>
      </c>
      <c r="C1892">
        <v>5</v>
      </c>
      <c r="D1892" t="s">
        <v>110</v>
      </c>
      <c r="E1892" t="s">
        <v>22</v>
      </c>
      <c r="F1892" t="s">
        <v>147</v>
      </c>
      <c r="G1892">
        <v>29</v>
      </c>
      <c r="H1892">
        <v>7</v>
      </c>
      <c r="I1892">
        <v>1</v>
      </c>
      <c r="J1892" s="2">
        <v>41513</v>
      </c>
      <c r="K1892">
        <v>1</v>
      </c>
      <c r="L1892">
        <v>0.52078999999999998</v>
      </c>
      <c r="M1892" t="s">
        <v>650</v>
      </c>
    </row>
    <row r="1893" spans="1:13" x14ac:dyDescent="0.25">
      <c r="A1893">
        <v>14</v>
      </c>
      <c r="B1893" t="s">
        <v>29</v>
      </c>
      <c r="C1893">
        <v>5</v>
      </c>
      <c r="D1893" t="s">
        <v>110</v>
      </c>
      <c r="E1893" t="s">
        <v>22</v>
      </c>
      <c r="F1893" t="s">
        <v>147</v>
      </c>
      <c r="G1893">
        <v>29</v>
      </c>
      <c r="H1893">
        <v>8</v>
      </c>
      <c r="I1893">
        <v>1</v>
      </c>
      <c r="J1893" s="2">
        <v>41513</v>
      </c>
      <c r="K1893">
        <v>1</v>
      </c>
      <c r="L1893">
        <v>0.52078999999999998</v>
      </c>
      <c r="M1893" t="s">
        <v>650</v>
      </c>
    </row>
    <row r="1894" spans="1:13" x14ac:dyDescent="0.25">
      <c r="A1894">
        <v>14</v>
      </c>
      <c r="B1894" t="s">
        <v>29</v>
      </c>
      <c r="C1894">
        <v>5</v>
      </c>
      <c r="D1894" t="s">
        <v>110</v>
      </c>
      <c r="E1894" t="s">
        <v>22</v>
      </c>
      <c r="F1894" t="s">
        <v>147</v>
      </c>
      <c r="G1894">
        <v>29</v>
      </c>
      <c r="H1894">
        <v>9</v>
      </c>
      <c r="I1894">
        <v>1</v>
      </c>
      <c r="J1894" s="2">
        <v>41513</v>
      </c>
      <c r="K1894">
        <v>1</v>
      </c>
      <c r="L1894">
        <v>0.52078999999999998</v>
      </c>
      <c r="M1894" t="s">
        <v>650</v>
      </c>
    </row>
    <row r="1895" spans="1:13" x14ac:dyDescent="0.25">
      <c r="A1895">
        <v>14</v>
      </c>
      <c r="B1895" t="s">
        <v>29</v>
      </c>
      <c r="C1895">
        <v>5</v>
      </c>
      <c r="D1895" t="s">
        <v>110</v>
      </c>
      <c r="E1895" t="s">
        <v>22</v>
      </c>
      <c r="F1895" t="s">
        <v>147</v>
      </c>
      <c r="G1895">
        <v>29</v>
      </c>
      <c r="H1895">
        <v>10</v>
      </c>
      <c r="I1895">
        <v>1</v>
      </c>
      <c r="J1895" s="2">
        <v>41513</v>
      </c>
      <c r="K1895">
        <v>1</v>
      </c>
      <c r="L1895">
        <v>0.52078999999999998</v>
      </c>
      <c r="M1895" t="s">
        <v>650</v>
      </c>
    </row>
    <row r="1896" spans="1:13" x14ac:dyDescent="0.25">
      <c r="A1896">
        <v>14</v>
      </c>
      <c r="B1896" t="s">
        <v>29</v>
      </c>
      <c r="C1896">
        <v>5</v>
      </c>
      <c r="D1896" t="s">
        <v>110</v>
      </c>
      <c r="E1896" t="s">
        <v>22</v>
      </c>
      <c r="F1896" t="s">
        <v>147</v>
      </c>
      <c r="G1896">
        <v>29</v>
      </c>
      <c r="H1896">
        <v>11</v>
      </c>
      <c r="I1896">
        <v>1</v>
      </c>
      <c r="J1896" s="2">
        <v>41513</v>
      </c>
      <c r="K1896">
        <v>1</v>
      </c>
      <c r="L1896">
        <v>0.52078999999999998</v>
      </c>
      <c r="M1896" t="s">
        <v>650</v>
      </c>
    </row>
    <row r="1897" spans="1:13" x14ac:dyDescent="0.25">
      <c r="A1897">
        <v>14</v>
      </c>
      <c r="B1897" t="s">
        <v>29</v>
      </c>
      <c r="C1897">
        <v>5</v>
      </c>
      <c r="D1897" t="s">
        <v>110</v>
      </c>
      <c r="E1897" t="s">
        <v>22</v>
      </c>
      <c r="F1897" t="s">
        <v>147</v>
      </c>
      <c r="G1897">
        <v>29</v>
      </c>
      <c r="H1897">
        <v>12</v>
      </c>
      <c r="I1897">
        <v>1</v>
      </c>
      <c r="J1897" s="2">
        <v>41513</v>
      </c>
      <c r="K1897">
        <v>1</v>
      </c>
      <c r="L1897">
        <v>0.52078999999999998</v>
      </c>
      <c r="M1897" t="s">
        <v>650</v>
      </c>
    </row>
    <row r="1898" spans="1:13" x14ac:dyDescent="0.25">
      <c r="A1898">
        <v>14</v>
      </c>
      <c r="B1898" t="s">
        <v>29</v>
      </c>
      <c r="C1898">
        <v>5</v>
      </c>
      <c r="D1898" t="s">
        <v>110</v>
      </c>
      <c r="E1898" t="s">
        <v>22</v>
      </c>
      <c r="F1898" t="s">
        <v>147</v>
      </c>
      <c r="G1898">
        <v>29</v>
      </c>
      <c r="H1898">
        <v>13</v>
      </c>
      <c r="I1898">
        <v>1</v>
      </c>
      <c r="J1898" s="2">
        <v>41513</v>
      </c>
      <c r="K1898">
        <v>1</v>
      </c>
      <c r="L1898">
        <v>0.52078999999999998</v>
      </c>
      <c r="M1898" t="s">
        <v>650</v>
      </c>
    </row>
    <row r="1899" spans="1:13" x14ac:dyDescent="0.25">
      <c r="A1899">
        <v>14</v>
      </c>
      <c r="B1899" t="s">
        <v>29</v>
      </c>
      <c r="C1899">
        <v>5</v>
      </c>
      <c r="D1899" t="s">
        <v>110</v>
      </c>
      <c r="E1899" t="s">
        <v>22</v>
      </c>
      <c r="F1899" t="s">
        <v>147</v>
      </c>
      <c r="G1899">
        <v>29</v>
      </c>
      <c r="H1899">
        <v>14</v>
      </c>
      <c r="I1899">
        <v>1</v>
      </c>
      <c r="J1899" s="2">
        <v>41513</v>
      </c>
      <c r="K1899">
        <v>1</v>
      </c>
      <c r="L1899">
        <v>0.52078999999999998</v>
      </c>
      <c r="M1899" t="s">
        <v>650</v>
      </c>
    </row>
    <row r="1900" spans="1:13" x14ac:dyDescent="0.25">
      <c r="A1900">
        <v>14</v>
      </c>
      <c r="B1900" t="s">
        <v>29</v>
      </c>
      <c r="C1900">
        <v>5</v>
      </c>
      <c r="D1900" t="s">
        <v>110</v>
      </c>
      <c r="E1900" t="s">
        <v>22</v>
      </c>
      <c r="F1900" t="s">
        <v>147</v>
      </c>
      <c r="G1900">
        <v>29</v>
      </c>
      <c r="H1900">
        <v>15</v>
      </c>
      <c r="I1900">
        <v>1</v>
      </c>
      <c r="J1900" s="2">
        <v>41513</v>
      </c>
      <c r="K1900">
        <v>1</v>
      </c>
      <c r="L1900">
        <v>0.52078999999999998</v>
      </c>
      <c r="M1900" t="s">
        <v>650</v>
      </c>
    </row>
    <row r="1901" spans="1:13" x14ac:dyDescent="0.25">
      <c r="A1901">
        <v>14</v>
      </c>
      <c r="B1901" t="s">
        <v>29</v>
      </c>
      <c r="C1901">
        <v>5</v>
      </c>
      <c r="D1901" t="s">
        <v>110</v>
      </c>
      <c r="E1901" t="s">
        <v>22</v>
      </c>
      <c r="F1901" t="s">
        <v>147</v>
      </c>
      <c r="G1901">
        <v>29</v>
      </c>
      <c r="H1901">
        <v>16</v>
      </c>
      <c r="I1901">
        <v>1</v>
      </c>
      <c r="J1901" s="2">
        <v>41513</v>
      </c>
      <c r="K1901">
        <v>1</v>
      </c>
      <c r="L1901">
        <v>0.52078999999999998</v>
      </c>
      <c r="M1901" t="s">
        <v>650</v>
      </c>
    </row>
    <row r="1902" spans="1:13" x14ac:dyDescent="0.25">
      <c r="A1902">
        <v>14</v>
      </c>
      <c r="B1902" t="s">
        <v>29</v>
      </c>
      <c r="C1902">
        <v>5</v>
      </c>
      <c r="D1902" t="s">
        <v>110</v>
      </c>
      <c r="E1902" t="s">
        <v>22</v>
      </c>
      <c r="F1902" t="s">
        <v>147</v>
      </c>
      <c r="G1902">
        <v>29</v>
      </c>
      <c r="H1902">
        <v>17</v>
      </c>
      <c r="I1902">
        <v>1</v>
      </c>
      <c r="J1902" s="2">
        <v>41513</v>
      </c>
      <c r="K1902">
        <v>1</v>
      </c>
      <c r="L1902">
        <v>0.52078999999999998</v>
      </c>
      <c r="M1902" t="s">
        <v>650</v>
      </c>
    </row>
    <row r="1903" spans="1:13" x14ac:dyDescent="0.25">
      <c r="A1903">
        <v>14</v>
      </c>
      <c r="B1903" t="s">
        <v>29</v>
      </c>
      <c r="C1903">
        <v>5</v>
      </c>
      <c r="D1903" t="s">
        <v>110</v>
      </c>
      <c r="E1903" t="s">
        <v>22</v>
      </c>
      <c r="F1903" t="s">
        <v>147</v>
      </c>
      <c r="G1903">
        <v>29</v>
      </c>
      <c r="H1903">
        <v>18</v>
      </c>
      <c r="I1903">
        <v>1</v>
      </c>
      <c r="J1903" s="2">
        <v>41513</v>
      </c>
      <c r="K1903">
        <v>1</v>
      </c>
      <c r="L1903">
        <v>0.52078999999999998</v>
      </c>
      <c r="M1903" t="s">
        <v>650</v>
      </c>
    </row>
    <row r="1904" spans="1:13" x14ac:dyDescent="0.25">
      <c r="A1904">
        <v>14</v>
      </c>
      <c r="B1904" t="s">
        <v>29</v>
      </c>
      <c r="C1904">
        <v>5</v>
      </c>
      <c r="D1904" t="s">
        <v>110</v>
      </c>
      <c r="E1904" t="s">
        <v>22</v>
      </c>
      <c r="F1904" t="s">
        <v>147</v>
      </c>
      <c r="G1904">
        <v>29</v>
      </c>
      <c r="H1904">
        <v>19</v>
      </c>
      <c r="I1904">
        <v>1</v>
      </c>
      <c r="J1904" s="2">
        <v>41513</v>
      </c>
      <c r="K1904">
        <v>1</v>
      </c>
      <c r="L1904">
        <v>0.52078999999999998</v>
      </c>
      <c r="M1904" t="s">
        <v>650</v>
      </c>
    </row>
    <row r="1905" spans="1:13" x14ac:dyDescent="0.25">
      <c r="A1905">
        <v>14</v>
      </c>
      <c r="B1905" t="s">
        <v>29</v>
      </c>
      <c r="C1905">
        <v>5</v>
      </c>
      <c r="D1905" t="s">
        <v>110</v>
      </c>
      <c r="E1905" t="s">
        <v>22</v>
      </c>
      <c r="F1905" t="s">
        <v>147</v>
      </c>
      <c r="G1905">
        <v>29</v>
      </c>
      <c r="H1905">
        <v>20</v>
      </c>
      <c r="I1905">
        <v>1</v>
      </c>
      <c r="J1905" s="2">
        <v>41513</v>
      </c>
      <c r="K1905">
        <v>1</v>
      </c>
      <c r="L1905">
        <v>0.52078999999999998</v>
      </c>
      <c r="M1905" t="s">
        <v>650</v>
      </c>
    </row>
    <row r="1906" spans="1:13" x14ac:dyDescent="0.25">
      <c r="A1906">
        <v>14</v>
      </c>
      <c r="B1906" t="s">
        <v>29</v>
      </c>
      <c r="C1906">
        <v>5</v>
      </c>
      <c r="D1906" t="s">
        <v>110</v>
      </c>
      <c r="E1906" t="s">
        <v>22</v>
      </c>
      <c r="F1906" t="s">
        <v>147</v>
      </c>
      <c r="G1906">
        <v>29</v>
      </c>
      <c r="H1906">
        <v>21</v>
      </c>
      <c r="I1906">
        <v>1</v>
      </c>
      <c r="J1906" s="2">
        <v>41513</v>
      </c>
      <c r="K1906">
        <v>1</v>
      </c>
      <c r="L1906">
        <v>0.52078999999999998</v>
      </c>
      <c r="M1906" t="s">
        <v>650</v>
      </c>
    </row>
    <row r="1907" spans="1:13" x14ac:dyDescent="0.25">
      <c r="A1907">
        <v>14</v>
      </c>
      <c r="B1907" t="s">
        <v>29</v>
      </c>
      <c r="C1907">
        <v>5</v>
      </c>
      <c r="D1907" t="s">
        <v>110</v>
      </c>
      <c r="E1907" t="s">
        <v>22</v>
      </c>
      <c r="F1907" t="s">
        <v>147</v>
      </c>
      <c r="G1907">
        <v>29</v>
      </c>
      <c r="H1907">
        <v>22</v>
      </c>
      <c r="I1907">
        <v>1</v>
      </c>
      <c r="J1907" s="2">
        <v>41513</v>
      </c>
      <c r="K1907">
        <v>1</v>
      </c>
      <c r="L1907">
        <v>0.52078999999999998</v>
      </c>
      <c r="M1907" t="s">
        <v>650</v>
      </c>
    </row>
    <row r="1908" spans="1:13" x14ac:dyDescent="0.25">
      <c r="A1908">
        <v>14</v>
      </c>
      <c r="B1908" t="s">
        <v>29</v>
      </c>
      <c r="C1908">
        <v>5</v>
      </c>
      <c r="D1908" t="s">
        <v>110</v>
      </c>
      <c r="E1908" t="s">
        <v>22</v>
      </c>
      <c r="F1908" t="s">
        <v>147</v>
      </c>
      <c r="G1908">
        <v>29</v>
      </c>
      <c r="H1908">
        <v>23</v>
      </c>
      <c r="I1908">
        <v>1</v>
      </c>
      <c r="J1908" s="2">
        <v>41513</v>
      </c>
      <c r="K1908">
        <v>1</v>
      </c>
      <c r="L1908">
        <v>0.52078999999999998</v>
      </c>
      <c r="M1908" t="s">
        <v>650</v>
      </c>
    </row>
    <row r="1909" spans="1:13" x14ac:dyDescent="0.25">
      <c r="A1909">
        <v>14</v>
      </c>
      <c r="B1909" t="s">
        <v>29</v>
      </c>
      <c r="C1909">
        <v>5</v>
      </c>
      <c r="D1909" t="s">
        <v>110</v>
      </c>
      <c r="E1909" t="s">
        <v>22</v>
      </c>
      <c r="F1909" t="s">
        <v>147</v>
      </c>
      <c r="G1909">
        <v>29</v>
      </c>
      <c r="H1909">
        <v>24</v>
      </c>
      <c r="I1909">
        <v>1</v>
      </c>
      <c r="J1909" s="2">
        <v>41513</v>
      </c>
      <c r="K1909">
        <v>1</v>
      </c>
      <c r="L1909">
        <v>0.52078999999999998</v>
      </c>
      <c r="M1909" t="s">
        <v>650</v>
      </c>
    </row>
    <row r="1910" spans="1:13" x14ac:dyDescent="0.25">
      <c r="A1910">
        <v>14</v>
      </c>
      <c r="B1910" t="s">
        <v>29</v>
      </c>
      <c r="C1910">
        <v>5</v>
      </c>
      <c r="D1910" t="s">
        <v>110</v>
      </c>
      <c r="E1910" t="s">
        <v>22</v>
      </c>
      <c r="F1910" t="s">
        <v>147</v>
      </c>
      <c r="G1910">
        <v>29</v>
      </c>
      <c r="H1910">
        <v>25</v>
      </c>
      <c r="I1910">
        <v>1</v>
      </c>
      <c r="J1910" s="2">
        <v>41513</v>
      </c>
      <c r="K1910">
        <v>1</v>
      </c>
      <c r="L1910">
        <v>0.52078999999999998</v>
      </c>
      <c r="M1910" t="s">
        <v>650</v>
      </c>
    </row>
    <row r="1911" spans="1:13" x14ac:dyDescent="0.25">
      <c r="A1911">
        <v>14</v>
      </c>
      <c r="B1911" t="s">
        <v>29</v>
      </c>
      <c r="C1911">
        <v>5</v>
      </c>
      <c r="D1911" t="s">
        <v>110</v>
      </c>
      <c r="E1911" t="s">
        <v>22</v>
      </c>
      <c r="F1911" t="s">
        <v>147</v>
      </c>
      <c r="G1911">
        <v>29</v>
      </c>
      <c r="H1911">
        <v>26</v>
      </c>
      <c r="I1911">
        <v>1</v>
      </c>
      <c r="J1911" s="2">
        <v>41513</v>
      </c>
      <c r="K1911">
        <v>1</v>
      </c>
      <c r="L1911">
        <v>0.52078999999999998</v>
      </c>
      <c r="M1911" t="s">
        <v>650</v>
      </c>
    </row>
    <row r="1912" spans="1:13" x14ac:dyDescent="0.25">
      <c r="A1912">
        <v>14</v>
      </c>
      <c r="B1912" t="s">
        <v>29</v>
      </c>
      <c r="C1912">
        <v>5</v>
      </c>
      <c r="D1912" t="s">
        <v>110</v>
      </c>
      <c r="E1912" t="s">
        <v>22</v>
      </c>
      <c r="F1912" t="s">
        <v>147</v>
      </c>
      <c r="G1912">
        <v>29</v>
      </c>
      <c r="H1912">
        <v>27</v>
      </c>
      <c r="I1912">
        <v>1</v>
      </c>
      <c r="J1912" s="2">
        <v>41513</v>
      </c>
      <c r="K1912">
        <v>1</v>
      </c>
      <c r="L1912">
        <v>0.52078999999999998</v>
      </c>
      <c r="M1912" t="s">
        <v>650</v>
      </c>
    </row>
    <row r="1913" spans="1:13" x14ac:dyDescent="0.25">
      <c r="A1913">
        <v>14</v>
      </c>
      <c r="B1913" t="s">
        <v>29</v>
      </c>
      <c r="C1913">
        <v>5</v>
      </c>
      <c r="D1913" t="s">
        <v>110</v>
      </c>
      <c r="E1913" t="s">
        <v>22</v>
      </c>
      <c r="F1913" t="s">
        <v>147</v>
      </c>
      <c r="G1913">
        <v>29</v>
      </c>
      <c r="H1913">
        <v>28</v>
      </c>
      <c r="I1913">
        <v>1</v>
      </c>
      <c r="J1913" s="2">
        <v>41513</v>
      </c>
      <c r="K1913">
        <v>1</v>
      </c>
      <c r="L1913">
        <v>0.52078999999999998</v>
      </c>
      <c r="M1913" t="s">
        <v>650</v>
      </c>
    </row>
    <row r="1914" spans="1:13" x14ac:dyDescent="0.25">
      <c r="A1914">
        <v>14</v>
      </c>
      <c r="B1914" t="s">
        <v>29</v>
      </c>
      <c r="C1914">
        <v>5</v>
      </c>
      <c r="D1914" t="s">
        <v>110</v>
      </c>
      <c r="E1914" t="s">
        <v>22</v>
      </c>
      <c r="F1914" t="s">
        <v>147</v>
      </c>
      <c r="G1914">
        <v>29</v>
      </c>
      <c r="H1914">
        <v>29</v>
      </c>
      <c r="I1914">
        <v>1</v>
      </c>
      <c r="J1914" s="2">
        <v>41513</v>
      </c>
      <c r="K1914">
        <v>1</v>
      </c>
      <c r="L1914">
        <v>0.52078999999999998</v>
      </c>
      <c r="M1914" t="s">
        <v>650</v>
      </c>
    </row>
    <row r="1915" spans="1:13" x14ac:dyDescent="0.25">
      <c r="A1915">
        <v>14</v>
      </c>
      <c r="B1915" t="s">
        <v>29</v>
      </c>
      <c r="C1915">
        <v>5</v>
      </c>
      <c r="D1915" t="s">
        <v>96</v>
      </c>
      <c r="E1915" t="s">
        <v>18</v>
      </c>
      <c r="F1915" t="s">
        <v>147</v>
      </c>
      <c r="G1915">
        <v>44</v>
      </c>
      <c r="H1915">
        <v>1</v>
      </c>
      <c r="I1915">
        <v>1</v>
      </c>
      <c r="J1915" s="2">
        <v>41513</v>
      </c>
      <c r="K1915">
        <v>1</v>
      </c>
      <c r="L1915">
        <v>0.52078999999999998</v>
      </c>
      <c r="M1915" t="s">
        <v>650</v>
      </c>
    </row>
    <row r="1916" spans="1:13" x14ac:dyDescent="0.25">
      <c r="A1916">
        <v>14</v>
      </c>
      <c r="B1916" t="s">
        <v>29</v>
      </c>
      <c r="C1916">
        <v>5</v>
      </c>
      <c r="D1916" t="s">
        <v>96</v>
      </c>
      <c r="E1916" t="s">
        <v>18</v>
      </c>
      <c r="F1916" t="s">
        <v>147</v>
      </c>
      <c r="G1916">
        <v>44</v>
      </c>
      <c r="H1916">
        <v>2</v>
      </c>
      <c r="I1916">
        <v>1</v>
      </c>
      <c r="J1916" s="2">
        <v>41513</v>
      </c>
      <c r="K1916">
        <v>1</v>
      </c>
      <c r="L1916">
        <v>0.52078999999999998</v>
      </c>
      <c r="M1916" t="s">
        <v>650</v>
      </c>
    </row>
    <row r="1917" spans="1:13" x14ac:dyDescent="0.25">
      <c r="A1917">
        <v>14</v>
      </c>
      <c r="B1917" t="s">
        <v>29</v>
      </c>
      <c r="C1917">
        <v>5</v>
      </c>
      <c r="D1917" t="s">
        <v>96</v>
      </c>
      <c r="E1917" t="s">
        <v>18</v>
      </c>
      <c r="F1917" t="s">
        <v>147</v>
      </c>
      <c r="G1917">
        <v>44</v>
      </c>
      <c r="H1917">
        <v>3</v>
      </c>
      <c r="I1917">
        <v>1</v>
      </c>
      <c r="J1917" s="2">
        <v>41513</v>
      </c>
      <c r="K1917">
        <v>1</v>
      </c>
      <c r="L1917">
        <v>0.52078999999999998</v>
      </c>
      <c r="M1917" t="s">
        <v>650</v>
      </c>
    </row>
    <row r="1918" spans="1:13" x14ac:dyDescent="0.25">
      <c r="A1918">
        <v>14</v>
      </c>
      <c r="B1918" t="s">
        <v>29</v>
      </c>
      <c r="C1918">
        <v>5</v>
      </c>
      <c r="D1918" t="s">
        <v>96</v>
      </c>
      <c r="E1918" t="s">
        <v>18</v>
      </c>
      <c r="F1918" t="s">
        <v>147</v>
      </c>
      <c r="G1918">
        <v>44</v>
      </c>
      <c r="H1918">
        <v>4</v>
      </c>
      <c r="I1918">
        <v>1</v>
      </c>
      <c r="J1918" s="2">
        <v>41513</v>
      </c>
      <c r="K1918">
        <v>1</v>
      </c>
      <c r="L1918">
        <v>0.52078999999999998</v>
      </c>
      <c r="M1918" t="s">
        <v>650</v>
      </c>
    </row>
    <row r="1919" spans="1:13" x14ac:dyDescent="0.25">
      <c r="A1919">
        <v>14</v>
      </c>
      <c r="B1919" t="s">
        <v>29</v>
      </c>
      <c r="C1919">
        <v>5</v>
      </c>
      <c r="D1919" t="s">
        <v>96</v>
      </c>
      <c r="E1919" t="s">
        <v>18</v>
      </c>
      <c r="F1919" t="s">
        <v>147</v>
      </c>
      <c r="G1919">
        <v>44</v>
      </c>
      <c r="H1919">
        <v>5</v>
      </c>
      <c r="I1919">
        <v>1</v>
      </c>
      <c r="J1919" s="2">
        <v>41513</v>
      </c>
      <c r="K1919">
        <v>1</v>
      </c>
      <c r="L1919">
        <v>0.52078999999999998</v>
      </c>
      <c r="M1919" t="s">
        <v>650</v>
      </c>
    </row>
    <row r="1920" spans="1:13" x14ac:dyDescent="0.25">
      <c r="A1920">
        <v>14</v>
      </c>
      <c r="B1920" t="s">
        <v>29</v>
      </c>
      <c r="C1920">
        <v>5</v>
      </c>
      <c r="D1920" t="s">
        <v>96</v>
      </c>
      <c r="E1920" t="s">
        <v>18</v>
      </c>
      <c r="F1920" t="s">
        <v>147</v>
      </c>
      <c r="G1920">
        <v>44</v>
      </c>
      <c r="H1920">
        <v>6</v>
      </c>
      <c r="I1920">
        <v>1</v>
      </c>
      <c r="J1920" s="2">
        <v>41513</v>
      </c>
      <c r="K1920">
        <v>1</v>
      </c>
      <c r="L1920">
        <v>0.52078999999999998</v>
      </c>
      <c r="M1920" t="s">
        <v>650</v>
      </c>
    </row>
    <row r="1921" spans="1:13" x14ac:dyDescent="0.25">
      <c r="A1921">
        <v>14</v>
      </c>
      <c r="B1921" t="s">
        <v>29</v>
      </c>
      <c r="C1921">
        <v>5</v>
      </c>
      <c r="D1921" t="s">
        <v>96</v>
      </c>
      <c r="E1921" t="s">
        <v>18</v>
      </c>
      <c r="F1921" t="s">
        <v>147</v>
      </c>
      <c r="G1921">
        <v>44</v>
      </c>
      <c r="H1921">
        <v>7</v>
      </c>
      <c r="I1921">
        <v>1</v>
      </c>
      <c r="J1921" s="2">
        <v>41513</v>
      </c>
      <c r="K1921">
        <v>1</v>
      </c>
      <c r="L1921">
        <v>0.52078999999999998</v>
      </c>
      <c r="M1921" t="s">
        <v>650</v>
      </c>
    </row>
    <row r="1922" spans="1:13" x14ac:dyDescent="0.25">
      <c r="A1922">
        <v>14</v>
      </c>
      <c r="B1922" t="s">
        <v>29</v>
      </c>
      <c r="C1922">
        <v>5</v>
      </c>
      <c r="D1922" t="s">
        <v>96</v>
      </c>
      <c r="E1922" t="s">
        <v>18</v>
      </c>
      <c r="F1922" t="s">
        <v>147</v>
      </c>
      <c r="G1922">
        <v>44</v>
      </c>
      <c r="H1922">
        <v>8</v>
      </c>
      <c r="I1922">
        <v>1</v>
      </c>
      <c r="J1922" s="2">
        <v>41513</v>
      </c>
      <c r="K1922">
        <v>1</v>
      </c>
      <c r="L1922">
        <v>0.52078999999999998</v>
      </c>
      <c r="M1922" t="s">
        <v>650</v>
      </c>
    </row>
    <row r="1923" spans="1:13" x14ac:dyDescent="0.25">
      <c r="A1923">
        <v>14</v>
      </c>
      <c r="B1923" t="s">
        <v>29</v>
      </c>
      <c r="C1923">
        <v>5</v>
      </c>
      <c r="D1923" t="s">
        <v>96</v>
      </c>
      <c r="E1923" t="s">
        <v>18</v>
      </c>
      <c r="F1923" t="s">
        <v>147</v>
      </c>
      <c r="G1923">
        <v>44</v>
      </c>
      <c r="H1923">
        <v>9</v>
      </c>
      <c r="I1923">
        <v>1</v>
      </c>
      <c r="J1923" s="2">
        <v>41513</v>
      </c>
      <c r="K1923">
        <v>1</v>
      </c>
      <c r="L1923">
        <v>0.52078999999999998</v>
      </c>
      <c r="M1923" t="s">
        <v>650</v>
      </c>
    </row>
    <row r="1924" spans="1:13" x14ac:dyDescent="0.25">
      <c r="A1924">
        <v>14</v>
      </c>
      <c r="B1924" t="s">
        <v>29</v>
      </c>
      <c r="C1924">
        <v>5</v>
      </c>
      <c r="D1924" t="s">
        <v>96</v>
      </c>
      <c r="E1924" t="s">
        <v>18</v>
      </c>
      <c r="F1924" t="s">
        <v>147</v>
      </c>
      <c r="G1924">
        <v>44</v>
      </c>
      <c r="H1924">
        <v>10</v>
      </c>
      <c r="I1924">
        <v>1</v>
      </c>
      <c r="J1924" s="2">
        <v>41513</v>
      </c>
      <c r="K1924">
        <v>1</v>
      </c>
      <c r="L1924">
        <v>0.52078999999999998</v>
      </c>
      <c r="M1924" t="s">
        <v>650</v>
      </c>
    </row>
    <row r="1925" spans="1:13" x14ac:dyDescent="0.25">
      <c r="A1925">
        <v>14</v>
      </c>
      <c r="B1925" t="s">
        <v>29</v>
      </c>
      <c r="C1925">
        <v>5</v>
      </c>
      <c r="D1925" t="s">
        <v>96</v>
      </c>
      <c r="E1925" t="s">
        <v>18</v>
      </c>
      <c r="F1925" t="s">
        <v>147</v>
      </c>
      <c r="G1925">
        <v>44</v>
      </c>
      <c r="H1925">
        <v>11</v>
      </c>
      <c r="I1925">
        <v>1</v>
      </c>
      <c r="J1925" s="2">
        <v>41513</v>
      </c>
      <c r="K1925">
        <v>1</v>
      </c>
      <c r="L1925">
        <v>0.52078999999999998</v>
      </c>
      <c r="M1925" t="s">
        <v>650</v>
      </c>
    </row>
    <row r="1926" spans="1:13" x14ac:dyDescent="0.25">
      <c r="A1926">
        <v>14</v>
      </c>
      <c r="B1926" t="s">
        <v>29</v>
      </c>
      <c r="C1926">
        <v>5</v>
      </c>
      <c r="D1926" t="s">
        <v>96</v>
      </c>
      <c r="E1926" t="s">
        <v>18</v>
      </c>
      <c r="F1926" t="s">
        <v>147</v>
      </c>
      <c r="G1926">
        <v>44</v>
      </c>
      <c r="H1926">
        <v>12</v>
      </c>
      <c r="I1926">
        <v>1</v>
      </c>
      <c r="J1926" s="2">
        <v>41513</v>
      </c>
      <c r="K1926">
        <v>1</v>
      </c>
      <c r="L1926">
        <v>0.52078999999999998</v>
      </c>
      <c r="M1926" t="s">
        <v>650</v>
      </c>
    </row>
    <row r="1927" spans="1:13" x14ac:dyDescent="0.25">
      <c r="A1927">
        <v>14</v>
      </c>
      <c r="B1927" t="s">
        <v>29</v>
      </c>
      <c r="C1927">
        <v>5</v>
      </c>
      <c r="D1927" t="s">
        <v>96</v>
      </c>
      <c r="E1927" t="s">
        <v>18</v>
      </c>
      <c r="F1927" t="s">
        <v>147</v>
      </c>
      <c r="G1927">
        <v>44</v>
      </c>
      <c r="H1927">
        <v>13</v>
      </c>
      <c r="I1927">
        <v>1</v>
      </c>
      <c r="J1927" s="2">
        <v>41513</v>
      </c>
      <c r="K1927">
        <v>1</v>
      </c>
      <c r="L1927">
        <v>0.52078999999999998</v>
      </c>
      <c r="M1927" t="s">
        <v>650</v>
      </c>
    </row>
    <row r="1928" spans="1:13" x14ac:dyDescent="0.25">
      <c r="A1928">
        <v>14</v>
      </c>
      <c r="B1928" t="s">
        <v>29</v>
      </c>
      <c r="C1928">
        <v>5</v>
      </c>
      <c r="D1928" t="s">
        <v>96</v>
      </c>
      <c r="E1928" t="s">
        <v>18</v>
      </c>
      <c r="F1928" t="s">
        <v>147</v>
      </c>
      <c r="G1928">
        <v>44</v>
      </c>
      <c r="H1928">
        <v>14</v>
      </c>
      <c r="I1928">
        <v>1</v>
      </c>
      <c r="J1928" s="2">
        <v>41513</v>
      </c>
      <c r="K1928">
        <v>1</v>
      </c>
      <c r="L1928">
        <v>0.52078999999999998</v>
      </c>
      <c r="M1928" t="s">
        <v>650</v>
      </c>
    </row>
    <row r="1929" spans="1:13" x14ac:dyDescent="0.25">
      <c r="A1929">
        <v>14</v>
      </c>
      <c r="B1929" t="s">
        <v>29</v>
      </c>
      <c r="C1929">
        <v>5</v>
      </c>
      <c r="D1929" t="s">
        <v>96</v>
      </c>
      <c r="E1929" t="s">
        <v>18</v>
      </c>
      <c r="F1929" t="s">
        <v>147</v>
      </c>
      <c r="G1929">
        <v>44</v>
      </c>
      <c r="H1929">
        <v>15</v>
      </c>
      <c r="I1929">
        <v>1</v>
      </c>
      <c r="J1929" s="2">
        <v>41513</v>
      </c>
      <c r="K1929">
        <v>1</v>
      </c>
      <c r="L1929">
        <v>0.52078999999999998</v>
      </c>
      <c r="M1929" t="s">
        <v>650</v>
      </c>
    </row>
    <row r="1930" spans="1:13" x14ac:dyDescent="0.25">
      <c r="A1930">
        <v>14</v>
      </c>
      <c r="B1930" t="s">
        <v>29</v>
      </c>
      <c r="C1930">
        <v>5</v>
      </c>
      <c r="D1930" t="s">
        <v>96</v>
      </c>
      <c r="E1930" t="s">
        <v>18</v>
      </c>
      <c r="F1930" t="s">
        <v>147</v>
      </c>
      <c r="G1930">
        <v>44</v>
      </c>
      <c r="H1930">
        <v>16</v>
      </c>
      <c r="I1930">
        <v>1</v>
      </c>
      <c r="J1930" s="2">
        <v>41513</v>
      </c>
      <c r="K1930">
        <v>1</v>
      </c>
      <c r="L1930">
        <v>0.52078999999999998</v>
      </c>
      <c r="M1930" t="s">
        <v>650</v>
      </c>
    </row>
    <row r="1931" spans="1:13" x14ac:dyDescent="0.25">
      <c r="A1931">
        <v>14</v>
      </c>
      <c r="B1931" t="s">
        <v>29</v>
      </c>
      <c r="C1931">
        <v>5</v>
      </c>
      <c r="D1931" t="s">
        <v>96</v>
      </c>
      <c r="E1931" t="s">
        <v>18</v>
      </c>
      <c r="F1931" t="s">
        <v>147</v>
      </c>
      <c r="G1931">
        <v>44</v>
      </c>
      <c r="H1931">
        <v>17</v>
      </c>
      <c r="I1931">
        <v>1</v>
      </c>
      <c r="J1931" s="2">
        <v>41513</v>
      </c>
      <c r="K1931">
        <v>1</v>
      </c>
      <c r="L1931">
        <v>0.52078999999999998</v>
      </c>
      <c r="M1931" t="s">
        <v>650</v>
      </c>
    </row>
    <row r="1932" spans="1:13" x14ac:dyDescent="0.25">
      <c r="A1932">
        <v>14</v>
      </c>
      <c r="B1932" t="s">
        <v>29</v>
      </c>
      <c r="C1932">
        <v>5</v>
      </c>
      <c r="D1932" t="s">
        <v>96</v>
      </c>
      <c r="E1932" t="s">
        <v>18</v>
      </c>
      <c r="F1932" t="s">
        <v>147</v>
      </c>
      <c r="G1932">
        <v>44</v>
      </c>
      <c r="H1932">
        <v>18</v>
      </c>
      <c r="I1932">
        <v>1</v>
      </c>
      <c r="J1932" s="2">
        <v>41513</v>
      </c>
      <c r="K1932">
        <v>1</v>
      </c>
      <c r="L1932">
        <v>0.52078999999999998</v>
      </c>
      <c r="M1932" t="s">
        <v>650</v>
      </c>
    </row>
    <row r="1933" spans="1:13" x14ac:dyDescent="0.25">
      <c r="A1933">
        <v>14</v>
      </c>
      <c r="B1933" t="s">
        <v>29</v>
      </c>
      <c r="C1933">
        <v>5</v>
      </c>
      <c r="D1933" t="s">
        <v>96</v>
      </c>
      <c r="E1933" t="s">
        <v>18</v>
      </c>
      <c r="F1933" t="s">
        <v>147</v>
      </c>
      <c r="G1933">
        <v>44</v>
      </c>
      <c r="H1933">
        <v>19</v>
      </c>
      <c r="I1933">
        <v>1</v>
      </c>
      <c r="J1933" s="2">
        <v>41513</v>
      </c>
      <c r="K1933">
        <v>1</v>
      </c>
      <c r="L1933">
        <v>0.52078999999999998</v>
      </c>
      <c r="M1933" t="s">
        <v>650</v>
      </c>
    </row>
    <row r="1934" spans="1:13" x14ac:dyDescent="0.25">
      <c r="A1934">
        <v>14</v>
      </c>
      <c r="B1934" t="s">
        <v>29</v>
      </c>
      <c r="C1934">
        <v>5</v>
      </c>
      <c r="D1934" t="s">
        <v>96</v>
      </c>
      <c r="E1934" t="s">
        <v>18</v>
      </c>
      <c r="F1934" t="s">
        <v>147</v>
      </c>
      <c r="G1934">
        <v>44</v>
      </c>
      <c r="H1934">
        <v>20</v>
      </c>
      <c r="I1934">
        <v>1</v>
      </c>
      <c r="J1934" s="2">
        <v>41513</v>
      </c>
      <c r="K1934">
        <v>1</v>
      </c>
      <c r="L1934">
        <v>0.52078999999999998</v>
      </c>
      <c r="M1934" t="s">
        <v>650</v>
      </c>
    </row>
    <row r="1935" spans="1:13" x14ac:dyDescent="0.25">
      <c r="A1935">
        <v>14</v>
      </c>
      <c r="B1935" t="s">
        <v>29</v>
      </c>
      <c r="C1935">
        <v>5</v>
      </c>
      <c r="D1935" t="s">
        <v>96</v>
      </c>
      <c r="E1935" t="s">
        <v>18</v>
      </c>
      <c r="F1935" t="s">
        <v>147</v>
      </c>
      <c r="G1935">
        <v>44</v>
      </c>
      <c r="H1935">
        <v>21</v>
      </c>
      <c r="I1935">
        <v>1</v>
      </c>
      <c r="J1935" s="2">
        <v>41513</v>
      </c>
      <c r="K1935">
        <v>1</v>
      </c>
      <c r="L1935">
        <v>0.52078999999999998</v>
      </c>
      <c r="M1935" t="s">
        <v>650</v>
      </c>
    </row>
    <row r="1936" spans="1:13" x14ac:dyDescent="0.25">
      <c r="A1936">
        <v>14</v>
      </c>
      <c r="B1936" t="s">
        <v>29</v>
      </c>
      <c r="C1936">
        <v>5</v>
      </c>
      <c r="D1936" t="s">
        <v>96</v>
      </c>
      <c r="E1936" t="s">
        <v>18</v>
      </c>
      <c r="F1936" t="s">
        <v>147</v>
      </c>
      <c r="G1936">
        <v>44</v>
      </c>
      <c r="H1936">
        <v>22</v>
      </c>
      <c r="I1936">
        <v>1</v>
      </c>
      <c r="J1936" s="2">
        <v>41513</v>
      </c>
      <c r="K1936">
        <v>1</v>
      </c>
      <c r="L1936">
        <v>0.52078999999999998</v>
      </c>
      <c r="M1936" t="s">
        <v>650</v>
      </c>
    </row>
    <row r="1937" spans="1:13" x14ac:dyDescent="0.25">
      <c r="A1937">
        <v>14</v>
      </c>
      <c r="B1937" t="s">
        <v>29</v>
      </c>
      <c r="C1937">
        <v>5</v>
      </c>
      <c r="D1937" t="s">
        <v>96</v>
      </c>
      <c r="E1937" t="s">
        <v>18</v>
      </c>
      <c r="F1937" t="s">
        <v>147</v>
      </c>
      <c r="G1937">
        <v>44</v>
      </c>
      <c r="H1937">
        <v>23</v>
      </c>
      <c r="I1937">
        <v>1</v>
      </c>
      <c r="J1937" s="2">
        <v>41513</v>
      </c>
      <c r="K1937">
        <v>1</v>
      </c>
      <c r="L1937">
        <v>0.52078999999999998</v>
      </c>
      <c r="M1937" t="s">
        <v>650</v>
      </c>
    </row>
    <row r="1938" spans="1:13" x14ac:dyDescent="0.25">
      <c r="A1938">
        <v>14</v>
      </c>
      <c r="B1938" t="s">
        <v>29</v>
      </c>
      <c r="C1938">
        <v>5</v>
      </c>
      <c r="D1938" t="s">
        <v>96</v>
      </c>
      <c r="E1938" t="s">
        <v>18</v>
      </c>
      <c r="F1938" t="s">
        <v>147</v>
      </c>
      <c r="G1938">
        <v>44</v>
      </c>
      <c r="H1938">
        <v>24</v>
      </c>
      <c r="I1938">
        <v>1</v>
      </c>
      <c r="J1938" s="2">
        <v>41513</v>
      </c>
      <c r="K1938">
        <v>1</v>
      </c>
      <c r="L1938">
        <v>0.52078999999999998</v>
      </c>
      <c r="M1938" t="s">
        <v>650</v>
      </c>
    </row>
    <row r="1939" spans="1:13" x14ac:dyDescent="0.25">
      <c r="A1939">
        <v>14</v>
      </c>
      <c r="B1939" t="s">
        <v>29</v>
      </c>
      <c r="C1939">
        <v>5</v>
      </c>
      <c r="D1939" t="s">
        <v>96</v>
      </c>
      <c r="E1939" t="s">
        <v>18</v>
      </c>
      <c r="F1939" t="s">
        <v>147</v>
      </c>
      <c r="G1939">
        <v>44</v>
      </c>
      <c r="H1939">
        <v>25</v>
      </c>
      <c r="I1939">
        <v>1</v>
      </c>
      <c r="J1939" s="2">
        <v>41513</v>
      </c>
      <c r="K1939">
        <v>1</v>
      </c>
      <c r="L1939">
        <v>0.52078999999999998</v>
      </c>
      <c r="M1939" t="s">
        <v>650</v>
      </c>
    </row>
    <row r="1940" spans="1:13" x14ac:dyDescent="0.25">
      <c r="A1940">
        <v>14</v>
      </c>
      <c r="B1940" t="s">
        <v>29</v>
      </c>
      <c r="C1940">
        <v>5</v>
      </c>
      <c r="D1940" t="s">
        <v>96</v>
      </c>
      <c r="E1940" t="s">
        <v>18</v>
      </c>
      <c r="F1940" t="s">
        <v>147</v>
      </c>
      <c r="G1940">
        <v>44</v>
      </c>
      <c r="H1940">
        <v>26</v>
      </c>
      <c r="I1940">
        <v>1</v>
      </c>
      <c r="J1940" s="2">
        <v>41513</v>
      </c>
      <c r="K1940">
        <v>1</v>
      </c>
      <c r="L1940">
        <v>0.52078999999999998</v>
      </c>
      <c r="M1940" t="s">
        <v>650</v>
      </c>
    </row>
    <row r="1941" spans="1:13" x14ac:dyDescent="0.25">
      <c r="A1941">
        <v>14</v>
      </c>
      <c r="B1941" t="s">
        <v>29</v>
      </c>
      <c r="C1941">
        <v>5</v>
      </c>
      <c r="D1941" t="s">
        <v>96</v>
      </c>
      <c r="E1941" t="s">
        <v>18</v>
      </c>
      <c r="F1941" t="s">
        <v>147</v>
      </c>
      <c r="G1941">
        <v>44</v>
      </c>
      <c r="H1941">
        <v>27</v>
      </c>
      <c r="I1941">
        <v>1</v>
      </c>
      <c r="J1941" s="2">
        <v>41513</v>
      </c>
      <c r="K1941">
        <v>1</v>
      </c>
      <c r="L1941">
        <v>0.52078999999999998</v>
      </c>
      <c r="M1941" t="s">
        <v>650</v>
      </c>
    </row>
    <row r="1942" spans="1:13" x14ac:dyDescent="0.25">
      <c r="A1942">
        <v>14</v>
      </c>
      <c r="B1942" t="s">
        <v>29</v>
      </c>
      <c r="C1942">
        <v>5</v>
      </c>
      <c r="D1942" t="s">
        <v>96</v>
      </c>
      <c r="E1942" t="s">
        <v>18</v>
      </c>
      <c r="F1942" t="s">
        <v>147</v>
      </c>
      <c r="G1942">
        <v>44</v>
      </c>
      <c r="H1942">
        <v>28</v>
      </c>
      <c r="I1942">
        <v>1</v>
      </c>
      <c r="J1942" s="2">
        <v>41513</v>
      </c>
      <c r="K1942">
        <v>1</v>
      </c>
      <c r="L1942">
        <v>0.52078999999999998</v>
      </c>
      <c r="M1942" t="s">
        <v>650</v>
      </c>
    </row>
    <row r="1943" spans="1:13" x14ac:dyDescent="0.25">
      <c r="A1943">
        <v>14</v>
      </c>
      <c r="B1943" t="s">
        <v>29</v>
      </c>
      <c r="C1943">
        <v>5</v>
      </c>
      <c r="D1943" t="s">
        <v>96</v>
      </c>
      <c r="E1943" t="s">
        <v>18</v>
      </c>
      <c r="F1943" t="s">
        <v>147</v>
      </c>
      <c r="G1943">
        <v>44</v>
      </c>
      <c r="H1943">
        <v>29</v>
      </c>
      <c r="I1943">
        <v>1</v>
      </c>
      <c r="J1943" s="2">
        <v>41513</v>
      </c>
      <c r="K1943">
        <v>1</v>
      </c>
      <c r="L1943">
        <v>0.52078999999999998</v>
      </c>
      <c r="M1943" t="s">
        <v>650</v>
      </c>
    </row>
    <row r="1944" spans="1:13" x14ac:dyDescent="0.25">
      <c r="A1944">
        <v>14</v>
      </c>
      <c r="B1944" t="s">
        <v>29</v>
      </c>
      <c r="C1944">
        <v>5</v>
      </c>
      <c r="D1944" t="s">
        <v>96</v>
      </c>
      <c r="E1944" t="s">
        <v>18</v>
      </c>
      <c r="F1944" t="s">
        <v>147</v>
      </c>
      <c r="G1944">
        <v>44</v>
      </c>
      <c r="H1944">
        <v>30</v>
      </c>
      <c r="I1944">
        <v>1</v>
      </c>
      <c r="J1944" s="2">
        <v>41513</v>
      </c>
      <c r="K1944">
        <v>1</v>
      </c>
      <c r="L1944">
        <v>0.52078999999999998</v>
      </c>
      <c r="M1944" t="s">
        <v>650</v>
      </c>
    </row>
    <row r="1945" spans="1:13" x14ac:dyDescent="0.25">
      <c r="A1945">
        <v>14</v>
      </c>
      <c r="B1945" t="s">
        <v>29</v>
      </c>
      <c r="C1945">
        <v>5</v>
      </c>
      <c r="D1945" t="s">
        <v>96</v>
      </c>
      <c r="E1945" t="s">
        <v>18</v>
      </c>
      <c r="F1945" t="s">
        <v>147</v>
      </c>
      <c r="G1945">
        <v>44</v>
      </c>
      <c r="H1945">
        <v>31</v>
      </c>
      <c r="I1945">
        <v>1</v>
      </c>
      <c r="J1945" s="2">
        <v>41513</v>
      </c>
      <c r="K1945">
        <v>1</v>
      </c>
      <c r="L1945">
        <v>0.52078999999999998</v>
      </c>
      <c r="M1945" t="s">
        <v>650</v>
      </c>
    </row>
    <row r="1946" spans="1:13" x14ac:dyDescent="0.25">
      <c r="A1946">
        <v>14</v>
      </c>
      <c r="B1946" t="s">
        <v>29</v>
      </c>
      <c r="C1946">
        <v>5</v>
      </c>
      <c r="D1946" t="s">
        <v>96</v>
      </c>
      <c r="E1946" t="s">
        <v>18</v>
      </c>
      <c r="F1946" t="s">
        <v>147</v>
      </c>
      <c r="G1946">
        <v>44</v>
      </c>
      <c r="H1946">
        <v>32</v>
      </c>
      <c r="I1946">
        <v>1</v>
      </c>
      <c r="J1946" s="2">
        <v>41513</v>
      </c>
      <c r="K1946">
        <v>1</v>
      </c>
      <c r="L1946">
        <v>0.52078999999999998</v>
      </c>
      <c r="M1946" t="s">
        <v>650</v>
      </c>
    </row>
    <row r="1947" spans="1:13" x14ac:dyDescent="0.25">
      <c r="A1947">
        <v>14</v>
      </c>
      <c r="B1947" t="s">
        <v>29</v>
      </c>
      <c r="C1947">
        <v>5</v>
      </c>
      <c r="D1947" t="s">
        <v>96</v>
      </c>
      <c r="E1947" t="s">
        <v>18</v>
      </c>
      <c r="F1947" t="s">
        <v>147</v>
      </c>
      <c r="G1947">
        <v>44</v>
      </c>
      <c r="H1947">
        <v>33</v>
      </c>
      <c r="I1947">
        <v>1</v>
      </c>
      <c r="J1947" s="2">
        <v>41513</v>
      </c>
      <c r="K1947">
        <v>1</v>
      </c>
      <c r="L1947">
        <v>0.52078999999999998</v>
      </c>
      <c r="M1947" t="s">
        <v>650</v>
      </c>
    </row>
    <row r="1948" spans="1:13" x14ac:dyDescent="0.25">
      <c r="A1948">
        <v>14</v>
      </c>
      <c r="B1948" t="s">
        <v>29</v>
      </c>
      <c r="C1948">
        <v>5</v>
      </c>
      <c r="D1948" t="s">
        <v>96</v>
      </c>
      <c r="E1948" t="s">
        <v>18</v>
      </c>
      <c r="F1948" t="s">
        <v>147</v>
      </c>
      <c r="G1948">
        <v>44</v>
      </c>
      <c r="H1948">
        <v>34</v>
      </c>
      <c r="I1948">
        <v>1</v>
      </c>
      <c r="J1948" s="2">
        <v>41513</v>
      </c>
      <c r="K1948">
        <v>1</v>
      </c>
      <c r="L1948">
        <v>0.52078999999999998</v>
      </c>
      <c r="M1948" t="s">
        <v>650</v>
      </c>
    </row>
    <row r="1949" spans="1:13" x14ac:dyDescent="0.25">
      <c r="A1949">
        <v>14</v>
      </c>
      <c r="B1949" t="s">
        <v>29</v>
      </c>
      <c r="C1949">
        <v>5</v>
      </c>
      <c r="D1949" t="s">
        <v>96</v>
      </c>
      <c r="E1949" t="s">
        <v>18</v>
      </c>
      <c r="F1949" t="s">
        <v>147</v>
      </c>
      <c r="G1949">
        <v>44</v>
      </c>
      <c r="H1949">
        <v>35</v>
      </c>
      <c r="I1949">
        <v>1</v>
      </c>
      <c r="J1949" s="2">
        <v>41513</v>
      </c>
      <c r="K1949">
        <v>1</v>
      </c>
      <c r="L1949">
        <v>0.52078999999999998</v>
      </c>
      <c r="M1949" t="s">
        <v>650</v>
      </c>
    </row>
    <row r="1950" spans="1:13" x14ac:dyDescent="0.25">
      <c r="A1950">
        <v>14</v>
      </c>
      <c r="B1950" t="s">
        <v>29</v>
      </c>
      <c r="C1950">
        <v>5</v>
      </c>
      <c r="D1950" t="s">
        <v>96</v>
      </c>
      <c r="E1950" t="s">
        <v>18</v>
      </c>
      <c r="F1950" t="s">
        <v>147</v>
      </c>
      <c r="G1950">
        <v>44</v>
      </c>
      <c r="H1950">
        <v>36</v>
      </c>
      <c r="I1950">
        <v>1</v>
      </c>
      <c r="J1950" s="2">
        <v>41513</v>
      </c>
      <c r="K1950">
        <v>1</v>
      </c>
      <c r="L1950">
        <v>0.52078999999999998</v>
      </c>
      <c r="M1950" t="s">
        <v>650</v>
      </c>
    </row>
    <row r="1951" spans="1:13" x14ac:dyDescent="0.25">
      <c r="A1951">
        <v>14</v>
      </c>
      <c r="B1951" t="s">
        <v>29</v>
      </c>
      <c r="C1951">
        <v>5</v>
      </c>
      <c r="D1951" t="s">
        <v>96</v>
      </c>
      <c r="E1951" t="s">
        <v>18</v>
      </c>
      <c r="F1951" t="s">
        <v>147</v>
      </c>
      <c r="G1951">
        <v>44</v>
      </c>
      <c r="H1951">
        <v>37</v>
      </c>
      <c r="I1951">
        <v>1</v>
      </c>
      <c r="J1951" s="2">
        <v>41513</v>
      </c>
      <c r="K1951">
        <v>1</v>
      </c>
      <c r="L1951">
        <v>0.52078999999999998</v>
      </c>
      <c r="M1951" t="s">
        <v>650</v>
      </c>
    </row>
    <row r="1952" spans="1:13" x14ac:dyDescent="0.25">
      <c r="A1952">
        <v>14</v>
      </c>
      <c r="B1952" t="s">
        <v>29</v>
      </c>
      <c r="C1952">
        <v>5</v>
      </c>
      <c r="D1952" t="s">
        <v>96</v>
      </c>
      <c r="E1952" t="s">
        <v>18</v>
      </c>
      <c r="F1952" t="s">
        <v>147</v>
      </c>
      <c r="G1952">
        <v>44</v>
      </c>
      <c r="H1952">
        <v>38</v>
      </c>
      <c r="I1952">
        <v>1</v>
      </c>
      <c r="J1952" s="2">
        <v>41513</v>
      </c>
      <c r="K1952">
        <v>1</v>
      </c>
      <c r="L1952">
        <v>0.52078999999999998</v>
      </c>
      <c r="M1952" t="s">
        <v>650</v>
      </c>
    </row>
    <row r="1953" spans="1:13" x14ac:dyDescent="0.25">
      <c r="A1953">
        <v>14</v>
      </c>
      <c r="B1953" t="s">
        <v>29</v>
      </c>
      <c r="C1953">
        <v>5</v>
      </c>
      <c r="D1953" t="s">
        <v>96</v>
      </c>
      <c r="E1953" t="s">
        <v>18</v>
      </c>
      <c r="F1953" t="s">
        <v>147</v>
      </c>
      <c r="G1953">
        <v>44</v>
      </c>
      <c r="H1953">
        <v>39</v>
      </c>
      <c r="I1953">
        <v>1</v>
      </c>
      <c r="J1953" s="2">
        <v>41513</v>
      </c>
      <c r="K1953">
        <v>1</v>
      </c>
      <c r="L1953">
        <v>0.52078999999999998</v>
      </c>
      <c r="M1953" t="s">
        <v>650</v>
      </c>
    </row>
    <row r="1954" spans="1:13" x14ac:dyDescent="0.25">
      <c r="A1954">
        <v>14</v>
      </c>
      <c r="B1954" t="s">
        <v>29</v>
      </c>
      <c r="C1954">
        <v>5</v>
      </c>
      <c r="D1954" t="s">
        <v>96</v>
      </c>
      <c r="E1954" t="s">
        <v>18</v>
      </c>
      <c r="F1954" t="s">
        <v>147</v>
      </c>
      <c r="G1954">
        <v>44</v>
      </c>
      <c r="H1954">
        <v>40</v>
      </c>
      <c r="I1954">
        <v>1</v>
      </c>
      <c r="J1954" s="2">
        <v>41513</v>
      </c>
      <c r="K1954">
        <v>1</v>
      </c>
      <c r="L1954">
        <v>0.52078999999999998</v>
      </c>
      <c r="M1954" t="s">
        <v>650</v>
      </c>
    </row>
    <row r="1955" spans="1:13" x14ac:dyDescent="0.25">
      <c r="A1955">
        <v>14</v>
      </c>
      <c r="B1955" t="s">
        <v>29</v>
      </c>
      <c r="C1955">
        <v>5</v>
      </c>
      <c r="D1955" t="s">
        <v>96</v>
      </c>
      <c r="E1955" t="s">
        <v>18</v>
      </c>
      <c r="F1955" t="s">
        <v>147</v>
      </c>
      <c r="G1955">
        <v>44</v>
      </c>
      <c r="H1955">
        <v>41</v>
      </c>
      <c r="I1955">
        <v>1</v>
      </c>
      <c r="J1955" s="2">
        <v>41513</v>
      </c>
      <c r="K1955">
        <v>1</v>
      </c>
      <c r="L1955">
        <v>0.52078999999999998</v>
      </c>
      <c r="M1955" t="s">
        <v>650</v>
      </c>
    </row>
    <row r="1956" spans="1:13" x14ac:dyDescent="0.25">
      <c r="A1956">
        <v>14</v>
      </c>
      <c r="B1956" t="s">
        <v>29</v>
      </c>
      <c r="C1956">
        <v>5</v>
      </c>
      <c r="D1956" t="s">
        <v>96</v>
      </c>
      <c r="E1956" t="s">
        <v>18</v>
      </c>
      <c r="F1956" t="s">
        <v>147</v>
      </c>
      <c r="G1956">
        <v>44</v>
      </c>
      <c r="H1956">
        <v>42</v>
      </c>
      <c r="I1956">
        <v>1</v>
      </c>
      <c r="J1956" s="2">
        <v>41513</v>
      </c>
      <c r="K1956">
        <v>1</v>
      </c>
      <c r="L1956">
        <v>0.52078999999999998</v>
      </c>
      <c r="M1956" t="s">
        <v>650</v>
      </c>
    </row>
    <row r="1957" spans="1:13" x14ac:dyDescent="0.25">
      <c r="A1957">
        <v>14</v>
      </c>
      <c r="B1957" t="s">
        <v>29</v>
      </c>
      <c r="C1957">
        <v>5</v>
      </c>
      <c r="D1957" t="s">
        <v>96</v>
      </c>
      <c r="E1957" t="s">
        <v>18</v>
      </c>
      <c r="F1957" t="s">
        <v>147</v>
      </c>
      <c r="G1957">
        <v>44</v>
      </c>
      <c r="H1957">
        <v>43</v>
      </c>
      <c r="I1957">
        <v>1</v>
      </c>
      <c r="J1957" s="2">
        <v>41513</v>
      </c>
      <c r="K1957">
        <v>1</v>
      </c>
      <c r="L1957">
        <v>0.52078999999999998</v>
      </c>
      <c r="M1957" t="s">
        <v>650</v>
      </c>
    </row>
    <row r="1958" spans="1:13" x14ac:dyDescent="0.25">
      <c r="A1958">
        <v>14</v>
      </c>
      <c r="B1958" t="s">
        <v>29</v>
      </c>
      <c r="C1958">
        <v>5</v>
      </c>
      <c r="D1958" t="s">
        <v>96</v>
      </c>
      <c r="E1958" t="s">
        <v>18</v>
      </c>
      <c r="F1958" t="s">
        <v>147</v>
      </c>
      <c r="G1958">
        <v>44</v>
      </c>
      <c r="H1958">
        <v>44</v>
      </c>
      <c r="I1958">
        <v>1</v>
      </c>
      <c r="J1958" s="2">
        <v>41513</v>
      </c>
      <c r="K1958">
        <v>1</v>
      </c>
      <c r="L1958">
        <v>0.52078999999999998</v>
      </c>
      <c r="M1958" t="s">
        <v>650</v>
      </c>
    </row>
    <row r="1959" spans="1:13" x14ac:dyDescent="0.25">
      <c r="A1959">
        <v>15</v>
      </c>
      <c r="B1959" t="s">
        <v>29</v>
      </c>
      <c r="C1959">
        <v>2</v>
      </c>
      <c r="D1959" t="s">
        <v>132</v>
      </c>
      <c r="E1959" t="s">
        <v>22</v>
      </c>
      <c r="F1959" t="s">
        <v>152</v>
      </c>
      <c r="G1959">
        <v>1</v>
      </c>
      <c r="H1959">
        <v>1</v>
      </c>
      <c r="I1959" t="s">
        <v>43</v>
      </c>
      <c r="J1959" s="2">
        <v>41513</v>
      </c>
      <c r="K1959" t="s">
        <v>43</v>
      </c>
      <c r="L1959" t="s">
        <v>43</v>
      </c>
      <c r="M1959" t="s">
        <v>651</v>
      </c>
    </row>
    <row r="1960" spans="1:13" x14ac:dyDescent="0.25">
      <c r="A1960">
        <v>10</v>
      </c>
      <c r="B1960" t="s">
        <v>16</v>
      </c>
      <c r="C1960">
        <v>5</v>
      </c>
      <c r="D1960" t="s">
        <v>143</v>
      </c>
      <c r="E1960" t="s">
        <v>22</v>
      </c>
      <c r="F1960" t="s">
        <v>154</v>
      </c>
      <c r="G1960">
        <v>1</v>
      </c>
      <c r="H1960">
        <v>1</v>
      </c>
      <c r="I1960">
        <v>1</v>
      </c>
      <c r="J1960" s="2">
        <v>41513</v>
      </c>
      <c r="K1960">
        <v>1</v>
      </c>
      <c r="L1960">
        <v>0.104398557</v>
      </c>
      <c r="M1960" t="s">
        <v>650</v>
      </c>
    </row>
    <row r="1961" spans="1:13" x14ac:dyDescent="0.25">
      <c r="A1961">
        <v>16</v>
      </c>
      <c r="B1961" t="s">
        <v>16</v>
      </c>
      <c r="C1961">
        <v>2</v>
      </c>
      <c r="D1961" t="s">
        <v>46</v>
      </c>
      <c r="E1961" t="s">
        <v>18</v>
      </c>
      <c r="F1961" t="s">
        <v>154</v>
      </c>
      <c r="G1961">
        <v>1</v>
      </c>
      <c r="H1961">
        <v>1</v>
      </c>
      <c r="I1961">
        <v>1</v>
      </c>
      <c r="J1961" s="2">
        <v>41513</v>
      </c>
      <c r="K1961">
        <v>1</v>
      </c>
      <c r="L1961">
        <v>0.104398557</v>
      </c>
      <c r="M1961" t="s">
        <v>650</v>
      </c>
    </row>
    <row r="1962" spans="1:13" x14ac:dyDescent="0.25">
      <c r="A1962">
        <v>13</v>
      </c>
      <c r="B1962" t="s">
        <v>16</v>
      </c>
      <c r="C1962">
        <v>5</v>
      </c>
      <c r="D1962" t="s">
        <v>37</v>
      </c>
      <c r="E1962" t="s">
        <v>18</v>
      </c>
      <c r="F1962" t="s">
        <v>155</v>
      </c>
      <c r="G1962">
        <v>1</v>
      </c>
      <c r="H1962">
        <v>1</v>
      </c>
      <c r="I1962">
        <v>1</v>
      </c>
      <c r="J1962" s="2">
        <v>41513</v>
      </c>
      <c r="K1962">
        <v>1</v>
      </c>
      <c r="L1962">
        <v>7.0478416670000001</v>
      </c>
      <c r="M1962" t="s">
        <v>650</v>
      </c>
    </row>
    <row r="1963" spans="1:13" x14ac:dyDescent="0.25">
      <c r="A1963">
        <v>13</v>
      </c>
      <c r="B1963" t="s">
        <v>29</v>
      </c>
      <c r="C1963">
        <v>2</v>
      </c>
      <c r="D1963" t="s">
        <v>160</v>
      </c>
      <c r="E1963" t="s">
        <v>22</v>
      </c>
      <c r="F1963" t="s">
        <v>155</v>
      </c>
      <c r="G1963">
        <v>1</v>
      </c>
      <c r="H1963">
        <v>1</v>
      </c>
      <c r="I1963">
        <v>1</v>
      </c>
      <c r="J1963" s="2">
        <v>41513</v>
      </c>
      <c r="K1963">
        <v>1</v>
      </c>
      <c r="L1963">
        <v>7.0478416670000001</v>
      </c>
      <c r="M1963" t="s">
        <v>650</v>
      </c>
    </row>
    <row r="1964" spans="1:13" x14ac:dyDescent="0.25">
      <c r="A1964">
        <v>16</v>
      </c>
      <c r="B1964" t="s">
        <v>16</v>
      </c>
      <c r="C1964">
        <v>4</v>
      </c>
      <c r="D1964" t="s">
        <v>49</v>
      </c>
      <c r="E1964" t="s">
        <v>22</v>
      </c>
      <c r="F1964" t="s">
        <v>155</v>
      </c>
      <c r="G1964">
        <v>1</v>
      </c>
      <c r="H1964">
        <v>1</v>
      </c>
      <c r="I1964">
        <v>1</v>
      </c>
      <c r="J1964" s="2">
        <v>41513</v>
      </c>
      <c r="K1964">
        <v>1</v>
      </c>
      <c r="L1964">
        <v>7.0478416670000001</v>
      </c>
      <c r="M1964" t="s">
        <v>650</v>
      </c>
    </row>
    <row r="1965" spans="1:13" x14ac:dyDescent="0.25">
      <c r="A1965">
        <v>10</v>
      </c>
      <c r="B1965" t="s">
        <v>16</v>
      </c>
      <c r="C1965">
        <v>1</v>
      </c>
      <c r="D1965" t="s">
        <v>79</v>
      </c>
      <c r="E1965" t="s">
        <v>18</v>
      </c>
      <c r="F1965" t="s">
        <v>653</v>
      </c>
      <c r="G1965">
        <v>5</v>
      </c>
      <c r="H1965">
        <v>1</v>
      </c>
      <c r="I1965">
        <v>0</v>
      </c>
      <c r="J1965" s="2">
        <v>41513</v>
      </c>
      <c r="K1965">
        <v>1</v>
      </c>
      <c r="L1965">
        <v>0.11897000000000001</v>
      </c>
      <c r="M1965" t="s">
        <v>650</v>
      </c>
    </row>
    <row r="1966" spans="1:13" x14ac:dyDescent="0.25">
      <c r="A1966">
        <v>10</v>
      </c>
      <c r="B1966" t="s">
        <v>16</v>
      </c>
      <c r="C1966">
        <v>1</v>
      </c>
      <c r="D1966" t="s">
        <v>79</v>
      </c>
      <c r="E1966" t="s">
        <v>18</v>
      </c>
      <c r="F1966" t="s">
        <v>653</v>
      </c>
      <c r="G1966">
        <v>5</v>
      </c>
      <c r="H1966">
        <v>2</v>
      </c>
      <c r="I1966">
        <v>0</v>
      </c>
      <c r="J1966" s="2">
        <v>41513</v>
      </c>
      <c r="K1966">
        <v>1</v>
      </c>
      <c r="L1966">
        <v>0.11897000000000001</v>
      </c>
      <c r="M1966" t="s">
        <v>650</v>
      </c>
    </row>
    <row r="1967" spans="1:13" x14ac:dyDescent="0.25">
      <c r="A1967">
        <v>10</v>
      </c>
      <c r="B1967" t="s">
        <v>16</v>
      </c>
      <c r="C1967">
        <v>1</v>
      </c>
      <c r="D1967" t="s">
        <v>79</v>
      </c>
      <c r="E1967" t="s">
        <v>18</v>
      </c>
      <c r="F1967" t="s">
        <v>653</v>
      </c>
      <c r="G1967">
        <v>5</v>
      </c>
      <c r="H1967">
        <v>3</v>
      </c>
      <c r="I1967">
        <v>0</v>
      </c>
      <c r="J1967" s="2">
        <v>41513</v>
      </c>
      <c r="K1967">
        <v>1</v>
      </c>
      <c r="L1967">
        <v>0.11897000000000001</v>
      </c>
      <c r="M1967" t="s">
        <v>650</v>
      </c>
    </row>
    <row r="1968" spans="1:13" x14ac:dyDescent="0.25">
      <c r="A1968">
        <v>10</v>
      </c>
      <c r="B1968" t="s">
        <v>16</v>
      </c>
      <c r="C1968">
        <v>1</v>
      </c>
      <c r="D1968" t="s">
        <v>79</v>
      </c>
      <c r="E1968" t="s">
        <v>18</v>
      </c>
      <c r="F1968" t="s">
        <v>653</v>
      </c>
      <c r="G1968">
        <v>5</v>
      </c>
      <c r="H1968">
        <v>4</v>
      </c>
      <c r="I1968">
        <v>0</v>
      </c>
      <c r="J1968" s="2">
        <v>41513</v>
      </c>
      <c r="K1968">
        <v>1</v>
      </c>
      <c r="L1968">
        <v>0.11897000000000001</v>
      </c>
      <c r="M1968" t="s">
        <v>650</v>
      </c>
    </row>
    <row r="1969" spans="1:13" x14ac:dyDescent="0.25">
      <c r="A1969">
        <v>10</v>
      </c>
      <c r="B1969" t="s">
        <v>16</v>
      </c>
      <c r="C1969">
        <v>1</v>
      </c>
      <c r="D1969" t="s">
        <v>79</v>
      </c>
      <c r="E1969" t="s">
        <v>18</v>
      </c>
      <c r="F1969" t="s">
        <v>653</v>
      </c>
      <c r="G1969">
        <v>5</v>
      </c>
      <c r="H1969">
        <v>5</v>
      </c>
      <c r="I1969">
        <v>0</v>
      </c>
      <c r="J1969" s="2">
        <v>41513</v>
      </c>
      <c r="K1969">
        <v>1</v>
      </c>
      <c r="L1969">
        <v>0.11897000000000001</v>
      </c>
      <c r="M1969" t="s">
        <v>650</v>
      </c>
    </row>
    <row r="1970" spans="1:13" x14ac:dyDescent="0.25">
      <c r="A1970">
        <v>10</v>
      </c>
      <c r="B1970" t="s">
        <v>16</v>
      </c>
      <c r="C1970">
        <v>2</v>
      </c>
      <c r="D1970" t="s">
        <v>54</v>
      </c>
      <c r="E1970" t="s">
        <v>22</v>
      </c>
      <c r="F1970" t="s">
        <v>653</v>
      </c>
      <c r="G1970">
        <v>3</v>
      </c>
      <c r="H1970">
        <v>1</v>
      </c>
      <c r="I1970">
        <v>0</v>
      </c>
      <c r="J1970" s="2">
        <v>41513</v>
      </c>
      <c r="K1970">
        <v>1</v>
      </c>
      <c r="L1970">
        <v>0.11897000000000001</v>
      </c>
      <c r="M1970" t="s">
        <v>650</v>
      </c>
    </row>
    <row r="1971" spans="1:13" x14ac:dyDescent="0.25">
      <c r="A1971">
        <v>10</v>
      </c>
      <c r="B1971" t="s">
        <v>16</v>
      </c>
      <c r="C1971">
        <v>2</v>
      </c>
      <c r="D1971" t="s">
        <v>54</v>
      </c>
      <c r="E1971" t="s">
        <v>22</v>
      </c>
      <c r="F1971" t="s">
        <v>653</v>
      </c>
      <c r="G1971">
        <v>3</v>
      </c>
      <c r="H1971">
        <v>2</v>
      </c>
      <c r="I1971">
        <v>0</v>
      </c>
      <c r="J1971" s="2">
        <v>41513</v>
      </c>
      <c r="K1971">
        <v>1</v>
      </c>
      <c r="L1971">
        <v>0.11897000000000001</v>
      </c>
      <c r="M1971" t="s">
        <v>650</v>
      </c>
    </row>
    <row r="1972" spans="1:13" x14ac:dyDescent="0.25">
      <c r="A1972">
        <v>10</v>
      </c>
      <c r="B1972" t="s">
        <v>16</v>
      </c>
      <c r="C1972">
        <v>2</v>
      </c>
      <c r="D1972" t="s">
        <v>54</v>
      </c>
      <c r="E1972" t="s">
        <v>22</v>
      </c>
      <c r="F1972" t="s">
        <v>653</v>
      </c>
      <c r="G1972">
        <v>3</v>
      </c>
      <c r="H1972">
        <v>3</v>
      </c>
      <c r="I1972">
        <v>0</v>
      </c>
      <c r="J1972" s="2">
        <v>41513</v>
      </c>
      <c r="K1972">
        <v>1</v>
      </c>
      <c r="L1972">
        <v>0.11897000000000001</v>
      </c>
      <c r="M1972" t="s">
        <v>650</v>
      </c>
    </row>
    <row r="1973" spans="1:13" x14ac:dyDescent="0.25">
      <c r="A1973">
        <v>10</v>
      </c>
      <c r="B1973" t="s">
        <v>16</v>
      </c>
      <c r="C1973">
        <v>2</v>
      </c>
      <c r="D1973" t="s">
        <v>104</v>
      </c>
      <c r="E1973" t="s">
        <v>18</v>
      </c>
      <c r="F1973" t="s">
        <v>653</v>
      </c>
      <c r="G1973">
        <v>1</v>
      </c>
      <c r="H1973">
        <v>1</v>
      </c>
      <c r="I1973">
        <v>0</v>
      </c>
      <c r="J1973" s="2">
        <v>41513</v>
      </c>
      <c r="K1973">
        <v>1</v>
      </c>
      <c r="L1973">
        <v>0.11897000000000001</v>
      </c>
      <c r="M1973" t="s">
        <v>650</v>
      </c>
    </row>
    <row r="1974" spans="1:13" x14ac:dyDescent="0.25">
      <c r="A1974">
        <v>10</v>
      </c>
      <c r="B1974" t="s">
        <v>16</v>
      </c>
      <c r="C1974">
        <v>3</v>
      </c>
      <c r="D1974" t="s">
        <v>21</v>
      </c>
      <c r="E1974" t="s">
        <v>22</v>
      </c>
      <c r="F1974" t="s">
        <v>653</v>
      </c>
      <c r="G1974">
        <v>1</v>
      </c>
      <c r="H1974">
        <v>2</v>
      </c>
      <c r="I1974">
        <v>0</v>
      </c>
      <c r="J1974" s="2">
        <v>41513</v>
      </c>
      <c r="K1974">
        <v>1</v>
      </c>
      <c r="L1974">
        <v>0.11897000000000001</v>
      </c>
      <c r="M1974" t="s">
        <v>650</v>
      </c>
    </row>
    <row r="1975" spans="1:13" x14ac:dyDescent="0.25">
      <c r="A1975">
        <v>10</v>
      </c>
      <c r="B1975" t="s">
        <v>16</v>
      </c>
      <c r="C1975">
        <v>3</v>
      </c>
      <c r="D1975" t="s">
        <v>25</v>
      </c>
      <c r="E1975" t="s">
        <v>18</v>
      </c>
      <c r="F1975" t="s">
        <v>653</v>
      </c>
      <c r="G1975">
        <v>1</v>
      </c>
      <c r="H1975">
        <v>1</v>
      </c>
      <c r="I1975">
        <v>0</v>
      </c>
      <c r="J1975" s="2">
        <v>41513</v>
      </c>
      <c r="K1975">
        <v>1</v>
      </c>
      <c r="L1975">
        <v>0.11897000000000001</v>
      </c>
      <c r="M1975" t="s">
        <v>650</v>
      </c>
    </row>
    <row r="1976" spans="1:13" x14ac:dyDescent="0.25">
      <c r="A1976">
        <v>10</v>
      </c>
      <c r="B1976" t="s">
        <v>16</v>
      </c>
      <c r="C1976">
        <v>4</v>
      </c>
      <c r="D1976" t="s">
        <v>80</v>
      </c>
      <c r="E1976" t="s">
        <v>22</v>
      </c>
      <c r="F1976" t="s">
        <v>653</v>
      </c>
      <c r="G1976">
        <v>2</v>
      </c>
      <c r="H1976">
        <v>1</v>
      </c>
      <c r="I1976">
        <v>0</v>
      </c>
      <c r="J1976" s="2">
        <v>41513</v>
      </c>
      <c r="K1976">
        <v>1</v>
      </c>
      <c r="L1976">
        <v>0.11897000000000001</v>
      </c>
      <c r="M1976" t="s">
        <v>650</v>
      </c>
    </row>
    <row r="1977" spans="1:13" x14ac:dyDescent="0.25">
      <c r="A1977">
        <v>10</v>
      </c>
      <c r="B1977" t="s">
        <v>16</v>
      </c>
      <c r="C1977">
        <v>4</v>
      </c>
      <c r="D1977" t="s">
        <v>80</v>
      </c>
      <c r="E1977" t="s">
        <v>22</v>
      </c>
      <c r="F1977" t="s">
        <v>653</v>
      </c>
      <c r="G1977">
        <v>2</v>
      </c>
      <c r="H1977">
        <v>2</v>
      </c>
      <c r="I1977">
        <v>0</v>
      </c>
      <c r="J1977" s="2">
        <v>41513</v>
      </c>
      <c r="K1977">
        <v>1</v>
      </c>
      <c r="L1977">
        <v>0.11897000000000001</v>
      </c>
      <c r="M1977" t="s">
        <v>650</v>
      </c>
    </row>
    <row r="1978" spans="1:13" x14ac:dyDescent="0.25">
      <c r="A1978">
        <v>10</v>
      </c>
      <c r="B1978" t="s">
        <v>16</v>
      </c>
      <c r="C1978">
        <v>4</v>
      </c>
      <c r="D1978" t="s">
        <v>148</v>
      </c>
      <c r="E1978" t="s">
        <v>18</v>
      </c>
      <c r="F1978" t="s">
        <v>653</v>
      </c>
      <c r="G1978">
        <v>9</v>
      </c>
      <c r="H1978">
        <v>1</v>
      </c>
      <c r="I1978">
        <v>0</v>
      </c>
      <c r="J1978" s="2">
        <v>41513</v>
      </c>
      <c r="K1978">
        <v>1</v>
      </c>
      <c r="L1978">
        <v>0.11897000000000001</v>
      </c>
      <c r="M1978" t="s">
        <v>650</v>
      </c>
    </row>
    <row r="1979" spans="1:13" x14ac:dyDescent="0.25">
      <c r="A1979">
        <v>10</v>
      </c>
      <c r="B1979" t="s">
        <v>16</v>
      </c>
      <c r="C1979">
        <v>4</v>
      </c>
      <c r="D1979" t="s">
        <v>148</v>
      </c>
      <c r="E1979" t="s">
        <v>18</v>
      </c>
      <c r="F1979" t="s">
        <v>653</v>
      </c>
      <c r="G1979">
        <v>9</v>
      </c>
      <c r="H1979">
        <v>2</v>
      </c>
      <c r="I1979">
        <v>0</v>
      </c>
      <c r="J1979" s="2">
        <v>41513</v>
      </c>
      <c r="K1979">
        <v>1</v>
      </c>
      <c r="L1979">
        <v>0.11897000000000001</v>
      </c>
      <c r="M1979" t="s">
        <v>650</v>
      </c>
    </row>
    <row r="1980" spans="1:13" x14ac:dyDescent="0.25">
      <c r="A1980">
        <v>10</v>
      </c>
      <c r="B1980" t="s">
        <v>16</v>
      </c>
      <c r="C1980">
        <v>4</v>
      </c>
      <c r="D1980" t="s">
        <v>148</v>
      </c>
      <c r="E1980" t="s">
        <v>18</v>
      </c>
      <c r="F1980" t="s">
        <v>653</v>
      </c>
      <c r="G1980">
        <v>9</v>
      </c>
      <c r="H1980">
        <v>3</v>
      </c>
      <c r="I1980">
        <v>0</v>
      </c>
      <c r="J1980" s="2">
        <v>41513</v>
      </c>
      <c r="K1980">
        <v>1</v>
      </c>
      <c r="L1980">
        <v>0.11897000000000001</v>
      </c>
      <c r="M1980" t="s">
        <v>650</v>
      </c>
    </row>
    <row r="1981" spans="1:13" x14ac:dyDescent="0.25">
      <c r="A1981">
        <v>10</v>
      </c>
      <c r="B1981" t="s">
        <v>16</v>
      </c>
      <c r="C1981">
        <v>4</v>
      </c>
      <c r="D1981" t="s">
        <v>148</v>
      </c>
      <c r="E1981" t="s">
        <v>18</v>
      </c>
      <c r="F1981" t="s">
        <v>653</v>
      </c>
      <c r="G1981">
        <v>9</v>
      </c>
      <c r="H1981">
        <v>4</v>
      </c>
      <c r="I1981">
        <v>0</v>
      </c>
      <c r="J1981" s="2">
        <v>41513</v>
      </c>
      <c r="K1981">
        <v>1</v>
      </c>
      <c r="L1981">
        <v>0.11897000000000001</v>
      </c>
      <c r="M1981" t="s">
        <v>650</v>
      </c>
    </row>
    <row r="1982" spans="1:13" x14ac:dyDescent="0.25">
      <c r="A1982">
        <v>10</v>
      </c>
      <c r="B1982" t="s">
        <v>16</v>
      </c>
      <c r="C1982">
        <v>4</v>
      </c>
      <c r="D1982" t="s">
        <v>148</v>
      </c>
      <c r="E1982" t="s">
        <v>18</v>
      </c>
      <c r="F1982" t="s">
        <v>653</v>
      </c>
      <c r="G1982">
        <v>9</v>
      </c>
      <c r="H1982">
        <v>5</v>
      </c>
      <c r="I1982">
        <v>0</v>
      </c>
      <c r="J1982" s="2">
        <v>41513</v>
      </c>
      <c r="K1982">
        <v>1</v>
      </c>
      <c r="L1982">
        <v>0.11897000000000001</v>
      </c>
      <c r="M1982" t="s">
        <v>650</v>
      </c>
    </row>
    <row r="1983" spans="1:13" x14ac:dyDescent="0.25">
      <c r="A1983">
        <v>10</v>
      </c>
      <c r="B1983" t="s">
        <v>16</v>
      </c>
      <c r="C1983">
        <v>4</v>
      </c>
      <c r="D1983" t="s">
        <v>148</v>
      </c>
      <c r="E1983" t="s">
        <v>18</v>
      </c>
      <c r="F1983" t="s">
        <v>653</v>
      </c>
      <c r="G1983">
        <v>9</v>
      </c>
      <c r="H1983">
        <v>6</v>
      </c>
      <c r="I1983">
        <v>0</v>
      </c>
      <c r="J1983" s="2">
        <v>41513</v>
      </c>
      <c r="K1983">
        <v>1</v>
      </c>
      <c r="L1983">
        <v>0.11897000000000001</v>
      </c>
      <c r="M1983" t="s">
        <v>650</v>
      </c>
    </row>
    <row r="1984" spans="1:13" x14ac:dyDescent="0.25">
      <c r="A1984">
        <v>10</v>
      </c>
      <c r="B1984" t="s">
        <v>16</v>
      </c>
      <c r="C1984">
        <v>4</v>
      </c>
      <c r="D1984" t="s">
        <v>148</v>
      </c>
      <c r="E1984" t="s">
        <v>18</v>
      </c>
      <c r="F1984" t="s">
        <v>653</v>
      </c>
      <c r="G1984">
        <v>9</v>
      </c>
      <c r="H1984">
        <v>7</v>
      </c>
      <c r="I1984">
        <v>0</v>
      </c>
      <c r="J1984" s="2">
        <v>41513</v>
      </c>
      <c r="K1984">
        <v>1</v>
      </c>
      <c r="L1984">
        <v>0.11897000000000001</v>
      </c>
      <c r="M1984" t="s">
        <v>650</v>
      </c>
    </row>
    <row r="1985" spans="1:13" x14ac:dyDescent="0.25">
      <c r="A1985">
        <v>10</v>
      </c>
      <c r="B1985" t="s">
        <v>16</v>
      </c>
      <c r="C1985">
        <v>4</v>
      </c>
      <c r="D1985" t="s">
        <v>148</v>
      </c>
      <c r="E1985" t="s">
        <v>18</v>
      </c>
      <c r="F1985" t="s">
        <v>653</v>
      </c>
      <c r="G1985">
        <v>9</v>
      </c>
      <c r="H1985">
        <v>8</v>
      </c>
      <c r="I1985">
        <v>0</v>
      </c>
      <c r="J1985" s="2">
        <v>41513</v>
      </c>
      <c r="K1985">
        <v>1</v>
      </c>
      <c r="L1985">
        <v>0.11897000000000001</v>
      </c>
      <c r="M1985" t="s">
        <v>650</v>
      </c>
    </row>
    <row r="1986" spans="1:13" x14ac:dyDescent="0.25">
      <c r="A1986">
        <v>10</v>
      </c>
      <c r="B1986" t="s">
        <v>16</v>
      </c>
      <c r="C1986">
        <v>4</v>
      </c>
      <c r="D1986" t="s">
        <v>148</v>
      </c>
      <c r="E1986" t="s">
        <v>18</v>
      </c>
      <c r="F1986" t="s">
        <v>653</v>
      </c>
      <c r="G1986">
        <v>9</v>
      </c>
      <c r="H1986">
        <v>9</v>
      </c>
      <c r="I1986">
        <v>0</v>
      </c>
      <c r="J1986" s="2">
        <v>41513</v>
      </c>
      <c r="K1986">
        <v>1</v>
      </c>
      <c r="L1986">
        <v>0.11897000000000001</v>
      </c>
      <c r="M1986" t="s">
        <v>650</v>
      </c>
    </row>
    <row r="1987" spans="1:13" x14ac:dyDescent="0.25">
      <c r="A1987">
        <v>10</v>
      </c>
      <c r="B1987" t="s">
        <v>16</v>
      </c>
      <c r="C1987">
        <v>5</v>
      </c>
      <c r="D1987" t="s">
        <v>143</v>
      </c>
      <c r="E1987" t="s">
        <v>22</v>
      </c>
      <c r="F1987" t="s">
        <v>653</v>
      </c>
      <c r="G1987">
        <v>45</v>
      </c>
      <c r="H1987">
        <v>1</v>
      </c>
      <c r="I1987">
        <v>0</v>
      </c>
      <c r="J1987" s="2">
        <v>41513</v>
      </c>
      <c r="K1987">
        <v>1</v>
      </c>
      <c r="L1987">
        <v>0.11897000000000001</v>
      </c>
      <c r="M1987" t="s">
        <v>650</v>
      </c>
    </row>
    <row r="1988" spans="1:13" x14ac:dyDescent="0.25">
      <c r="A1988">
        <v>10</v>
      </c>
      <c r="B1988" t="s">
        <v>16</v>
      </c>
      <c r="C1988">
        <v>5</v>
      </c>
      <c r="D1988" t="s">
        <v>143</v>
      </c>
      <c r="E1988" t="s">
        <v>22</v>
      </c>
      <c r="F1988" t="s">
        <v>653</v>
      </c>
      <c r="G1988">
        <v>45</v>
      </c>
      <c r="H1988">
        <v>2</v>
      </c>
      <c r="I1988">
        <v>0</v>
      </c>
      <c r="J1988" s="2">
        <v>41513</v>
      </c>
      <c r="K1988">
        <v>1</v>
      </c>
      <c r="L1988">
        <v>0.11897000000000001</v>
      </c>
      <c r="M1988" t="s">
        <v>650</v>
      </c>
    </row>
    <row r="1989" spans="1:13" x14ac:dyDescent="0.25">
      <c r="A1989">
        <v>10</v>
      </c>
      <c r="B1989" t="s">
        <v>16</v>
      </c>
      <c r="C1989">
        <v>5</v>
      </c>
      <c r="D1989" t="s">
        <v>143</v>
      </c>
      <c r="E1989" t="s">
        <v>22</v>
      </c>
      <c r="F1989" t="s">
        <v>653</v>
      </c>
      <c r="G1989">
        <v>45</v>
      </c>
      <c r="H1989">
        <v>3</v>
      </c>
      <c r="I1989">
        <v>0</v>
      </c>
      <c r="J1989" s="2">
        <v>41513</v>
      </c>
      <c r="K1989">
        <v>1</v>
      </c>
      <c r="L1989">
        <v>0.11897000000000001</v>
      </c>
      <c r="M1989" t="s">
        <v>650</v>
      </c>
    </row>
    <row r="1990" spans="1:13" x14ac:dyDescent="0.25">
      <c r="A1990">
        <v>10</v>
      </c>
      <c r="B1990" t="s">
        <v>16</v>
      </c>
      <c r="C1990">
        <v>5</v>
      </c>
      <c r="D1990" t="s">
        <v>143</v>
      </c>
      <c r="E1990" t="s">
        <v>22</v>
      </c>
      <c r="F1990" t="s">
        <v>653</v>
      </c>
      <c r="G1990">
        <v>45</v>
      </c>
      <c r="H1990">
        <v>4</v>
      </c>
      <c r="I1990">
        <v>0</v>
      </c>
      <c r="J1990" s="2">
        <v>41513</v>
      </c>
      <c r="K1990">
        <v>1</v>
      </c>
      <c r="L1990">
        <v>0.11897000000000001</v>
      </c>
      <c r="M1990" t="s">
        <v>650</v>
      </c>
    </row>
    <row r="1991" spans="1:13" x14ac:dyDescent="0.25">
      <c r="A1991">
        <v>10</v>
      </c>
      <c r="B1991" t="s">
        <v>16</v>
      </c>
      <c r="C1991">
        <v>5</v>
      </c>
      <c r="D1991" t="s">
        <v>143</v>
      </c>
      <c r="E1991" t="s">
        <v>22</v>
      </c>
      <c r="F1991" t="s">
        <v>653</v>
      </c>
      <c r="G1991">
        <v>45</v>
      </c>
      <c r="H1991">
        <v>5</v>
      </c>
      <c r="I1991">
        <v>0</v>
      </c>
      <c r="J1991" s="2">
        <v>41513</v>
      </c>
      <c r="K1991">
        <v>1</v>
      </c>
      <c r="L1991">
        <v>0.11897000000000001</v>
      </c>
      <c r="M1991" t="s">
        <v>650</v>
      </c>
    </row>
    <row r="1992" spans="1:13" x14ac:dyDescent="0.25">
      <c r="A1992">
        <v>10</v>
      </c>
      <c r="B1992" t="s">
        <v>16</v>
      </c>
      <c r="C1992">
        <v>5</v>
      </c>
      <c r="D1992" t="s">
        <v>143</v>
      </c>
      <c r="E1992" t="s">
        <v>22</v>
      </c>
      <c r="F1992" t="s">
        <v>653</v>
      </c>
      <c r="G1992">
        <v>45</v>
      </c>
      <c r="H1992">
        <v>6</v>
      </c>
      <c r="I1992">
        <v>0</v>
      </c>
      <c r="J1992" s="2">
        <v>41513</v>
      </c>
      <c r="K1992">
        <v>1</v>
      </c>
      <c r="L1992">
        <v>0.11897000000000001</v>
      </c>
      <c r="M1992" t="s">
        <v>650</v>
      </c>
    </row>
    <row r="1993" spans="1:13" x14ac:dyDescent="0.25">
      <c r="A1993">
        <v>10</v>
      </c>
      <c r="B1993" t="s">
        <v>16</v>
      </c>
      <c r="C1993">
        <v>5</v>
      </c>
      <c r="D1993" t="s">
        <v>143</v>
      </c>
      <c r="E1993" t="s">
        <v>22</v>
      </c>
      <c r="F1993" t="s">
        <v>653</v>
      </c>
      <c r="G1993">
        <v>45</v>
      </c>
      <c r="H1993">
        <v>7</v>
      </c>
      <c r="I1993">
        <v>0</v>
      </c>
      <c r="J1993" s="2">
        <v>41513</v>
      </c>
      <c r="K1993">
        <v>1</v>
      </c>
      <c r="L1993">
        <v>0.11897000000000001</v>
      </c>
      <c r="M1993" t="s">
        <v>650</v>
      </c>
    </row>
    <row r="1994" spans="1:13" x14ac:dyDescent="0.25">
      <c r="A1994">
        <v>10</v>
      </c>
      <c r="B1994" t="s">
        <v>16</v>
      </c>
      <c r="C1994">
        <v>5</v>
      </c>
      <c r="D1994" t="s">
        <v>143</v>
      </c>
      <c r="E1994" t="s">
        <v>22</v>
      </c>
      <c r="F1994" t="s">
        <v>653</v>
      </c>
      <c r="G1994">
        <v>45</v>
      </c>
      <c r="H1994">
        <v>8</v>
      </c>
      <c r="I1994">
        <v>0</v>
      </c>
      <c r="J1994" s="2">
        <v>41513</v>
      </c>
      <c r="K1994">
        <v>1</v>
      </c>
      <c r="L1994">
        <v>0.11897000000000001</v>
      </c>
      <c r="M1994" t="s">
        <v>650</v>
      </c>
    </row>
    <row r="1995" spans="1:13" x14ac:dyDescent="0.25">
      <c r="A1995">
        <v>10</v>
      </c>
      <c r="B1995" t="s">
        <v>16</v>
      </c>
      <c r="C1995">
        <v>5</v>
      </c>
      <c r="D1995" t="s">
        <v>143</v>
      </c>
      <c r="E1995" t="s">
        <v>22</v>
      </c>
      <c r="F1995" t="s">
        <v>653</v>
      </c>
      <c r="G1995">
        <v>45</v>
      </c>
      <c r="H1995">
        <v>9</v>
      </c>
      <c r="I1995">
        <v>0</v>
      </c>
      <c r="J1995" s="2">
        <v>41513</v>
      </c>
      <c r="K1995">
        <v>1</v>
      </c>
      <c r="L1995">
        <v>0.11897000000000001</v>
      </c>
      <c r="M1995" t="s">
        <v>650</v>
      </c>
    </row>
    <row r="1996" spans="1:13" x14ac:dyDescent="0.25">
      <c r="A1996">
        <v>10</v>
      </c>
      <c r="B1996" t="s">
        <v>16</v>
      </c>
      <c r="C1996">
        <v>5</v>
      </c>
      <c r="D1996" t="s">
        <v>143</v>
      </c>
      <c r="E1996" t="s">
        <v>22</v>
      </c>
      <c r="F1996" t="s">
        <v>653</v>
      </c>
      <c r="G1996">
        <v>45</v>
      </c>
      <c r="H1996">
        <v>10</v>
      </c>
      <c r="I1996">
        <v>0</v>
      </c>
      <c r="J1996" s="2">
        <v>41513</v>
      </c>
      <c r="K1996">
        <v>1</v>
      </c>
      <c r="L1996">
        <v>0.11897000000000001</v>
      </c>
      <c r="M1996" t="s">
        <v>650</v>
      </c>
    </row>
    <row r="1997" spans="1:13" x14ac:dyDescent="0.25">
      <c r="A1997">
        <v>10</v>
      </c>
      <c r="B1997" t="s">
        <v>16</v>
      </c>
      <c r="C1997">
        <v>5</v>
      </c>
      <c r="D1997" t="s">
        <v>143</v>
      </c>
      <c r="E1997" t="s">
        <v>22</v>
      </c>
      <c r="F1997" t="s">
        <v>653</v>
      </c>
      <c r="G1997">
        <v>45</v>
      </c>
      <c r="H1997">
        <v>11</v>
      </c>
      <c r="I1997">
        <v>0</v>
      </c>
      <c r="J1997" s="2">
        <v>41513</v>
      </c>
      <c r="K1997">
        <v>1</v>
      </c>
      <c r="L1997">
        <v>0.11897000000000001</v>
      </c>
      <c r="M1997" t="s">
        <v>650</v>
      </c>
    </row>
    <row r="1998" spans="1:13" x14ac:dyDescent="0.25">
      <c r="A1998">
        <v>10</v>
      </c>
      <c r="B1998" t="s">
        <v>16</v>
      </c>
      <c r="C1998">
        <v>5</v>
      </c>
      <c r="D1998" t="s">
        <v>143</v>
      </c>
      <c r="E1998" t="s">
        <v>22</v>
      </c>
      <c r="F1998" t="s">
        <v>653</v>
      </c>
      <c r="G1998">
        <v>45</v>
      </c>
      <c r="H1998">
        <v>12</v>
      </c>
      <c r="I1998">
        <v>0</v>
      </c>
      <c r="J1998" s="2">
        <v>41513</v>
      </c>
      <c r="K1998">
        <v>1</v>
      </c>
      <c r="L1998">
        <v>0.11897000000000001</v>
      </c>
      <c r="M1998" t="s">
        <v>650</v>
      </c>
    </row>
    <row r="1999" spans="1:13" x14ac:dyDescent="0.25">
      <c r="A1999">
        <v>10</v>
      </c>
      <c r="B1999" t="s">
        <v>16</v>
      </c>
      <c r="C1999">
        <v>5</v>
      </c>
      <c r="D1999" t="s">
        <v>143</v>
      </c>
      <c r="E1999" t="s">
        <v>22</v>
      </c>
      <c r="F1999" t="s">
        <v>653</v>
      </c>
      <c r="G1999">
        <v>45</v>
      </c>
      <c r="H1999">
        <v>13</v>
      </c>
      <c r="I1999">
        <v>0</v>
      </c>
      <c r="J1999" s="2">
        <v>41513</v>
      </c>
      <c r="K1999">
        <v>1</v>
      </c>
      <c r="L1999">
        <v>0.11897000000000001</v>
      </c>
      <c r="M1999" t="s">
        <v>650</v>
      </c>
    </row>
    <row r="2000" spans="1:13" x14ac:dyDescent="0.25">
      <c r="A2000">
        <v>10</v>
      </c>
      <c r="B2000" t="s">
        <v>16</v>
      </c>
      <c r="C2000">
        <v>5</v>
      </c>
      <c r="D2000" t="s">
        <v>143</v>
      </c>
      <c r="E2000" t="s">
        <v>22</v>
      </c>
      <c r="F2000" t="s">
        <v>653</v>
      </c>
      <c r="G2000">
        <v>45</v>
      </c>
      <c r="H2000">
        <v>14</v>
      </c>
      <c r="I2000">
        <v>0</v>
      </c>
      <c r="J2000" s="2">
        <v>41513</v>
      </c>
      <c r="K2000">
        <v>1</v>
      </c>
      <c r="L2000">
        <v>0.11897000000000001</v>
      </c>
      <c r="M2000" t="s">
        <v>650</v>
      </c>
    </row>
    <row r="2001" spans="1:13" x14ac:dyDescent="0.25">
      <c r="A2001">
        <v>10</v>
      </c>
      <c r="B2001" t="s">
        <v>16</v>
      </c>
      <c r="C2001">
        <v>5</v>
      </c>
      <c r="D2001" t="s">
        <v>143</v>
      </c>
      <c r="E2001" t="s">
        <v>22</v>
      </c>
      <c r="F2001" t="s">
        <v>653</v>
      </c>
      <c r="G2001">
        <v>45</v>
      </c>
      <c r="H2001">
        <v>15</v>
      </c>
      <c r="I2001">
        <v>0</v>
      </c>
      <c r="J2001" s="2">
        <v>41513</v>
      </c>
      <c r="K2001">
        <v>1</v>
      </c>
      <c r="L2001">
        <v>0.11897000000000001</v>
      </c>
      <c r="M2001" t="s">
        <v>650</v>
      </c>
    </row>
    <row r="2002" spans="1:13" x14ac:dyDescent="0.25">
      <c r="A2002">
        <v>10</v>
      </c>
      <c r="B2002" t="s">
        <v>16</v>
      </c>
      <c r="C2002">
        <v>5</v>
      </c>
      <c r="D2002" t="s">
        <v>143</v>
      </c>
      <c r="E2002" t="s">
        <v>22</v>
      </c>
      <c r="F2002" t="s">
        <v>653</v>
      </c>
      <c r="G2002">
        <v>45</v>
      </c>
      <c r="H2002">
        <v>16</v>
      </c>
      <c r="I2002">
        <v>0</v>
      </c>
      <c r="J2002" s="2">
        <v>41513</v>
      </c>
      <c r="K2002">
        <v>1</v>
      </c>
      <c r="L2002">
        <v>0.11897000000000001</v>
      </c>
      <c r="M2002" t="s">
        <v>650</v>
      </c>
    </row>
    <row r="2003" spans="1:13" x14ac:dyDescent="0.25">
      <c r="A2003">
        <v>10</v>
      </c>
      <c r="B2003" t="s">
        <v>16</v>
      </c>
      <c r="C2003">
        <v>5</v>
      </c>
      <c r="D2003" t="s">
        <v>143</v>
      </c>
      <c r="E2003" t="s">
        <v>22</v>
      </c>
      <c r="F2003" t="s">
        <v>653</v>
      </c>
      <c r="G2003">
        <v>45</v>
      </c>
      <c r="H2003">
        <v>17</v>
      </c>
      <c r="I2003">
        <v>0</v>
      </c>
      <c r="J2003" s="2">
        <v>41513</v>
      </c>
      <c r="K2003">
        <v>1</v>
      </c>
      <c r="L2003">
        <v>0.11897000000000001</v>
      </c>
      <c r="M2003" t="s">
        <v>650</v>
      </c>
    </row>
    <row r="2004" spans="1:13" x14ac:dyDescent="0.25">
      <c r="A2004">
        <v>10</v>
      </c>
      <c r="B2004" t="s">
        <v>16</v>
      </c>
      <c r="C2004">
        <v>5</v>
      </c>
      <c r="D2004" t="s">
        <v>143</v>
      </c>
      <c r="E2004" t="s">
        <v>22</v>
      </c>
      <c r="F2004" t="s">
        <v>653</v>
      </c>
      <c r="G2004">
        <v>45</v>
      </c>
      <c r="H2004">
        <v>18</v>
      </c>
      <c r="I2004">
        <v>0</v>
      </c>
      <c r="J2004" s="2">
        <v>41513</v>
      </c>
      <c r="K2004">
        <v>1</v>
      </c>
      <c r="L2004">
        <v>0.11897000000000001</v>
      </c>
      <c r="M2004" t="s">
        <v>650</v>
      </c>
    </row>
    <row r="2005" spans="1:13" x14ac:dyDescent="0.25">
      <c r="A2005">
        <v>10</v>
      </c>
      <c r="B2005" t="s">
        <v>16</v>
      </c>
      <c r="C2005">
        <v>5</v>
      </c>
      <c r="D2005" t="s">
        <v>143</v>
      </c>
      <c r="E2005" t="s">
        <v>22</v>
      </c>
      <c r="F2005" t="s">
        <v>653</v>
      </c>
      <c r="G2005">
        <v>45</v>
      </c>
      <c r="H2005">
        <v>19</v>
      </c>
      <c r="I2005">
        <v>0</v>
      </c>
      <c r="J2005" s="2">
        <v>41513</v>
      </c>
      <c r="K2005">
        <v>1</v>
      </c>
      <c r="L2005">
        <v>0.11897000000000001</v>
      </c>
      <c r="M2005" t="s">
        <v>650</v>
      </c>
    </row>
    <row r="2006" spans="1:13" x14ac:dyDescent="0.25">
      <c r="A2006">
        <v>10</v>
      </c>
      <c r="B2006" t="s">
        <v>16</v>
      </c>
      <c r="C2006">
        <v>5</v>
      </c>
      <c r="D2006" t="s">
        <v>143</v>
      </c>
      <c r="E2006" t="s">
        <v>22</v>
      </c>
      <c r="F2006" t="s">
        <v>653</v>
      </c>
      <c r="G2006">
        <v>45</v>
      </c>
      <c r="H2006">
        <v>20</v>
      </c>
      <c r="I2006">
        <v>0</v>
      </c>
      <c r="J2006" s="2">
        <v>41513</v>
      </c>
      <c r="K2006">
        <v>1</v>
      </c>
      <c r="L2006">
        <v>0.11897000000000001</v>
      </c>
      <c r="M2006" t="s">
        <v>650</v>
      </c>
    </row>
    <row r="2007" spans="1:13" x14ac:dyDescent="0.25">
      <c r="A2007">
        <v>10</v>
      </c>
      <c r="B2007" t="s">
        <v>16</v>
      </c>
      <c r="C2007">
        <v>5</v>
      </c>
      <c r="D2007" t="s">
        <v>143</v>
      </c>
      <c r="E2007" t="s">
        <v>22</v>
      </c>
      <c r="F2007" t="s">
        <v>653</v>
      </c>
      <c r="G2007">
        <v>45</v>
      </c>
      <c r="H2007">
        <v>21</v>
      </c>
      <c r="I2007">
        <v>0</v>
      </c>
      <c r="J2007" s="2">
        <v>41513</v>
      </c>
      <c r="K2007">
        <v>1</v>
      </c>
      <c r="L2007">
        <v>0.11897000000000001</v>
      </c>
      <c r="M2007" t="s">
        <v>650</v>
      </c>
    </row>
    <row r="2008" spans="1:13" x14ac:dyDescent="0.25">
      <c r="A2008">
        <v>10</v>
      </c>
      <c r="B2008" t="s">
        <v>16</v>
      </c>
      <c r="C2008">
        <v>5</v>
      </c>
      <c r="D2008" t="s">
        <v>143</v>
      </c>
      <c r="E2008" t="s">
        <v>22</v>
      </c>
      <c r="F2008" t="s">
        <v>653</v>
      </c>
      <c r="G2008">
        <v>45</v>
      </c>
      <c r="H2008">
        <v>22</v>
      </c>
      <c r="I2008">
        <v>0</v>
      </c>
      <c r="J2008" s="2">
        <v>41513</v>
      </c>
      <c r="K2008">
        <v>1</v>
      </c>
      <c r="L2008">
        <v>0.11897000000000001</v>
      </c>
      <c r="M2008" t="s">
        <v>650</v>
      </c>
    </row>
    <row r="2009" spans="1:13" x14ac:dyDescent="0.25">
      <c r="A2009">
        <v>10</v>
      </c>
      <c r="B2009" t="s">
        <v>16</v>
      </c>
      <c r="C2009">
        <v>5</v>
      </c>
      <c r="D2009" t="s">
        <v>143</v>
      </c>
      <c r="E2009" t="s">
        <v>22</v>
      </c>
      <c r="F2009" t="s">
        <v>653</v>
      </c>
      <c r="G2009">
        <v>45</v>
      </c>
      <c r="H2009">
        <v>23</v>
      </c>
      <c r="I2009">
        <v>0</v>
      </c>
      <c r="J2009" s="2">
        <v>41513</v>
      </c>
      <c r="K2009">
        <v>1</v>
      </c>
      <c r="L2009">
        <v>0.11897000000000001</v>
      </c>
      <c r="M2009" t="s">
        <v>650</v>
      </c>
    </row>
    <row r="2010" spans="1:13" x14ac:dyDescent="0.25">
      <c r="A2010">
        <v>10</v>
      </c>
      <c r="B2010" t="s">
        <v>16</v>
      </c>
      <c r="C2010">
        <v>5</v>
      </c>
      <c r="D2010" t="s">
        <v>143</v>
      </c>
      <c r="E2010" t="s">
        <v>22</v>
      </c>
      <c r="F2010" t="s">
        <v>653</v>
      </c>
      <c r="G2010">
        <v>45</v>
      </c>
      <c r="H2010">
        <v>24</v>
      </c>
      <c r="I2010">
        <v>0</v>
      </c>
      <c r="J2010" s="2">
        <v>41513</v>
      </c>
      <c r="K2010">
        <v>1</v>
      </c>
      <c r="L2010">
        <v>0.11897000000000001</v>
      </c>
      <c r="M2010" t="s">
        <v>650</v>
      </c>
    </row>
    <row r="2011" spans="1:13" x14ac:dyDescent="0.25">
      <c r="A2011">
        <v>10</v>
      </c>
      <c r="B2011" t="s">
        <v>16</v>
      </c>
      <c r="C2011">
        <v>5</v>
      </c>
      <c r="D2011" t="s">
        <v>143</v>
      </c>
      <c r="E2011" t="s">
        <v>22</v>
      </c>
      <c r="F2011" t="s">
        <v>653</v>
      </c>
      <c r="G2011">
        <v>45</v>
      </c>
      <c r="H2011">
        <v>25</v>
      </c>
      <c r="I2011">
        <v>0</v>
      </c>
      <c r="J2011" s="2">
        <v>41513</v>
      </c>
      <c r="K2011">
        <v>1</v>
      </c>
      <c r="L2011">
        <v>0.11897000000000001</v>
      </c>
      <c r="M2011" t="s">
        <v>650</v>
      </c>
    </row>
    <row r="2012" spans="1:13" x14ac:dyDescent="0.25">
      <c r="A2012">
        <v>10</v>
      </c>
      <c r="B2012" t="s">
        <v>16</v>
      </c>
      <c r="C2012">
        <v>5</v>
      </c>
      <c r="D2012" t="s">
        <v>143</v>
      </c>
      <c r="E2012" t="s">
        <v>22</v>
      </c>
      <c r="F2012" t="s">
        <v>653</v>
      </c>
      <c r="G2012">
        <v>45</v>
      </c>
      <c r="H2012">
        <v>26</v>
      </c>
      <c r="I2012">
        <v>0</v>
      </c>
      <c r="J2012" s="2">
        <v>41513</v>
      </c>
      <c r="K2012">
        <v>1</v>
      </c>
      <c r="L2012">
        <v>0.11897000000000001</v>
      </c>
      <c r="M2012" t="s">
        <v>650</v>
      </c>
    </row>
    <row r="2013" spans="1:13" x14ac:dyDescent="0.25">
      <c r="A2013">
        <v>10</v>
      </c>
      <c r="B2013" t="s">
        <v>16</v>
      </c>
      <c r="C2013">
        <v>5</v>
      </c>
      <c r="D2013" t="s">
        <v>143</v>
      </c>
      <c r="E2013" t="s">
        <v>22</v>
      </c>
      <c r="F2013" t="s">
        <v>653</v>
      </c>
      <c r="G2013">
        <v>45</v>
      </c>
      <c r="H2013">
        <v>27</v>
      </c>
      <c r="I2013">
        <v>0</v>
      </c>
      <c r="J2013" s="2">
        <v>41513</v>
      </c>
      <c r="K2013">
        <v>1</v>
      </c>
      <c r="L2013">
        <v>0.11897000000000001</v>
      </c>
      <c r="M2013" t="s">
        <v>650</v>
      </c>
    </row>
    <row r="2014" spans="1:13" x14ac:dyDescent="0.25">
      <c r="A2014">
        <v>10</v>
      </c>
      <c r="B2014" t="s">
        <v>16</v>
      </c>
      <c r="C2014">
        <v>5</v>
      </c>
      <c r="D2014" t="s">
        <v>143</v>
      </c>
      <c r="E2014" t="s">
        <v>22</v>
      </c>
      <c r="F2014" t="s">
        <v>653</v>
      </c>
      <c r="G2014">
        <v>45</v>
      </c>
      <c r="H2014">
        <v>28</v>
      </c>
      <c r="I2014">
        <v>0</v>
      </c>
      <c r="J2014" s="2">
        <v>41513</v>
      </c>
      <c r="K2014">
        <v>1</v>
      </c>
      <c r="L2014">
        <v>0.11897000000000001</v>
      </c>
      <c r="M2014" t="s">
        <v>650</v>
      </c>
    </row>
    <row r="2015" spans="1:13" x14ac:dyDescent="0.25">
      <c r="A2015">
        <v>10</v>
      </c>
      <c r="B2015" t="s">
        <v>16</v>
      </c>
      <c r="C2015">
        <v>5</v>
      </c>
      <c r="D2015" t="s">
        <v>143</v>
      </c>
      <c r="E2015" t="s">
        <v>22</v>
      </c>
      <c r="F2015" t="s">
        <v>653</v>
      </c>
      <c r="G2015">
        <v>45</v>
      </c>
      <c r="H2015">
        <v>29</v>
      </c>
      <c r="I2015">
        <v>0</v>
      </c>
      <c r="J2015" s="2">
        <v>41513</v>
      </c>
      <c r="K2015">
        <v>1</v>
      </c>
      <c r="L2015">
        <v>0.11897000000000001</v>
      </c>
      <c r="M2015" t="s">
        <v>650</v>
      </c>
    </row>
    <row r="2016" spans="1:13" x14ac:dyDescent="0.25">
      <c r="A2016">
        <v>10</v>
      </c>
      <c r="B2016" t="s">
        <v>16</v>
      </c>
      <c r="C2016">
        <v>5</v>
      </c>
      <c r="D2016" t="s">
        <v>143</v>
      </c>
      <c r="E2016" t="s">
        <v>22</v>
      </c>
      <c r="F2016" t="s">
        <v>653</v>
      </c>
      <c r="G2016">
        <v>45</v>
      </c>
      <c r="H2016">
        <v>30</v>
      </c>
      <c r="I2016">
        <v>0</v>
      </c>
      <c r="J2016" s="2">
        <v>41513</v>
      </c>
      <c r="K2016">
        <v>1</v>
      </c>
      <c r="L2016">
        <v>0.11897000000000001</v>
      </c>
      <c r="M2016" t="s">
        <v>650</v>
      </c>
    </row>
    <row r="2017" spans="1:13" x14ac:dyDescent="0.25">
      <c r="A2017">
        <v>10</v>
      </c>
      <c r="B2017" t="s">
        <v>16</v>
      </c>
      <c r="C2017">
        <v>5</v>
      </c>
      <c r="D2017" t="s">
        <v>143</v>
      </c>
      <c r="E2017" t="s">
        <v>22</v>
      </c>
      <c r="F2017" t="s">
        <v>653</v>
      </c>
      <c r="G2017">
        <v>45</v>
      </c>
      <c r="H2017">
        <v>31</v>
      </c>
      <c r="I2017">
        <v>0</v>
      </c>
      <c r="J2017" s="2">
        <v>41513</v>
      </c>
      <c r="K2017">
        <v>1</v>
      </c>
      <c r="L2017">
        <v>0.11897000000000001</v>
      </c>
      <c r="M2017" t="s">
        <v>650</v>
      </c>
    </row>
    <row r="2018" spans="1:13" x14ac:dyDescent="0.25">
      <c r="A2018">
        <v>10</v>
      </c>
      <c r="B2018" t="s">
        <v>16</v>
      </c>
      <c r="C2018">
        <v>5</v>
      </c>
      <c r="D2018" t="s">
        <v>143</v>
      </c>
      <c r="E2018" t="s">
        <v>22</v>
      </c>
      <c r="F2018" t="s">
        <v>653</v>
      </c>
      <c r="G2018">
        <v>45</v>
      </c>
      <c r="H2018">
        <v>32</v>
      </c>
      <c r="I2018">
        <v>0</v>
      </c>
      <c r="J2018" s="2">
        <v>41513</v>
      </c>
      <c r="K2018">
        <v>1</v>
      </c>
      <c r="L2018">
        <v>0.11897000000000001</v>
      </c>
      <c r="M2018" t="s">
        <v>650</v>
      </c>
    </row>
    <row r="2019" spans="1:13" x14ac:dyDescent="0.25">
      <c r="A2019">
        <v>10</v>
      </c>
      <c r="B2019" t="s">
        <v>16</v>
      </c>
      <c r="C2019">
        <v>5</v>
      </c>
      <c r="D2019" t="s">
        <v>143</v>
      </c>
      <c r="E2019" t="s">
        <v>22</v>
      </c>
      <c r="F2019" t="s">
        <v>653</v>
      </c>
      <c r="G2019">
        <v>45</v>
      </c>
      <c r="H2019">
        <v>33</v>
      </c>
      <c r="I2019">
        <v>0</v>
      </c>
      <c r="J2019" s="2">
        <v>41513</v>
      </c>
      <c r="K2019">
        <v>1</v>
      </c>
      <c r="L2019">
        <v>0.11897000000000001</v>
      </c>
      <c r="M2019" t="s">
        <v>650</v>
      </c>
    </row>
    <row r="2020" spans="1:13" x14ac:dyDescent="0.25">
      <c r="A2020">
        <v>10</v>
      </c>
      <c r="B2020" t="s">
        <v>16</v>
      </c>
      <c r="C2020">
        <v>5</v>
      </c>
      <c r="D2020" t="s">
        <v>143</v>
      </c>
      <c r="E2020" t="s">
        <v>22</v>
      </c>
      <c r="F2020" t="s">
        <v>653</v>
      </c>
      <c r="G2020">
        <v>45</v>
      </c>
      <c r="H2020">
        <v>34</v>
      </c>
      <c r="I2020">
        <v>0</v>
      </c>
      <c r="J2020" s="2">
        <v>41513</v>
      </c>
      <c r="K2020">
        <v>1</v>
      </c>
      <c r="L2020">
        <v>0.11897000000000001</v>
      </c>
      <c r="M2020" t="s">
        <v>650</v>
      </c>
    </row>
    <row r="2021" spans="1:13" x14ac:dyDescent="0.25">
      <c r="A2021">
        <v>10</v>
      </c>
      <c r="B2021" t="s">
        <v>16</v>
      </c>
      <c r="C2021">
        <v>5</v>
      </c>
      <c r="D2021" t="s">
        <v>143</v>
      </c>
      <c r="E2021" t="s">
        <v>22</v>
      </c>
      <c r="F2021" t="s">
        <v>653</v>
      </c>
      <c r="G2021">
        <v>45</v>
      </c>
      <c r="H2021">
        <v>35</v>
      </c>
      <c r="I2021">
        <v>0</v>
      </c>
      <c r="J2021" s="2">
        <v>41513</v>
      </c>
      <c r="K2021">
        <v>1</v>
      </c>
      <c r="L2021">
        <v>0.11897000000000001</v>
      </c>
      <c r="M2021" t="s">
        <v>650</v>
      </c>
    </row>
    <row r="2022" spans="1:13" x14ac:dyDescent="0.25">
      <c r="A2022">
        <v>10</v>
      </c>
      <c r="B2022" t="s">
        <v>16</v>
      </c>
      <c r="C2022">
        <v>5</v>
      </c>
      <c r="D2022" t="s">
        <v>143</v>
      </c>
      <c r="E2022" t="s">
        <v>22</v>
      </c>
      <c r="F2022" t="s">
        <v>653</v>
      </c>
      <c r="G2022">
        <v>45</v>
      </c>
      <c r="H2022">
        <v>36</v>
      </c>
      <c r="I2022">
        <v>0</v>
      </c>
      <c r="J2022" s="2">
        <v>41513</v>
      </c>
      <c r="K2022">
        <v>1</v>
      </c>
      <c r="L2022">
        <v>0.11897000000000001</v>
      </c>
      <c r="M2022" t="s">
        <v>650</v>
      </c>
    </row>
    <row r="2023" spans="1:13" x14ac:dyDescent="0.25">
      <c r="A2023">
        <v>10</v>
      </c>
      <c r="B2023" t="s">
        <v>16</v>
      </c>
      <c r="C2023">
        <v>5</v>
      </c>
      <c r="D2023" t="s">
        <v>143</v>
      </c>
      <c r="E2023" t="s">
        <v>22</v>
      </c>
      <c r="F2023" t="s">
        <v>653</v>
      </c>
      <c r="G2023">
        <v>45</v>
      </c>
      <c r="H2023">
        <v>37</v>
      </c>
      <c r="I2023">
        <v>0</v>
      </c>
      <c r="J2023" s="2">
        <v>41513</v>
      </c>
      <c r="K2023">
        <v>1</v>
      </c>
      <c r="L2023">
        <v>0.11897000000000001</v>
      </c>
      <c r="M2023" t="s">
        <v>650</v>
      </c>
    </row>
    <row r="2024" spans="1:13" x14ac:dyDescent="0.25">
      <c r="A2024">
        <v>10</v>
      </c>
      <c r="B2024" t="s">
        <v>16</v>
      </c>
      <c r="C2024">
        <v>5</v>
      </c>
      <c r="D2024" t="s">
        <v>143</v>
      </c>
      <c r="E2024" t="s">
        <v>22</v>
      </c>
      <c r="F2024" t="s">
        <v>653</v>
      </c>
      <c r="G2024">
        <v>45</v>
      </c>
      <c r="H2024">
        <v>38</v>
      </c>
      <c r="I2024">
        <v>0</v>
      </c>
      <c r="J2024" s="2">
        <v>41513</v>
      </c>
      <c r="K2024">
        <v>1</v>
      </c>
      <c r="L2024">
        <v>0.11897000000000001</v>
      </c>
      <c r="M2024" t="s">
        <v>650</v>
      </c>
    </row>
    <row r="2025" spans="1:13" x14ac:dyDescent="0.25">
      <c r="A2025">
        <v>10</v>
      </c>
      <c r="B2025" t="s">
        <v>16</v>
      </c>
      <c r="C2025">
        <v>5</v>
      </c>
      <c r="D2025" t="s">
        <v>143</v>
      </c>
      <c r="E2025" t="s">
        <v>22</v>
      </c>
      <c r="F2025" t="s">
        <v>653</v>
      </c>
      <c r="G2025">
        <v>45</v>
      </c>
      <c r="H2025">
        <v>39</v>
      </c>
      <c r="I2025">
        <v>0</v>
      </c>
      <c r="J2025" s="2">
        <v>41513</v>
      </c>
      <c r="K2025">
        <v>1</v>
      </c>
      <c r="L2025">
        <v>0.11897000000000001</v>
      </c>
      <c r="M2025" t="s">
        <v>650</v>
      </c>
    </row>
    <row r="2026" spans="1:13" x14ac:dyDescent="0.25">
      <c r="A2026">
        <v>10</v>
      </c>
      <c r="B2026" t="s">
        <v>16</v>
      </c>
      <c r="C2026">
        <v>5</v>
      </c>
      <c r="D2026" t="s">
        <v>143</v>
      </c>
      <c r="E2026" t="s">
        <v>22</v>
      </c>
      <c r="F2026" t="s">
        <v>653</v>
      </c>
      <c r="G2026">
        <v>45</v>
      </c>
      <c r="H2026">
        <v>40</v>
      </c>
      <c r="I2026">
        <v>0</v>
      </c>
      <c r="J2026" s="2">
        <v>41513</v>
      </c>
      <c r="K2026">
        <v>1</v>
      </c>
      <c r="L2026">
        <v>0.11897000000000001</v>
      </c>
      <c r="M2026" t="s">
        <v>650</v>
      </c>
    </row>
    <row r="2027" spans="1:13" x14ac:dyDescent="0.25">
      <c r="A2027">
        <v>10</v>
      </c>
      <c r="B2027" t="s">
        <v>16</v>
      </c>
      <c r="C2027">
        <v>5</v>
      </c>
      <c r="D2027" t="s">
        <v>143</v>
      </c>
      <c r="E2027" t="s">
        <v>22</v>
      </c>
      <c r="F2027" t="s">
        <v>653</v>
      </c>
      <c r="G2027">
        <v>45</v>
      </c>
      <c r="H2027">
        <v>41</v>
      </c>
      <c r="I2027">
        <v>0</v>
      </c>
      <c r="J2027" s="2">
        <v>41513</v>
      </c>
      <c r="K2027">
        <v>1</v>
      </c>
      <c r="L2027">
        <v>0.11897000000000001</v>
      </c>
      <c r="M2027" t="s">
        <v>650</v>
      </c>
    </row>
    <row r="2028" spans="1:13" x14ac:dyDescent="0.25">
      <c r="A2028">
        <v>10</v>
      </c>
      <c r="B2028" t="s">
        <v>16</v>
      </c>
      <c r="C2028">
        <v>5</v>
      </c>
      <c r="D2028" t="s">
        <v>143</v>
      </c>
      <c r="E2028" t="s">
        <v>22</v>
      </c>
      <c r="F2028" t="s">
        <v>653</v>
      </c>
      <c r="G2028">
        <v>45</v>
      </c>
      <c r="H2028">
        <v>42</v>
      </c>
      <c r="I2028">
        <v>0</v>
      </c>
      <c r="J2028" s="2">
        <v>41513</v>
      </c>
      <c r="K2028">
        <v>1</v>
      </c>
      <c r="L2028">
        <v>0.11897000000000001</v>
      </c>
      <c r="M2028" t="s">
        <v>650</v>
      </c>
    </row>
    <row r="2029" spans="1:13" x14ac:dyDescent="0.25">
      <c r="A2029">
        <v>10</v>
      </c>
      <c r="B2029" t="s">
        <v>16</v>
      </c>
      <c r="C2029">
        <v>5</v>
      </c>
      <c r="D2029" t="s">
        <v>143</v>
      </c>
      <c r="E2029" t="s">
        <v>22</v>
      </c>
      <c r="F2029" t="s">
        <v>653</v>
      </c>
      <c r="G2029">
        <v>45</v>
      </c>
      <c r="H2029">
        <v>43</v>
      </c>
      <c r="I2029">
        <v>0</v>
      </c>
      <c r="J2029" s="2">
        <v>41513</v>
      </c>
      <c r="K2029">
        <v>1</v>
      </c>
      <c r="L2029">
        <v>0.11897000000000001</v>
      </c>
      <c r="M2029" t="s">
        <v>650</v>
      </c>
    </row>
    <row r="2030" spans="1:13" x14ac:dyDescent="0.25">
      <c r="A2030">
        <v>10</v>
      </c>
      <c r="B2030" t="s">
        <v>16</v>
      </c>
      <c r="C2030">
        <v>5</v>
      </c>
      <c r="D2030" t="s">
        <v>143</v>
      </c>
      <c r="E2030" t="s">
        <v>22</v>
      </c>
      <c r="F2030" t="s">
        <v>653</v>
      </c>
      <c r="G2030">
        <v>45</v>
      </c>
      <c r="H2030">
        <v>44</v>
      </c>
      <c r="I2030">
        <v>0</v>
      </c>
      <c r="J2030" s="2">
        <v>41513</v>
      </c>
      <c r="K2030">
        <v>1</v>
      </c>
      <c r="L2030">
        <v>0.11897000000000001</v>
      </c>
      <c r="M2030" t="s">
        <v>650</v>
      </c>
    </row>
    <row r="2031" spans="1:13" x14ac:dyDescent="0.25">
      <c r="A2031">
        <v>10</v>
      </c>
      <c r="B2031" t="s">
        <v>16</v>
      </c>
      <c r="C2031">
        <v>5</v>
      </c>
      <c r="D2031" t="s">
        <v>143</v>
      </c>
      <c r="E2031" t="s">
        <v>22</v>
      </c>
      <c r="F2031" t="s">
        <v>653</v>
      </c>
      <c r="G2031">
        <v>45</v>
      </c>
      <c r="H2031">
        <v>45</v>
      </c>
      <c r="I2031">
        <v>0</v>
      </c>
      <c r="J2031" s="2">
        <v>41513</v>
      </c>
      <c r="K2031">
        <v>1</v>
      </c>
      <c r="L2031">
        <v>0.11897000000000001</v>
      </c>
      <c r="M2031" t="s">
        <v>650</v>
      </c>
    </row>
    <row r="2032" spans="1:13" x14ac:dyDescent="0.25">
      <c r="A2032">
        <v>10</v>
      </c>
      <c r="B2032" t="s">
        <v>16</v>
      </c>
      <c r="C2032">
        <v>5</v>
      </c>
      <c r="D2032" t="s">
        <v>81</v>
      </c>
      <c r="E2032" t="s">
        <v>18</v>
      </c>
      <c r="F2032" t="s">
        <v>653</v>
      </c>
      <c r="G2032">
        <v>2</v>
      </c>
      <c r="H2032">
        <v>1</v>
      </c>
      <c r="I2032">
        <v>0</v>
      </c>
      <c r="J2032" s="2">
        <v>41513</v>
      </c>
      <c r="K2032">
        <v>1</v>
      </c>
      <c r="L2032">
        <v>0.11897000000000001</v>
      </c>
      <c r="M2032" t="s">
        <v>650</v>
      </c>
    </row>
    <row r="2033" spans="1:13" x14ac:dyDescent="0.25">
      <c r="A2033">
        <v>10</v>
      </c>
      <c r="B2033" t="s">
        <v>16</v>
      </c>
      <c r="C2033">
        <v>5</v>
      </c>
      <c r="D2033" t="s">
        <v>81</v>
      </c>
      <c r="E2033" t="s">
        <v>18</v>
      </c>
      <c r="F2033" t="s">
        <v>653</v>
      </c>
      <c r="G2033">
        <v>2</v>
      </c>
      <c r="H2033">
        <v>2</v>
      </c>
      <c r="I2033">
        <v>0</v>
      </c>
      <c r="J2033" s="2">
        <v>41513</v>
      </c>
      <c r="K2033">
        <v>1</v>
      </c>
      <c r="L2033">
        <v>0.11897000000000001</v>
      </c>
      <c r="M2033" t="s">
        <v>650</v>
      </c>
    </row>
    <row r="2034" spans="1:13" x14ac:dyDescent="0.25">
      <c r="A2034">
        <v>10</v>
      </c>
      <c r="B2034" t="s">
        <v>29</v>
      </c>
      <c r="C2034">
        <v>4</v>
      </c>
      <c r="D2034" t="s">
        <v>84</v>
      </c>
      <c r="E2034" t="s">
        <v>22</v>
      </c>
      <c r="F2034" t="s">
        <v>653</v>
      </c>
      <c r="G2034">
        <v>6</v>
      </c>
      <c r="H2034">
        <v>1</v>
      </c>
      <c r="I2034">
        <v>0</v>
      </c>
      <c r="J2034" s="2">
        <v>41513</v>
      </c>
      <c r="K2034">
        <v>1</v>
      </c>
      <c r="L2034">
        <v>0.11897000000000001</v>
      </c>
      <c r="M2034" t="s">
        <v>650</v>
      </c>
    </row>
    <row r="2035" spans="1:13" x14ac:dyDescent="0.25">
      <c r="A2035">
        <v>10</v>
      </c>
      <c r="B2035" t="s">
        <v>29</v>
      </c>
      <c r="C2035">
        <v>4</v>
      </c>
      <c r="D2035" t="s">
        <v>84</v>
      </c>
      <c r="E2035" t="s">
        <v>22</v>
      </c>
      <c r="F2035" t="s">
        <v>653</v>
      </c>
      <c r="G2035">
        <v>6</v>
      </c>
      <c r="H2035">
        <v>2</v>
      </c>
      <c r="I2035">
        <v>0</v>
      </c>
      <c r="J2035" s="2">
        <v>41513</v>
      </c>
      <c r="K2035">
        <v>1</v>
      </c>
      <c r="L2035">
        <v>0.11897000000000001</v>
      </c>
      <c r="M2035" t="s">
        <v>650</v>
      </c>
    </row>
    <row r="2036" spans="1:13" x14ac:dyDescent="0.25">
      <c r="A2036">
        <v>10</v>
      </c>
      <c r="B2036" t="s">
        <v>29</v>
      </c>
      <c r="C2036">
        <v>4</v>
      </c>
      <c r="D2036" t="s">
        <v>84</v>
      </c>
      <c r="E2036" t="s">
        <v>22</v>
      </c>
      <c r="F2036" t="s">
        <v>653</v>
      </c>
      <c r="G2036">
        <v>6</v>
      </c>
      <c r="H2036">
        <v>3</v>
      </c>
      <c r="I2036">
        <v>0</v>
      </c>
      <c r="J2036" s="2">
        <v>41513</v>
      </c>
      <c r="K2036">
        <v>1</v>
      </c>
      <c r="L2036">
        <v>0.11897000000000001</v>
      </c>
      <c r="M2036" t="s">
        <v>650</v>
      </c>
    </row>
    <row r="2037" spans="1:13" x14ac:dyDescent="0.25">
      <c r="A2037">
        <v>10</v>
      </c>
      <c r="B2037" t="s">
        <v>29</v>
      </c>
      <c r="C2037">
        <v>4</v>
      </c>
      <c r="D2037" t="s">
        <v>84</v>
      </c>
      <c r="E2037" t="s">
        <v>22</v>
      </c>
      <c r="F2037" t="s">
        <v>653</v>
      </c>
      <c r="G2037">
        <v>6</v>
      </c>
      <c r="H2037">
        <v>4</v>
      </c>
      <c r="I2037">
        <v>0</v>
      </c>
      <c r="J2037" s="2">
        <v>41513</v>
      </c>
      <c r="K2037">
        <v>1</v>
      </c>
      <c r="L2037">
        <v>0.11897000000000001</v>
      </c>
      <c r="M2037" t="s">
        <v>650</v>
      </c>
    </row>
    <row r="2038" spans="1:13" x14ac:dyDescent="0.25">
      <c r="A2038">
        <v>10</v>
      </c>
      <c r="B2038" t="s">
        <v>29</v>
      </c>
      <c r="C2038">
        <v>4</v>
      </c>
      <c r="D2038" t="s">
        <v>84</v>
      </c>
      <c r="E2038" t="s">
        <v>22</v>
      </c>
      <c r="F2038" t="s">
        <v>653</v>
      </c>
      <c r="G2038">
        <v>6</v>
      </c>
      <c r="H2038">
        <v>5</v>
      </c>
      <c r="I2038">
        <v>0</v>
      </c>
      <c r="J2038" s="2">
        <v>41513</v>
      </c>
      <c r="K2038">
        <v>1</v>
      </c>
      <c r="L2038">
        <v>0.11897000000000001</v>
      </c>
      <c r="M2038" t="s">
        <v>650</v>
      </c>
    </row>
    <row r="2039" spans="1:13" x14ac:dyDescent="0.25">
      <c r="A2039">
        <v>10</v>
      </c>
      <c r="B2039" t="s">
        <v>29</v>
      </c>
      <c r="C2039">
        <v>4</v>
      </c>
      <c r="D2039" t="s">
        <v>84</v>
      </c>
      <c r="E2039" t="s">
        <v>22</v>
      </c>
      <c r="F2039" t="s">
        <v>653</v>
      </c>
      <c r="G2039">
        <v>6</v>
      </c>
      <c r="H2039">
        <v>6</v>
      </c>
      <c r="I2039">
        <v>0</v>
      </c>
      <c r="J2039" s="2">
        <v>41513</v>
      </c>
      <c r="K2039">
        <v>1</v>
      </c>
      <c r="L2039">
        <v>0.11897000000000001</v>
      </c>
      <c r="M2039" t="s">
        <v>650</v>
      </c>
    </row>
    <row r="2040" spans="1:13" x14ac:dyDescent="0.25">
      <c r="A2040">
        <v>10</v>
      </c>
      <c r="B2040" t="s">
        <v>29</v>
      </c>
      <c r="C2040">
        <v>4</v>
      </c>
      <c r="D2040" t="s">
        <v>85</v>
      </c>
      <c r="E2040" t="s">
        <v>18</v>
      </c>
      <c r="F2040" t="s">
        <v>653</v>
      </c>
      <c r="G2040">
        <v>1</v>
      </c>
      <c r="H2040">
        <v>1</v>
      </c>
      <c r="I2040">
        <v>0</v>
      </c>
      <c r="J2040" s="2">
        <v>41513</v>
      </c>
      <c r="K2040">
        <v>1</v>
      </c>
      <c r="L2040">
        <v>0.11897000000000001</v>
      </c>
      <c r="M2040" t="s">
        <v>650</v>
      </c>
    </row>
    <row r="2041" spans="1:13" x14ac:dyDescent="0.25">
      <c r="A2041">
        <v>10</v>
      </c>
      <c r="B2041" t="s">
        <v>29</v>
      </c>
      <c r="C2041">
        <v>5</v>
      </c>
      <c r="D2041" t="s">
        <v>135</v>
      </c>
      <c r="E2041" t="s">
        <v>22</v>
      </c>
      <c r="F2041" t="s">
        <v>653</v>
      </c>
      <c r="G2041">
        <v>14</v>
      </c>
      <c r="H2041">
        <v>1</v>
      </c>
      <c r="I2041">
        <v>0</v>
      </c>
      <c r="J2041" s="2">
        <v>41513</v>
      </c>
      <c r="K2041">
        <v>1</v>
      </c>
      <c r="L2041">
        <v>0.11897000000000001</v>
      </c>
      <c r="M2041" t="s">
        <v>650</v>
      </c>
    </row>
    <row r="2042" spans="1:13" x14ac:dyDescent="0.25">
      <c r="A2042">
        <v>10</v>
      </c>
      <c r="B2042" t="s">
        <v>29</v>
      </c>
      <c r="C2042">
        <v>5</v>
      </c>
      <c r="D2042" t="s">
        <v>135</v>
      </c>
      <c r="E2042" t="s">
        <v>22</v>
      </c>
      <c r="F2042" t="s">
        <v>653</v>
      </c>
      <c r="G2042">
        <v>14</v>
      </c>
      <c r="H2042">
        <v>2</v>
      </c>
      <c r="I2042">
        <v>0</v>
      </c>
      <c r="J2042" s="2">
        <v>41513</v>
      </c>
      <c r="K2042">
        <v>1</v>
      </c>
      <c r="L2042">
        <v>0.11897000000000001</v>
      </c>
      <c r="M2042" t="s">
        <v>650</v>
      </c>
    </row>
    <row r="2043" spans="1:13" x14ac:dyDescent="0.25">
      <c r="A2043">
        <v>10</v>
      </c>
      <c r="B2043" t="s">
        <v>29</v>
      </c>
      <c r="C2043">
        <v>5</v>
      </c>
      <c r="D2043" t="s">
        <v>135</v>
      </c>
      <c r="E2043" t="s">
        <v>22</v>
      </c>
      <c r="F2043" t="s">
        <v>653</v>
      </c>
      <c r="G2043">
        <v>14</v>
      </c>
      <c r="H2043">
        <v>3</v>
      </c>
      <c r="I2043">
        <v>0</v>
      </c>
      <c r="J2043" s="2">
        <v>41513</v>
      </c>
      <c r="K2043">
        <v>1</v>
      </c>
      <c r="L2043">
        <v>0.11897000000000001</v>
      </c>
      <c r="M2043" t="s">
        <v>650</v>
      </c>
    </row>
    <row r="2044" spans="1:13" x14ac:dyDescent="0.25">
      <c r="A2044">
        <v>10</v>
      </c>
      <c r="B2044" t="s">
        <v>29</v>
      </c>
      <c r="C2044">
        <v>5</v>
      </c>
      <c r="D2044" t="s">
        <v>135</v>
      </c>
      <c r="E2044" t="s">
        <v>22</v>
      </c>
      <c r="F2044" t="s">
        <v>653</v>
      </c>
      <c r="G2044">
        <v>14</v>
      </c>
      <c r="H2044">
        <v>4</v>
      </c>
      <c r="I2044">
        <v>0</v>
      </c>
      <c r="J2044" s="2">
        <v>41513</v>
      </c>
      <c r="K2044">
        <v>1</v>
      </c>
      <c r="L2044">
        <v>0.11897000000000001</v>
      </c>
      <c r="M2044" t="s">
        <v>650</v>
      </c>
    </row>
    <row r="2045" spans="1:13" x14ac:dyDescent="0.25">
      <c r="A2045">
        <v>10</v>
      </c>
      <c r="B2045" t="s">
        <v>29</v>
      </c>
      <c r="C2045">
        <v>5</v>
      </c>
      <c r="D2045" t="s">
        <v>135</v>
      </c>
      <c r="E2045" t="s">
        <v>22</v>
      </c>
      <c r="F2045" t="s">
        <v>653</v>
      </c>
      <c r="G2045">
        <v>14</v>
      </c>
      <c r="H2045">
        <v>5</v>
      </c>
      <c r="I2045">
        <v>0</v>
      </c>
      <c r="J2045" s="2">
        <v>41513</v>
      </c>
      <c r="K2045">
        <v>1</v>
      </c>
      <c r="L2045">
        <v>0.11897000000000001</v>
      </c>
      <c r="M2045" t="s">
        <v>650</v>
      </c>
    </row>
    <row r="2046" spans="1:13" x14ac:dyDescent="0.25">
      <c r="A2046">
        <v>10</v>
      </c>
      <c r="B2046" t="s">
        <v>29</v>
      </c>
      <c r="C2046">
        <v>5</v>
      </c>
      <c r="D2046" t="s">
        <v>135</v>
      </c>
      <c r="E2046" t="s">
        <v>22</v>
      </c>
      <c r="F2046" t="s">
        <v>653</v>
      </c>
      <c r="G2046">
        <v>14</v>
      </c>
      <c r="H2046">
        <v>6</v>
      </c>
      <c r="I2046">
        <v>0</v>
      </c>
      <c r="J2046" s="2">
        <v>41513</v>
      </c>
      <c r="K2046">
        <v>1</v>
      </c>
      <c r="L2046">
        <v>0.11897000000000001</v>
      </c>
      <c r="M2046" t="s">
        <v>650</v>
      </c>
    </row>
    <row r="2047" spans="1:13" x14ac:dyDescent="0.25">
      <c r="A2047">
        <v>10</v>
      </c>
      <c r="B2047" t="s">
        <v>29</v>
      </c>
      <c r="C2047">
        <v>5</v>
      </c>
      <c r="D2047" t="s">
        <v>135</v>
      </c>
      <c r="E2047" t="s">
        <v>22</v>
      </c>
      <c r="F2047" t="s">
        <v>653</v>
      </c>
      <c r="G2047">
        <v>14</v>
      </c>
      <c r="H2047">
        <v>7</v>
      </c>
      <c r="I2047">
        <v>0</v>
      </c>
      <c r="J2047" s="2">
        <v>41513</v>
      </c>
      <c r="K2047">
        <v>1</v>
      </c>
      <c r="L2047">
        <v>0.11897000000000001</v>
      </c>
      <c r="M2047" t="s">
        <v>650</v>
      </c>
    </row>
    <row r="2048" spans="1:13" x14ac:dyDescent="0.25">
      <c r="A2048">
        <v>10</v>
      </c>
      <c r="B2048" t="s">
        <v>29</v>
      </c>
      <c r="C2048">
        <v>5</v>
      </c>
      <c r="D2048" t="s">
        <v>135</v>
      </c>
      <c r="E2048" t="s">
        <v>22</v>
      </c>
      <c r="F2048" t="s">
        <v>653</v>
      </c>
      <c r="G2048">
        <v>14</v>
      </c>
      <c r="H2048">
        <v>8</v>
      </c>
      <c r="I2048">
        <v>0</v>
      </c>
      <c r="J2048" s="2">
        <v>41513</v>
      </c>
      <c r="K2048">
        <v>1</v>
      </c>
      <c r="L2048">
        <v>0.11897000000000001</v>
      </c>
      <c r="M2048" t="s">
        <v>650</v>
      </c>
    </row>
    <row r="2049" spans="1:13" x14ac:dyDescent="0.25">
      <c r="A2049">
        <v>10</v>
      </c>
      <c r="B2049" t="s">
        <v>29</v>
      </c>
      <c r="C2049">
        <v>5</v>
      </c>
      <c r="D2049" t="s">
        <v>135</v>
      </c>
      <c r="E2049" t="s">
        <v>22</v>
      </c>
      <c r="F2049" t="s">
        <v>653</v>
      </c>
      <c r="G2049">
        <v>14</v>
      </c>
      <c r="H2049">
        <v>9</v>
      </c>
      <c r="I2049">
        <v>0</v>
      </c>
      <c r="J2049" s="2">
        <v>41513</v>
      </c>
      <c r="K2049">
        <v>1</v>
      </c>
      <c r="L2049">
        <v>0.11897000000000001</v>
      </c>
      <c r="M2049" t="s">
        <v>650</v>
      </c>
    </row>
    <row r="2050" spans="1:13" x14ac:dyDescent="0.25">
      <c r="A2050">
        <v>10</v>
      </c>
      <c r="B2050" t="s">
        <v>29</v>
      </c>
      <c r="C2050">
        <v>5</v>
      </c>
      <c r="D2050" t="s">
        <v>135</v>
      </c>
      <c r="E2050" t="s">
        <v>22</v>
      </c>
      <c r="F2050" t="s">
        <v>653</v>
      </c>
      <c r="G2050">
        <v>14</v>
      </c>
      <c r="H2050">
        <v>10</v>
      </c>
      <c r="I2050">
        <v>0</v>
      </c>
      <c r="J2050" s="2">
        <v>41513</v>
      </c>
      <c r="K2050">
        <v>1</v>
      </c>
      <c r="L2050">
        <v>0.11897000000000001</v>
      </c>
      <c r="M2050" t="s">
        <v>650</v>
      </c>
    </row>
    <row r="2051" spans="1:13" x14ac:dyDescent="0.25">
      <c r="A2051">
        <v>10</v>
      </c>
      <c r="B2051" t="s">
        <v>29</v>
      </c>
      <c r="C2051">
        <v>5</v>
      </c>
      <c r="D2051" t="s">
        <v>135</v>
      </c>
      <c r="E2051" t="s">
        <v>22</v>
      </c>
      <c r="F2051" t="s">
        <v>653</v>
      </c>
      <c r="G2051">
        <v>14</v>
      </c>
      <c r="H2051">
        <v>11</v>
      </c>
      <c r="I2051">
        <v>0</v>
      </c>
      <c r="J2051" s="2">
        <v>41513</v>
      </c>
      <c r="K2051">
        <v>1</v>
      </c>
      <c r="L2051">
        <v>0.11897000000000001</v>
      </c>
      <c r="M2051" t="s">
        <v>650</v>
      </c>
    </row>
    <row r="2052" spans="1:13" x14ac:dyDescent="0.25">
      <c r="A2052">
        <v>10</v>
      </c>
      <c r="B2052" t="s">
        <v>29</v>
      </c>
      <c r="C2052">
        <v>5</v>
      </c>
      <c r="D2052" t="s">
        <v>135</v>
      </c>
      <c r="E2052" t="s">
        <v>22</v>
      </c>
      <c r="F2052" t="s">
        <v>653</v>
      </c>
      <c r="G2052">
        <v>14</v>
      </c>
      <c r="H2052">
        <v>12</v>
      </c>
      <c r="I2052">
        <v>0</v>
      </c>
      <c r="J2052" s="2">
        <v>41513</v>
      </c>
      <c r="K2052">
        <v>1</v>
      </c>
      <c r="L2052">
        <v>0.11897000000000001</v>
      </c>
      <c r="M2052" t="s">
        <v>650</v>
      </c>
    </row>
    <row r="2053" spans="1:13" x14ac:dyDescent="0.25">
      <c r="A2053">
        <v>10</v>
      </c>
      <c r="B2053" t="s">
        <v>29</v>
      </c>
      <c r="C2053">
        <v>5</v>
      </c>
      <c r="D2053" t="s">
        <v>135</v>
      </c>
      <c r="E2053" t="s">
        <v>22</v>
      </c>
      <c r="F2053" t="s">
        <v>653</v>
      </c>
      <c r="G2053">
        <v>14</v>
      </c>
      <c r="H2053">
        <v>13</v>
      </c>
      <c r="I2053">
        <v>0</v>
      </c>
      <c r="J2053" s="2">
        <v>41513</v>
      </c>
      <c r="K2053">
        <v>1</v>
      </c>
      <c r="L2053">
        <v>0.11897000000000001</v>
      </c>
      <c r="M2053" t="s">
        <v>650</v>
      </c>
    </row>
    <row r="2054" spans="1:13" x14ac:dyDescent="0.25">
      <c r="A2054">
        <v>10</v>
      </c>
      <c r="B2054" t="s">
        <v>29</v>
      </c>
      <c r="C2054">
        <v>5</v>
      </c>
      <c r="D2054" t="s">
        <v>135</v>
      </c>
      <c r="E2054" t="s">
        <v>22</v>
      </c>
      <c r="F2054" t="s">
        <v>653</v>
      </c>
      <c r="G2054">
        <v>14</v>
      </c>
      <c r="H2054">
        <v>14</v>
      </c>
      <c r="I2054">
        <v>0</v>
      </c>
      <c r="J2054" s="2">
        <v>41513</v>
      </c>
      <c r="K2054">
        <v>1</v>
      </c>
      <c r="L2054">
        <v>0.11897000000000001</v>
      </c>
      <c r="M2054" t="s">
        <v>650</v>
      </c>
    </row>
    <row r="2055" spans="1:13" x14ac:dyDescent="0.25">
      <c r="A2055">
        <v>10</v>
      </c>
      <c r="B2055" t="s">
        <v>29</v>
      </c>
      <c r="C2055">
        <v>5</v>
      </c>
      <c r="D2055" t="s">
        <v>129</v>
      </c>
      <c r="E2055" t="s">
        <v>18</v>
      </c>
      <c r="F2055" t="s">
        <v>653</v>
      </c>
      <c r="G2055">
        <v>1</v>
      </c>
      <c r="H2055">
        <v>1</v>
      </c>
      <c r="I2055">
        <v>0</v>
      </c>
      <c r="J2055" s="2">
        <v>41513</v>
      </c>
      <c r="K2055">
        <v>1</v>
      </c>
      <c r="L2055">
        <v>0.11897000000000001</v>
      </c>
      <c r="M2055" t="s">
        <v>650</v>
      </c>
    </row>
    <row r="2056" spans="1:13" x14ac:dyDescent="0.25">
      <c r="A2056">
        <v>11</v>
      </c>
      <c r="B2056" t="s">
        <v>16</v>
      </c>
      <c r="C2056">
        <v>1</v>
      </c>
      <c r="D2056" t="s">
        <v>26</v>
      </c>
      <c r="E2056" t="s">
        <v>22</v>
      </c>
      <c r="F2056" t="s">
        <v>653</v>
      </c>
      <c r="G2056">
        <v>1</v>
      </c>
      <c r="H2056">
        <v>1</v>
      </c>
      <c r="I2056">
        <v>0</v>
      </c>
      <c r="J2056" s="2">
        <v>41513</v>
      </c>
      <c r="K2056">
        <v>1</v>
      </c>
      <c r="L2056">
        <v>0.11897000000000001</v>
      </c>
      <c r="M2056" t="s">
        <v>650</v>
      </c>
    </row>
    <row r="2057" spans="1:13" x14ac:dyDescent="0.25">
      <c r="A2057">
        <v>11</v>
      </c>
      <c r="B2057" t="s">
        <v>16</v>
      </c>
      <c r="C2057">
        <v>1</v>
      </c>
      <c r="D2057" t="s">
        <v>27</v>
      </c>
      <c r="E2057" t="s">
        <v>18</v>
      </c>
      <c r="F2057" t="s">
        <v>653</v>
      </c>
      <c r="G2057">
        <v>2</v>
      </c>
      <c r="H2057">
        <v>1</v>
      </c>
      <c r="I2057">
        <v>0</v>
      </c>
      <c r="J2057" s="2">
        <v>41513</v>
      </c>
      <c r="K2057">
        <v>1</v>
      </c>
      <c r="L2057">
        <v>0.11897000000000001</v>
      </c>
      <c r="M2057" t="s">
        <v>650</v>
      </c>
    </row>
    <row r="2058" spans="1:13" x14ac:dyDescent="0.25">
      <c r="A2058">
        <v>11</v>
      </c>
      <c r="B2058" t="s">
        <v>16</v>
      </c>
      <c r="C2058">
        <v>1</v>
      </c>
      <c r="D2058" t="s">
        <v>27</v>
      </c>
      <c r="E2058" t="s">
        <v>18</v>
      </c>
      <c r="F2058" t="s">
        <v>653</v>
      </c>
      <c r="G2058">
        <v>2</v>
      </c>
      <c r="H2058">
        <v>2</v>
      </c>
      <c r="I2058">
        <v>0</v>
      </c>
      <c r="J2058" s="2">
        <v>41513</v>
      </c>
      <c r="K2058">
        <v>1</v>
      </c>
      <c r="L2058">
        <v>0.11897000000000001</v>
      </c>
      <c r="M2058" t="s">
        <v>650</v>
      </c>
    </row>
    <row r="2059" spans="1:13" x14ac:dyDescent="0.25">
      <c r="A2059">
        <v>11</v>
      </c>
      <c r="B2059" t="s">
        <v>16</v>
      </c>
      <c r="C2059">
        <v>2</v>
      </c>
      <c r="D2059" t="s">
        <v>17</v>
      </c>
      <c r="E2059" t="s">
        <v>18</v>
      </c>
      <c r="F2059" t="s">
        <v>653</v>
      </c>
      <c r="G2059">
        <v>2</v>
      </c>
      <c r="H2059">
        <v>1</v>
      </c>
      <c r="I2059">
        <v>0</v>
      </c>
      <c r="J2059" s="2">
        <v>41513</v>
      </c>
      <c r="K2059">
        <v>1</v>
      </c>
      <c r="L2059">
        <v>0.11897000000000001</v>
      </c>
      <c r="M2059" t="s">
        <v>650</v>
      </c>
    </row>
    <row r="2060" spans="1:13" x14ac:dyDescent="0.25">
      <c r="A2060">
        <v>11</v>
      </c>
      <c r="B2060" t="s">
        <v>16</v>
      </c>
      <c r="C2060">
        <v>2</v>
      </c>
      <c r="D2060" t="s">
        <v>17</v>
      </c>
      <c r="E2060" t="s">
        <v>18</v>
      </c>
      <c r="F2060" t="s">
        <v>653</v>
      </c>
      <c r="G2060">
        <v>2</v>
      </c>
      <c r="H2060">
        <v>2</v>
      </c>
      <c r="I2060">
        <v>0</v>
      </c>
      <c r="J2060" s="2">
        <v>41513</v>
      </c>
      <c r="K2060">
        <v>1</v>
      </c>
      <c r="L2060">
        <v>0.11897000000000001</v>
      </c>
      <c r="M2060" t="s">
        <v>650</v>
      </c>
    </row>
    <row r="2061" spans="1:13" x14ac:dyDescent="0.25">
      <c r="A2061">
        <v>11</v>
      </c>
      <c r="B2061" t="s">
        <v>16</v>
      </c>
      <c r="C2061">
        <v>3</v>
      </c>
      <c r="D2061" t="s">
        <v>86</v>
      </c>
      <c r="E2061" t="s">
        <v>22</v>
      </c>
      <c r="F2061" t="s">
        <v>653</v>
      </c>
      <c r="G2061">
        <v>7</v>
      </c>
      <c r="H2061">
        <v>1</v>
      </c>
      <c r="I2061">
        <v>0</v>
      </c>
      <c r="J2061" s="2">
        <v>41513</v>
      </c>
      <c r="K2061">
        <v>1</v>
      </c>
      <c r="L2061">
        <v>0.11897000000000001</v>
      </c>
      <c r="M2061" t="s">
        <v>650</v>
      </c>
    </row>
    <row r="2062" spans="1:13" x14ac:dyDescent="0.25">
      <c r="A2062">
        <v>11</v>
      </c>
      <c r="B2062" t="s">
        <v>16</v>
      </c>
      <c r="C2062">
        <v>3</v>
      </c>
      <c r="D2062" t="s">
        <v>86</v>
      </c>
      <c r="E2062" t="s">
        <v>22</v>
      </c>
      <c r="F2062" t="s">
        <v>653</v>
      </c>
      <c r="G2062">
        <v>7</v>
      </c>
      <c r="H2062">
        <v>2</v>
      </c>
      <c r="I2062">
        <v>0</v>
      </c>
      <c r="J2062" s="2">
        <v>41513</v>
      </c>
      <c r="K2062">
        <v>1</v>
      </c>
      <c r="L2062">
        <v>0.11897000000000001</v>
      </c>
      <c r="M2062" t="s">
        <v>650</v>
      </c>
    </row>
    <row r="2063" spans="1:13" x14ac:dyDescent="0.25">
      <c r="A2063">
        <v>11</v>
      </c>
      <c r="B2063" t="s">
        <v>16</v>
      </c>
      <c r="C2063">
        <v>3</v>
      </c>
      <c r="D2063" t="s">
        <v>86</v>
      </c>
      <c r="E2063" t="s">
        <v>22</v>
      </c>
      <c r="F2063" t="s">
        <v>653</v>
      </c>
      <c r="G2063">
        <v>7</v>
      </c>
      <c r="H2063">
        <v>3</v>
      </c>
      <c r="I2063">
        <v>0</v>
      </c>
      <c r="J2063" s="2">
        <v>41513</v>
      </c>
      <c r="K2063">
        <v>1</v>
      </c>
      <c r="L2063">
        <v>0.11897000000000001</v>
      </c>
      <c r="M2063" t="s">
        <v>650</v>
      </c>
    </row>
    <row r="2064" spans="1:13" x14ac:dyDescent="0.25">
      <c r="A2064">
        <v>11</v>
      </c>
      <c r="B2064" t="s">
        <v>16</v>
      </c>
      <c r="C2064">
        <v>3</v>
      </c>
      <c r="D2064" t="s">
        <v>86</v>
      </c>
      <c r="E2064" t="s">
        <v>22</v>
      </c>
      <c r="F2064" t="s">
        <v>653</v>
      </c>
      <c r="G2064">
        <v>7</v>
      </c>
      <c r="H2064">
        <v>4</v>
      </c>
      <c r="I2064">
        <v>0</v>
      </c>
      <c r="J2064" s="2">
        <v>41513</v>
      </c>
      <c r="K2064">
        <v>1</v>
      </c>
      <c r="L2064">
        <v>0.11897000000000001</v>
      </c>
      <c r="M2064" t="s">
        <v>650</v>
      </c>
    </row>
    <row r="2065" spans="1:13" x14ac:dyDescent="0.25">
      <c r="A2065">
        <v>11</v>
      </c>
      <c r="B2065" t="s">
        <v>16</v>
      </c>
      <c r="C2065">
        <v>3</v>
      </c>
      <c r="D2065" t="s">
        <v>86</v>
      </c>
      <c r="E2065" t="s">
        <v>22</v>
      </c>
      <c r="F2065" t="s">
        <v>653</v>
      </c>
      <c r="G2065">
        <v>7</v>
      </c>
      <c r="H2065">
        <v>5</v>
      </c>
      <c r="I2065">
        <v>0</v>
      </c>
      <c r="J2065" s="2">
        <v>41513</v>
      </c>
      <c r="K2065">
        <v>1</v>
      </c>
      <c r="L2065">
        <v>0.11897000000000001</v>
      </c>
      <c r="M2065" t="s">
        <v>650</v>
      </c>
    </row>
    <row r="2066" spans="1:13" x14ac:dyDescent="0.25">
      <c r="A2066">
        <v>11</v>
      </c>
      <c r="B2066" t="s">
        <v>16</v>
      </c>
      <c r="C2066">
        <v>3</v>
      </c>
      <c r="D2066" t="s">
        <v>86</v>
      </c>
      <c r="E2066" t="s">
        <v>22</v>
      </c>
      <c r="F2066" t="s">
        <v>653</v>
      </c>
      <c r="G2066">
        <v>7</v>
      </c>
      <c r="H2066">
        <v>6</v>
      </c>
      <c r="I2066">
        <v>0</v>
      </c>
      <c r="J2066" s="2">
        <v>41513</v>
      </c>
      <c r="K2066">
        <v>1</v>
      </c>
      <c r="L2066">
        <v>0.11897000000000001</v>
      </c>
      <c r="M2066" t="s">
        <v>650</v>
      </c>
    </row>
    <row r="2067" spans="1:13" x14ac:dyDescent="0.25">
      <c r="A2067">
        <v>11</v>
      </c>
      <c r="B2067" t="s">
        <v>16</v>
      </c>
      <c r="C2067">
        <v>3</v>
      </c>
      <c r="D2067" t="s">
        <v>86</v>
      </c>
      <c r="E2067" t="s">
        <v>22</v>
      </c>
      <c r="F2067" t="s">
        <v>653</v>
      </c>
      <c r="G2067">
        <v>7</v>
      </c>
      <c r="H2067">
        <v>7</v>
      </c>
      <c r="I2067">
        <v>0</v>
      </c>
      <c r="J2067" s="2">
        <v>41513</v>
      </c>
      <c r="K2067">
        <v>1</v>
      </c>
      <c r="L2067">
        <v>0.11897000000000001</v>
      </c>
      <c r="M2067" t="s">
        <v>650</v>
      </c>
    </row>
    <row r="2068" spans="1:13" x14ac:dyDescent="0.25">
      <c r="A2068">
        <v>11</v>
      </c>
      <c r="B2068" t="s">
        <v>16</v>
      </c>
      <c r="C2068">
        <v>3</v>
      </c>
      <c r="D2068" t="s">
        <v>28</v>
      </c>
      <c r="E2068" t="s">
        <v>18</v>
      </c>
      <c r="F2068" t="s">
        <v>653</v>
      </c>
      <c r="G2068">
        <v>2</v>
      </c>
      <c r="H2068">
        <v>1</v>
      </c>
      <c r="I2068">
        <v>0</v>
      </c>
      <c r="J2068" s="2">
        <v>41513</v>
      </c>
      <c r="K2068">
        <v>1</v>
      </c>
      <c r="L2068">
        <v>0.11897000000000001</v>
      </c>
      <c r="M2068" t="s">
        <v>650</v>
      </c>
    </row>
    <row r="2069" spans="1:13" x14ac:dyDescent="0.25">
      <c r="A2069">
        <v>11</v>
      </c>
      <c r="B2069" t="s">
        <v>16</v>
      </c>
      <c r="C2069">
        <v>3</v>
      </c>
      <c r="D2069" t="s">
        <v>28</v>
      </c>
      <c r="E2069" t="s">
        <v>18</v>
      </c>
      <c r="F2069" t="s">
        <v>653</v>
      </c>
      <c r="G2069">
        <v>2</v>
      </c>
      <c r="H2069">
        <v>2</v>
      </c>
      <c r="I2069">
        <v>0</v>
      </c>
      <c r="J2069" s="2">
        <v>41513</v>
      </c>
      <c r="K2069">
        <v>1</v>
      </c>
      <c r="L2069">
        <v>0.11897000000000001</v>
      </c>
      <c r="M2069" t="s">
        <v>650</v>
      </c>
    </row>
    <row r="2070" spans="1:13" x14ac:dyDescent="0.25">
      <c r="A2070">
        <v>11</v>
      </c>
      <c r="B2070" t="s">
        <v>16</v>
      </c>
      <c r="C2070">
        <v>4</v>
      </c>
      <c r="D2070" t="s">
        <v>87</v>
      </c>
      <c r="E2070" t="s">
        <v>22</v>
      </c>
      <c r="F2070" t="s">
        <v>653</v>
      </c>
      <c r="G2070">
        <v>72</v>
      </c>
      <c r="H2070">
        <v>1</v>
      </c>
      <c r="I2070">
        <v>0</v>
      </c>
      <c r="J2070" s="2">
        <v>41513</v>
      </c>
      <c r="K2070">
        <v>1</v>
      </c>
      <c r="L2070">
        <v>0.11897000000000001</v>
      </c>
      <c r="M2070" t="s">
        <v>650</v>
      </c>
    </row>
    <row r="2071" spans="1:13" x14ac:dyDescent="0.25">
      <c r="A2071">
        <v>11</v>
      </c>
      <c r="B2071" t="s">
        <v>16</v>
      </c>
      <c r="C2071">
        <v>4</v>
      </c>
      <c r="D2071" t="s">
        <v>87</v>
      </c>
      <c r="E2071" t="s">
        <v>22</v>
      </c>
      <c r="F2071" t="s">
        <v>653</v>
      </c>
      <c r="G2071">
        <v>72</v>
      </c>
      <c r="H2071">
        <v>2</v>
      </c>
      <c r="I2071">
        <v>0</v>
      </c>
      <c r="J2071" s="2">
        <v>41513</v>
      </c>
      <c r="K2071">
        <v>1</v>
      </c>
      <c r="L2071">
        <v>0.11897000000000001</v>
      </c>
      <c r="M2071" t="s">
        <v>650</v>
      </c>
    </row>
    <row r="2072" spans="1:13" x14ac:dyDescent="0.25">
      <c r="A2072">
        <v>11</v>
      </c>
      <c r="B2072" t="s">
        <v>16</v>
      </c>
      <c r="C2072">
        <v>4</v>
      </c>
      <c r="D2072" t="s">
        <v>87</v>
      </c>
      <c r="E2072" t="s">
        <v>22</v>
      </c>
      <c r="F2072" t="s">
        <v>653</v>
      </c>
      <c r="G2072">
        <v>72</v>
      </c>
      <c r="H2072">
        <v>3</v>
      </c>
      <c r="I2072">
        <v>0</v>
      </c>
      <c r="J2072" s="2">
        <v>41513</v>
      </c>
      <c r="K2072">
        <v>1</v>
      </c>
      <c r="L2072">
        <v>0.11897000000000001</v>
      </c>
      <c r="M2072" t="s">
        <v>650</v>
      </c>
    </row>
    <row r="2073" spans="1:13" x14ac:dyDescent="0.25">
      <c r="A2073">
        <v>11</v>
      </c>
      <c r="B2073" t="s">
        <v>16</v>
      </c>
      <c r="C2073">
        <v>4</v>
      </c>
      <c r="D2073" t="s">
        <v>87</v>
      </c>
      <c r="E2073" t="s">
        <v>22</v>
      </c>
      <c r="F2073" t="s">
        <v>653</v>
      </c>
      <c r="G2073">
        <v>72</v>
      </c>
      <c r="H2073">
        <v>4</v>
      </c>
      <c r="I2073">
        <v>0</v>
      </c>
      <c r="J2073" s="2">
        <v>41513</v>
      </c>
      <c r="K2073">
        <v>1</v>
      </c>
      <c r="L2073">
        <v>0.11897000000000001</v>
      </c>
      <c r="M2073" t="s">
        <v>650</v>
      </c>
    </row>
    <row r="2074" spans="1:13" x14ac:dyDescent="0.25">
      <c r="A2074">
        <v>11</v>
      </c>
      <c r="B2074" t="s">
        <v>16</v>
      </c>
      <c r="C2074">
        <v>4</v>
      </c>
      <c r="D2074" t="s">
        <v>87</v>
      </c>
      <c r="E2074" t="s">
        <v>22</v>
      </c>
      <c r="F2074" t="s">
        <v>653</v>
      </c>
      <c r="G2074">
        <v>72</v>
      </c>
      <c r="H2074">
        <v>5</v>
      </c>
      <c r="I2074">
        <v>0</v>
      </c>
      <c r="J2074" s="2">
        <v>41513</v>
      </c>
      <c r="K2074">
        <v>1</v>
      </c>
      <c r="L2074">
        <v>0.11897000000000001</v>
      </c>
      <c r="M2074" t="s">
        <v>650</v>
      </c>
    </row>
    <row r="2075" spans="1:13" x14ac:dyDescent="0.25">
      <c r="A2075">
        <v>11</v>
      </c>
      <c r="B2075" t="s">
        <v>16</v>
      </c>
      <c r="C2075">
        <v>4</v>
      </c>
      <c r="D2075" t="s">
        <v>87</v>
      </c>
      <c r="E2075" t="s">
        <v>22</v>
      </c>
      <c r="F2075" t="s">
        <v>653</v>
      </c>
      <c r="G2075">
        <v>72</v>
      </c>
      <c r="H2075">
        <v>6</v>
      </c>
      <c r="I2075">
        <v>0</v>
      </c>
      <c r="J2075" s="2">
        <v>41513</v>
      </c>
      <c r="K2075">
        <v>1</v>
      </c>
      <c r="L2075">
        <v>0.11897000000000001</v>
      </c>
      <c r="M2075" t="s">
        <v>650</v>
      </c>
    </row>
    <row r="2076" spans="1:13" x14ac:dyDescent="0.25">
      <c r="A2076">
        <v>11</v>
      </c>
      <c r="B2076" t="s">
        <v>16</v>
      </c>
      <c r="C2076">
        <v>4</v>
      </c>
      <c r="D2076" t="s">
        <v>87</v>
      </c>
      <c r="E2076" t="s">
        <v>22</v>
      </c>
      <c r="F2076" t="s">
        <v>653</v>
      </c>
      <c r="G2076">
        <v>72</v>
      </c>
      <c r="H2076">
        <v>7</v>
      </c>
      <c r="I2076">
        <v>0</v>
      </c>
      <c r="J2076" s="2">
        <v>41513</v>
      </c>
      <c r="K2076">
        <v>1</v>
      </c>
      <c r="L2076">
        <v>0.11897000000000001</v>
      </c>
      <c r="M2076" t="s">
        <v>650</v>
      </c>
    </row>
    <row r="2077" spans="1:13" x14ac:dyDescent="0.25">
      <c r="A2077">
        <v>11</v>
      </c>
      <c r="B2077" t="s">
        <v>16</v>
      </c>
      <c r="C2077">
        <v>4</v>
      </c>
      <c r="D2077" t="s">
        <v>87</v>
      </c>
      <c r="E2077" t="s">
        <v>22</v>
      </c>
      <c r="F2077" t="s">
        <v>653</v>
      </c>
      <c r="G2077">
        <v>72</v>
      </c>
      <c r="H2077">
        <v>8</v>
      </c>
      <c r="I2077">
        <v>0</v>
      </c>
      <c r="J2077" s="2">
        <v>41513</v>
      </c>
      <c r="K2077">
        <v>1</v>
      </c>
      <c r="L2077">
        <v>0.11897000000000001</v>
      </c>
      <c r="M2077" t="s">
        <v>650</v>
      </c>
    </row>
    <row r="2078" spans="1:13" x14ac:dyDescent="0.25">
      <c r="A2078">
        <v>11</v>
      </c>
      <c r="B2078" t="s">
        <v>16</v>
      </c>
      <c r="C2078">
        <v>4</v>
      </c>
      <c r="D2078" t="s">
        <v>87</v>
      </c>
      <c r="E2078" t="s">
        <v>22</v>
      </c>
      <c r="F2078" t="s">
        <v>653</v>
      </c>
      <c r="G2078">
        <v>72</v>
      </c>
      <c r="H2078">
        <v>9</v>
      </c>
      <c r="I2078">
        <v>0</v>
      </c>
      <c r="J2078" s="2">
        <v>41513</v>
      </c>
      <c r="K2078">
        <v>1</v>
      </c>
      <c r="L2078">
        <v>0.11897000000000001</v>
      </c>
      <c r="M2078" t="s">
        <v>650</v>
      </c>
    </row>
    <row r="2079" spans="1:13" x14ac:dyDescent="0.25">
      <c r="A2079">
        <v>11</v>
      </c>
      <c r="B2079" t="s">
        <v>16</v>
      </c>
      <c r="C2079">
        <v>4</v>
      </c>
      <c r="D2079" t="s">
        <v>87</v>
      </c>
      <c r="E2079" t="s">
        <v>22</v>
      </c>
      <c r="F2079" t="s">
        <v>653</v>
      </c>
      <c r="G2079">
        <v>72</v>
      </c>
      <c r="H2079">
        <v>10</v>
      </c>
      <c r="I2079">
        <v>0</v>
      </c>
      <c r="J2079" s="2">
        <v>41513</v>
      </c>
      <c r="K2079">
        <v>1</v>
      </c>
      <c r="L2079">
        <v>0.11897000000000001</v>
      </c>
      <c r="M2079" t="s">
        <v>650</v>
      </c>
    </row>
    <row r="2080" spans="1:13" x14ac:dyDescent="0.25">
      <c r="A2080">
        <v>11</v>
      </c>
      <c r="B2080" t="s">
        <v>16</v>
      </c>
      <c r="C2080">
        <v>4</v>
      </c>
      <c r="D2080" t="s">
        <v>87</v>
      </c>
      <c r="E2080" t="s">
        <v>22</v>
      </c>
      <c r="F2080" t="s">
        <v>653</v>
      </c>
      <c r="G2080">
        <v>72</v>
      </c>
      <c r="H2080">
        <v>11</v>
      </c>
      <c r="I2080">
        <v>0</v>
      </c>
      <c r="J2080" s="2">
        <v>41513</v>
      </c>
      <c r="K2080">
        <v>1</v>
      </c>
      <c r="L2080">
        <v>0.11897000000000001</v>
      </c>
      <c r="M2080" t="s">
        <v>650</v>
      </c>
    </row>
    <row r="2081" spans="1:13" x14ac:dyDescent="0.25">
      <c r="A2081">
        <v>11</v>
      </c>
      <c r="B2081" t="s">
        <v>16</v>
      </c>
      <c r="C2081">
        <v>4</v>
      </c>
      <c r="D2081" t="s">
        <v>87</v>
      </c>
      <c r="E2081" t="s">
        <v>22</v>
      </c>
      <c r="F2081" t="s">
        <v>653</v>
      </c>
      <c r="G2081">
        <v>72</v>
      </c>
      <c r="H2081">
        <v>12</v>
      </c>
      <c r="I2081">
        <v>0</v>
      </c>
      <c r="J2081" s="2">
        <v>41513</v>
      </c>
      <c r="K2081">
        <v>1</v>
      </c>
      <c r="L2081">
        <v>0.11897000000000001</v>
      </c>
      <c r="M2081" t="s">
        <v>650</v>
      </c>
    </row>
    <row r="2082" spans="1:13" x14ac:dyDescent="0.25">
      <c r="A2082">
        <v>11</v>
      </c>
      <c r="B2082" t="s">
        <v>16</v>
      </c>
      <c r="C2082">
        <v>4</v>
      </c>
      <c r="D2082" t="s">
        <v>87</v>
      </c>
      <c r="E2082" t="s">
        <v>22</v>
      </c>
      <c r="F2082" t="s">
        <v>653</v>
      </c>
      <c r="G2082">
        <v>72</v>
      </c>
      <c r="H2082">
        <v>13</v>
      </c>
      <c r="I2082">
        <v>0</v>
      </c>
      <c r="J2082" s="2">
        <v>41513</v>
      </c>
      <c r="K2082">
        <v>1</v>
      </c>
      <c r="L2082">
        <v>0.11897000000000001</v>
      </c>
      <c r="M2082" t="s">
        <v>650</v>
      </c>
    </row>
    <row r="2083" spans="1:13" x14ac:dyDescent="0.25">
      <c r="A2083">
        <v>11</v>
      </c>
      <c r="B2083" t="s">
        <v>16</v>
      </c>
      <c r="C2083">
        <v>4</v>
      </c>
      <c r="D2083" t="s">
        <v>87</v>
      </c>
      <c r="E2083" t="s">
        <v>22</v>
      </c>
      <c r="F2083" t="s">
        <v>653</v>
      </c>
      <c r="G2083">
        <v>72</v>
      </c>
      <c r="H2083">
        <v>14</v>
      </c>
      <c r="I2083">
        <v>0</v>
      </c>
      <c r="J2083" s="2">
        <v>41513</v>
      </c>
      <c r="K2083">
        <v>1</v>
      </c>
      <c r="L2083">
        <v>0.11897000000000001</v>
      </c>
      <c r="M2083" t="s">
        <v>650</v>
      </c>
    </row>
    <row r="2084" spans="1:13" x14ac:dyDescent="0.25">
      <c r="A2084">
        <v>11</v>
      </c>
      <c r="B2084" t="s">
        <v>16</v>
      </c>
      <c r="C2084">
        <v>4</v>
      </c>
      <c r="D2084" t="s">
        <v>87</v>
      </c>
      <c r="E2084" t="s">
        <v>22</v>
      </c>
      <c r="F2084" t="s">
        <v>653</v>
      </c>
      <c r="G2084">
        <v>72</v>
      </c>
      <c r="H2084">
        <v>15</v>
      </c>
      <c r="I2084">
        <v>0</v>
      </c>
      <c r="J2084" s="2">
        <v>41513</v>
      </c>
      <c r="K2084">
        <v>1</v>
      </c>
      <c r="L2084">
        <v>0.11897000000000001</v>
      </c>
      <c r="M2084" t="s">
        <v>650</v>
      </c>
    </row>
    <row r="2085" spans="1:13" x14ac:dyDescent="0.25">
      <c r="A2085">
        <v>11</v>
      </c>
      <c r="B2085" t="s">
        <v>16</v>
      </c>
      <c r="C2085">
        <v>4</v>
      </c>
      <c r="D2085" t="s">
        <v>87</v>
      </c>
      <c r="E2085" t="s">
        <v>22</v>
      </c>
      <c r="F2085" t="s">
        <v>653</v>
      </c>
      <c r="G2085">
        <v>72</v>
      </c>
      <c r="H2085">
        <v>16</v>
      </c>
      <c r="I2085">
        <v>0</v>
      </c>
      <c r="J2085" s="2">
        <v>41513</v>
      </c>
      <c r="K2085">
        <v>1</v>
      </c>
      <c r="L2085">
        <v>0.11897000000000001</v>
      </c>
      <c r="M2085" t="s">
        <v>650</v>
      </c>
    </row>
    <row r="2086" spans="1:13" x14ac:dyDescent="0.25">
      <c r="A2086">
        <v>11</v>
      </c>
      <c r="B2086" t="s">
        <v>16</v>
      </c>
      <c r="C2086">
        <v>4</v>
      </c>
      <c r="D2086" t="s">
        <v>87</v>
      </c>
      <c r="E2086" t="s">
        <v>22</v>
      </c>
      <c r="F2086" t="s">
        <v>653</v>
      </c>
      <c r="G2086">
        <v>72</v>
      </c>
      <c r="H2086">
        <v>17</v>
      </c>
      <c r="I2086">
        <v>0</v>
      </c>
      <c r="J2086" s="2">
        <v>41513</v>
      </c>
      <c r="K2086">
        <v>1</v>
      </c>
      <c r="L2086">
        <v>0.11897000000000001</v>
      </c>
      <c r="M2086" t="s">
        <v>650</v>
      </c>
    </row>
    <row r="2087" spans="1:13" x14ac:dyDescent="0.25">
      <c r="A2087">
        <v>11</v>
      </c>
      <c r="B2087" t="s">
        <v>16</v>
      </c>
      <c r="C2087">
        <v>4</v>
      </c>
      <c r="D2087" t="s">
        <v>87</v>
      </c>
      <c r="E2087" t="s">
        <v>22</v>
      </c>
      <c r="F2087" t="s">
        <v>653</v>
      </c>
      <c r="G2087">
        <v>72</v>
      </c>
      <c r="H2087">
        <v>18</v>
      </c>
      <c r="I2087">
        <v>0</v>
      </c>
      <c r="J2087" s="2">
        <v>41513</v>
      </c>
      <c r="K2087">
        <v>1</v>
      </c>
      <c r="L2087">
        <v>0.11897000000000001</v>
      </c>
      <c r="M2087" t="s">
        <v>650</v>
      </c>
    </row>
    <row r="2088" spans="1:13" x14ac:dyDescent="0.25">
      <c r="A2088">
        <v>11</v>
      </c>
      <c r="B2088" t="s">
        <v>16</v>
      </c>
      <c r="C2088">
        <v>4</v>
      </c>
      <c r="D2088" t="s">
        <v>87</v>
      </c>
      <c r="E2088" t="s">
        <v>22</v>
      </c>
      <c r="F2088" t="s">
        <v>653</v>
      </c>
      <c r="G2088">
        <v>72</v>
      </c>
      <c r="H2088">
        <v>19</v>
      </c>
      <c r="I2088">
        <v>0</v>
      </c>
      <c r="J2088" s="2">
        <v>41513</v>
      </c>
      <c r="K2088">
        <v>1</v>
      </c>
      <c r="L2088">
        <v>0.11897000000000001</v>
      </c>
      <c r="M2088" t="s">
        <v>650</v>
      </c>
    </row>
    <row r="2089" spans="1:13" x14ac:dyDescent="0.25">
      <c r="A2089">
        <v>11</v>
      </c>
      <c r="B2089" t="s">
        <v>16</v>
      </c>
      <c r="C2089">
        <v>4</v>
      </c>
      <c r="D2089" t="s">
        <v>87</v>
      </c>
      <c r="E2089" t="s">
        <v>22</v>
      </c>
      <c r="F2089" t="s">
        <v>653</v>
      </c>
      <c r="G2089">
        <v>72</v>
      </c>
      <c r="H2089">
        <v>20</v>
      </c>
      <c r="I2089">
        <v>0</v>
      </c>
      <c r="J2089" s="2">
        <v>41513</v>
      </c>
      <c r="K2089">
        <v>1</v>
      </c>
      <c r="L2089">
        <v>0.11897000000000001</v>
      </c>
      <c r="M2089" t="s">
        <v>650</v>
      </c>
    </row>
    <row r="2090" spans="1:13" x14ac:dyDescent="0.25">
      <c r="A2090">
        <v>11</v>
      </c>
      <c r="B2090" t="s">
        <v>16</v>
      </c>
      <c r="C2090">
        <v>4</v>
      </c>
      <c r="D2090" t="s">
        <v>87</v>
      </c>
      <c r="E2090" t="s">
        <v>22</v>
      </c>
      <c r="F2090" t="s">
        <v>653</v>
      </c>
      <c r="G2090">
        <v>72</v>
      </c>
      <c r="H2090">
        <v>21</v>
      </c>
      <c r="I2090">
        <v>0</v>
      </c>
      <c r="J2090" s="2">
        <v>41513</v>
      </c>
      <c r="K2090">
        <v>1</v>
      </c>
      <c r="L2090">
        <v>0.11897000000000001</v>
      </c>
      <c r="M2090" t="s">
        <v>650</v>
      </c>
    </row>
    <row r="2091" spans="1:13" x14ac:dyDescent="0.25">
      <c r="A2091">
        <v>11</v>
      </c>
      <c r="B2091" t="s">
        <v>16</v>
      </c>
      <c r="C2091">
        <v>4</v>
      </c>
      <c r="D2091" t="s">
        <v>87</v>
      </c>
      <c r="E2091" t="s">
        <v>22</v>
      </c>
      <c r="F2091" t="s">
        <v>653</v>
      </c>
      <c r="G2091">
        <v>72</v>
      </c>
      <c r="H2091">
        <v>22</v>
      </c>
      <c r="I2091">
        <v>0</v>
      </c>
      <c r="J2091" s="2">
        <v>41513</v>
      </c>
      <c r="K2091">
        <v>1</v>
      </c>
      <c r="L2091">
        <v>0.11897000000000001</v>
      </c>
      <c r="M2091" t="s">
        <v>650</v>
      </c>
    </row>
    <row r="2092" spans="1:13" x14ac:dyDescent="0.25">
      <c r="A2092">
        <v>11</v>
      </c>
      <c r="B2092" t="s">
        <v>16</v>
      </c>
      <c r="C2092">
        <v>4</v>
      </c>
      <c r="D2092" t="s">
        <v>87</v>
      </c>
      <c r="E2092" t="s">
        <v>22</v>
      </c>
      <c r="F2092" t="s">
        <v>653</v>
      </c>
      <c r="G2092">
        <v>72</v>
      </c>
      <c r="H2092">
        <v>23</v>
      </c>
      <c r="I2092">
        <v>0</v>
      </c>
      <c r="J2092" s="2">
        <v>41513</v>
      </c>
      <c r="K2092">
        <v>1</v>
      </c>
      <c r="L2092">
        <v>0.11897000000000001</v>
      </c>
      <c r="M2092" t="s">
        <v>650</v>
      </c>
    </row>
    <row r="2093" spans="1:13" x14ac:dyDescent="0.25">
      <c r="A2093">
        <v>11</v>
      </c>
      <c r="B2093" t="s">
        <v>16</v>
      </c>
      <c r="C2093">
        <v>4</v>
      </c>
      <c r="D2093" t="s">
        <v>87</v>
      </c>
      <c r="E2093" t="s">
        <v>22</v>
      </c>
      <c r="F2093" t="s">
        <v>653</v>
      </c>
      <c r="G2093">
        <v>72</v>
      </c>
      <c r="H2093">
        <v>24</v>
      </c>
      <c r="I2093">
        <v>0</v>
      </c>
      <c r="J2093" s="2">
        <v>41513</v>
      </c>
      <c r="K2093">
        <v>1</v>
      </c>
      <c r="L2093">
        <v>0.11897000000000001</v>
      </c>
      <c r="M2093" t="s">
        <v>650</v>
      </c>
    </row>
    <row r="2094" spans="1:13" x14ac:dyDescent="0.25">
      <c r="A2094">
        <v>11</v>
      </c>
      <c r="B2094" t="s">
        <v>16</v>
      </c>
      <c r="C2094">
        <v>4</v>
      </c>
      <c r="D2094" t="s">
        <v>87</v>
      </c>
      <c r="E2094" t="s">
        <v>22</v>
      </c>
      <c r="F2094" t="s">
        <v>653</v>
      </c>
      <c r="G2094">
        <v>72</v>
      </c>
      <c r="H2094">
        <v>25</v>
      </c>
      <c r="I2094">
        <v>0</v>
      </c>
      <c r="J2094" s="2">
        <v>41513</v>
      </c>
      <c r="K2094">
        <v>1</v>
      </c>
      <c r="L2094">
        <v>0.11897000000000001</v>
      </c>
      <c r="M2094" t="s">
        <v>650</v>
      </c>
    </row>
    <row r="2095" spans="1:13" x14ac:dyDescent="0.25">
      <c r="A2095">
        <v>11</v>
      </c>
      <c r="B2095" t="s">
        <v>16</v>
      </c>
      <c r="C2095">
        <v>4</v>
      </c>
      <c r="D2095" t="s">
        <v>87</v>
      </c>
      <c r="E2095" t="s">
        <v>22</v>
      </c>
      <c r="F2095" t="s">
        <v>653</v>
      </c>
      <c r="G2095">
        <v>72</v>
      </c>
      <c r="H2095">
        <v>26</v>
      </c>
      <c r="I2095">
        <v>0</v>
      </c>
      <c r="J2095" s="2">
        <v>41513</v>
      </c>
      <c r="K2095">
        <v>1</v>
      </c>
      <c r="L2095">
        <v>0.11897000000000001</v>
      </c>
      <c r="M2095" t="s">
        <v>650</v>
      </c>
    </row>
    <row r="2096" spans="1:13" x14ac:dyDescent="0.25">
      <c r="A2096">
        <v>11</v>
      </c>
      <c r="B2096" t="s">
        <v>16</v>
      </c>
      <c r="C2096">
        <v>4</v>
      </c>
      <c r="D2096" t="s">
        <v>87</v>
      </c>
      <c r="E2096" t="s">
        <v>22</v>
      </c>
      <c r="F2096" t="s">
        <v>653</v>
      </c>
      <c r="G2096">
        <v>72</v>
      </c>
      <c r="H2096">
        <v>27</v>
      </c>
      <c r="I2096">
        <v>0</v>
      </c>
      <c r="J2096" s="2">
        <v>41513</v>
      </c>
      <c r="K2096">
        <v>1</v>
      </c>
      <c r="L2096">
        <v>0.11897000000000001</v>
      </c>
      <c r="M2096" t="s">
        <v>650</v>
      </c>
    </row>
    <row r="2097" spans="1:13" x14ac:dyDescent="0.25">
      <c r="A2097">
        <v>11</v>
      </c>
      <c r="B2097" t="s">
        <v>16</v>
      </c>
      <c r="C2097">
        <v>4</v>
      </c>
      <c r="D2097" t="s">
        <v>87</v>
      </c>
      <c r="E2097" t="s">
        <v>22</v>
      </c>
      <c r="F2097" t="s">
        <v>653</v>
      </c>
      <c r="G2097">
        <v>72</v>
      </c>
      <c r="H2097">
        <v>28</v>
      </c>
      <c r="I2097">
        <v>0</v>
      </c>
      <c r="J2097" s="2">
        <v>41513</v>
      </c>
      <c r="K2097">
        <v>1</v>
      </c>
      <c r="L2097">
        <v>0.11897000000000001</v>
      </c>
      <c r="M2097" t="s">
        <v>650</v>
      </c>
    </row>
    <row r="2098" spans="1:13" x14ac:dyDescent="0.25">
      <c r="A2098">
        <v>11</v>
      </c>
      <c r="B2098" t="s">
        <v>16</v>
      </c>
      <c r="C2098">
        <v>4</v>
      </c>
      <c r="D2098" t="s">
        <v>87</v>
      </c>
      <c r="E2098" t="s">
        <v>22</v>
      </c>
      <c r="F2098" t="s">
        <v>653</v>
      </c>
      <c r="G2098">
        <v>72</v>
      </c>
      <c r="H2098">
        <v>29</v>
      </c>
      <c r="I2098">
        <v>0</v>
      </c>
      <c r="J2098" s="2">
        <v>41513</v>
      </c>
      <c r="K2098">
        <v>1</v>
      </c>
      <c r="L2098">
        <v>0.11897000000000001</v>
      </c>
      <c r="M2098" t="s">
        <v>650</v>
      </c>
    </row>
    <row r="2099" spans="1:13" x14ac:dyDescent="0.25">
      <c r="A2099">
        <v>11</v>
      </c>
      <c r="B2099" t="s">
        <v>16</v>
      </c>
      <c r="C2099">
        <v>4</v>
      </c>
      <c r="D2099" t="s">
        <v>87</v>
      </c>
      <c r="E2099" t="s">
        <v>22</v>
      </c>
      <c r="F2099" t="s">
        <v>653</v>
      </c>
      <c r="G2099">
        <v>72</v>
      </c>
      <c r="H2099">
        <v>30</v>
      </c>
      <c r="I2099">
        <v>0</v>
      </c>
      <c r="J2099" s="2">
        <v>41513</v>
      </c>
      <c r="K2099">
        <v>1</v>
      </c>
      <c r="L2099">
        <v>0.11897000000000001</v>
      </c>
      <c r="M2099" t="s">
        <v>650</v>
      </c>
    </row>
    <row r="2100" spans="1:13" x14ac:dyDescent="0.25">
      <c r="A2100">
        <v>11</v>
      </c>
      <c r="B2100" t="s">
        <v>16</v>
      </c>
      <c r="C2100">
        <v>4</v>
      </c>
      <c r="D2100" t="s">
        <v>87</v>
      </c>
      <c r="E2100" t="s">
        <v>22</v>
      </c>
      <c r="F2100" t="s">
        <v>653</v>
      </c>
      <c r="G2100">
        <v>72</v>
      </c>
      <c r="H2100">
        <v>31</v>
      </c>
      <c r="I2100">
        <v>0</v>
      </c>
      <c r="J2100" s="2">
        <v>41513</v>
      </c>
      <c r="K2100">
        <v>1</v>
      </c>
      <c r="L2100">
        <v>0.11897000000000001</v>
      </c>
      <c r="M2100" t="s">
        <v>650</v>
      </c>
    </row>
    <row r="2101" spans="1:13" x14ac:dyDescent="0.25">
      <c r="A2101">
        <v>11</v>
      </c>
      <c r="B2101" t="s">
        <v>16</v>
      </c>
      <c r="C2101">
        <v>4</v>
      </c>
      <c r="D2101" t="s">
        <v>87</v>
      </c>
      <c r="E2101" t="s">
        <v>22</v>
      </c>
      <c r="F2101" t="s">
        <v>653</v>
      </c>
      <c r="G2101">
        <v>72</v>
      </c>
      <c r="H2101">
        <v>32</v>
      </c>
      <c r="I2101">
        <v>0</v>
      </c>
      <c r="J2101" s="2">
        <v>41513</v>
      </c>
      <c r="K2101">
        <v>1</v>
      </c>
      <c r="L2101">
        <v>0.11897000000000001</v>
      </c>
      <c r="M2101" t="s">
        <v>650</v>
      </c>
    </row>
    <row r="2102" spans="1:13" x14ac:dyDescent="0.25">
      <c r="A2102">
        <v>11</v>
      </c>
      <c r="B2102" t="s">
        <v>16</v>
      </c>
      <c r="C2102">
        <v>4</v>
      </c>
      <c r="D2102" t="s">
        <v>87</v>
      </c>
      <c r="E2102" t="s">
        <v>22</v>
      </c>
      <c r="F2102" t="s">
        <v>653</v>
      </c>
      <c r="G2102">
        <v>72</v>
      </c>
      <c r="H2102">
        <v>33</v>
      </c>
      <c r="I2102">
        <v>0</v>
      </c>
      <c r="J2102" s="2">
        <v>41513</v>
      </c>
      <c r="K2102">
        <v>1</v>
      </c>
      <c r="L2102">
        <v>0.11897000000000001</v>
      </c>
      <c r="M2102" t="s">
        <v>650</v>
      </c>
    </row>
    <row r="2103" spans="1:13" x14ac:dyDescent="0.25">
      <c r="A2103">
        <v>11</v>
      </c>
      <c r="B2103" t="s">
        <v>16</v>
      </c>
      <c r="C2103">
        <v>4</v>
      </c>
      <c r="D2103" t="s">
        <v>87</v>
      </c>
      <c r="E2103" t="s">
        <v>22</v>
      </c>
      <c r="F2103" t="s">
        <v>653</v>
      </c>
      <c r="G2103">
        <v>72</v>
      </c>
      <c r="H2103">
        <v>34</v>
      </c>
      <c r="I2103">
        <v>0</v>
      </c>
      <c r="J2103" s="2">
        <v>41513</v>
      </c>
      <c r="K2103">
        <v>1</v>
      </c>
      <c r="L2103">
        <v>0.11897000000000001</v>
      </c>
      <c r="M2103" t="s">
        <v>650</v>
      </c>
    </row>
    <row r="2104" spans="1:13" x14ac:dyDescent="0.25">
      <c r="A2104">
        <v>11</v>
      </c>
      <c r="B2104" t="s">
        <v>16</v>
      </c>
      <c r="C2104">
        <v>4</v>
      </c>
      <c r="D2104" t="s">
        <v>87</v>
      </c>
      <c r="E2104" t="s">
        <v>22</v>
      </c>
      <c r="F2104" t="s">
        <v>653</v>
      </c>
      <c r="G2104">
        <v>72</v>
      </c>
      <c r="H2104">
        <v>35</v>
      </c>
      <c r="I2104">
        <v>0</v>
      </c>
      <c r="J2104" s="2">
        <v>41513</v>
      </c>
      <c r="K2104">
        <v>1</v>
      </c>
      <c r="L2104">
        <v>0.11897000000000001</v>
      </c>
      <c r="M2104" t="s">
        <v>650</v>
      </c>
    </row>
    <row r="2105" spans="1:13" x14ac:dyDescent="0.25">
      <c r="A2105">
        <v>11</v>
      </c>
      <c r="B2105" t="s">
        <v>16</v>
      </c>
      <c r="C2105">
        <v>4</v>
      </c>
      <c r="D2105" t="s">
        <v>87</v>
      </c>
      <c r="E2105" t="s">
        <v>22</v>
      </c>
      <c r="F2105" t="s">
        <v>653</v>
      </c>
      <c r="G2105">
        <v>72</v>
      </c>
      <c r="H2105">
        <v>36</v>
      </c>
      <c r="I2105">
        <v>0</v>
      </c>
      <c r="J2105" s="2">
        <v>41513</v>
      </c>
      <c r="K2105">
        <v>1</v>
      </c>
      <c r="L2105">
        <v>0.11897000000000001</v>
      </c>
      <c r="M2105" t="s">
        <v>650</v>
      </c>
    </row>
    <row r="2106" spans="1:13" x14ac:dyDescent="0.25">
      <c r="A2106">
        <v>11</v>
      </c>
      <c r="B2106" t="s">
        <v>16</v>
      </c>
      <c r="C2106">
        <v>4</v>
      </c>
      <c r="D2106" t="s">
        <v>87</v>
      </c>
      <c r="E2106" t="s">
        <v>22</v>
      </c>
      <c r="F2106" t="s">
        <v>653</v>
      </c>
      <c r="G2106">
        <v>72</v>
      </c>
      <c r="H2106">
        <v>37</v>
      </c>
      <c r="I2106">
        <v>0</v>
      </c>
      <c r="J2106" s="2">
        <v>41513</v>
      </c>
      <c r="K2106">
        <v>1</v>
      </c>
      <c r="L2106">
        <v>0.11897000000000001</v>
      </c>
      <c r="M2106" t="s">
        <v>650</v>
      </c>
    </row>
    <row r="2107" spans="1:13" x14ac:dyDescent="0.25">
      <c r="A2107">
        <v>11</v>
      </c>
      <c r="B2107" t="s">
        <v>16</v>
      </c>
      <c r="C2107">
        <v>4</v>
      </c>
      <c r="D2107" t="s">
        <v>87</v>
      </c>
      <c r="E2107" t="s">
        <v>22</v>
      </c>
      <c r="F2107" t="s">
        <v>653</v>
      </c>
      <c r="G2107">
        <v>72</v>
      </c>
      <c r="H2107">
        <v>38</v>
      </c>
      <c r="I2107">
        <v>0</v>
      </c>
      <c r="J2107" s="2">
        <v>41513</v>
      </c>
      <c r="K2107">
        <v>1</v>
      </c>
      <c r="L2107">
        <v>0.11897000000000001</v>
      </c>
      <c r="M2107" t="s">
        <v>650</v>
      </c>
    </row>
    <row r="2108" spans="1:13" x14ac:dyDescent="0.25">
      <c r="A2108">
        <v>11</v>
      </c>
      <c r="B2108" t="s">
        <v>16</v>
      </c>
      <c r="C2108">
        <v>4</v>
      </c>
      <c r="D2108" t="s">
        <v>87</v>
      </c>
      <c r="E2108" t="s">
        <v>22</v>
      </c>
      <c r="F2108" t="s">
        <v>653</v>
      </c>
      <c r="G2108">
        <v>72</v>
      </c>
      <c r="H2108">
        <v>39</v>
      </c>
      <c r="I2108">
        <v>0</v>
      </c>
      <c r="J2108" s="2">
        <v>41513</v>
      </c>
      <c r="K2108">
        <v>1</v>
      </c>
      <c r="L2108">
        <v>0.11897000000000001</v>
      </c>
      <c r="M2108" t="s">
        <v>650</v>
      </c>
    </row>
    <row r="2109" spans="1:13" x14ac:dyDescent="0.25">
      <c r="A2109">
        <v>11</v>
      </c>
      <c r="B2109" t="s">
        <v>16</v>
      </c>
      <c r="C2109">
        <v>4</v>
      </c>
      <c r="D2109" t="s">
        <v>87</v>
      </c>
      <c r="E2109" t="s">
        <v>22</v>
      </c>
      <c r="F2109" t="s">
        <v>653</v>
      </c>
      <c r="G2109">
        <v>72</v>
      </c>
      <c r="H2109">
        <v>40</v>
      </c>
      <c r="I2109">
        <v>0</v>
      </c>
      <c r="J2109" s="2">
        <v>41513</v>
      </c>
      <c r="K2109">
        <v>1</v>
      </c>
      <c r="L2109">
        <v>0.11897000000000001</v>
      </c>
      <c r="M2109" t="s">
        <v>650</v>
      </c>
    </row>
    <row r="2110" spans="1:13" x14ac:dyDescent="0.25">
      <c r="A2110">
        <v>11</v>
      </c>
      <c r="B2110" t="s">
        <v>16</v>
      </c>
      <c r="C2110">
        <v>4</v>
      </c>
      <c r="D2110" t="s">
        <v>87</v>
      </c>
      <c r="E2110" t="s">
        <v>22</v>
      </c>
      <c r="F2110" t="s">
        <v>653</v>
      </c>
      <c r="G2110">
        <v>72</v>
      </c>
      <c r="H2110">
        <v>41</v>
      </c>
      <c r="I2110">
        <v>0</v>
      </c>
      <c r="J2110" s="2">
        <v>41513</v>
      </c>
      <c r="K2110">
        <v>1</v>
      </c>
      <c r="L2110">
        <v>0.11897000000000001</v>
      </c>
      <c r="M2110" t="s">
        <v>650</v>
      </c>
    </row>
    <row r="2111" spans="1:13" x14ac:dyDescent="0.25">
      <c r="A2111">
        <v>11</v>
      </c>
      <c r="B2111" t="s">
        <v>16</v>
      </c>
      <c r="C2111">
        <v>4</v>
      </c>
      <c r="D2111" t="s">
        <v>87</v>
      </c>
      <c r="E2111" t="s">
        <v>22</v>
      </c>
      <c r="F2111" t="s">
        <v>653</v>
      </c>
      <c r="G2111">
        <v>72</v>
      </c>
      <c r="H2111">
        <v>42</v>
      </c>
      <c r="I2111">
        <v>0</v>
      </c>
      <c r="J2111" s="2">
        <v>41513</v>
      </c>
      <c r="K2111">
        <v>1</v>
      </c>
      <c r="L2111">
        <v>0.11897000000000001</v>
      </c>
      <c r="M2111" t="s">
        <v>650</v>
      </c>
    </row>
    <row r="2112" spans="1:13" x14ac:dyDescent="0.25">
      <c r="A2112">
        <v>11</v>
      </c>
      <c r="B2112" t="s">
        <v>16</v>
      </c>
      <c r="C2112">
        <v>4</v>
      </c>
      <c r="D2112" t="s">
        <v>87</v>
      </c>
      <c r="E2112" t="s">
        <v>22</v>
      </c>
      <c r="F2112" t="s">
        <v>653</v>
      </c>
      <c r="G2112">
        <v>72</v>
      </c>
      <c r="H2112">
        <v>43</v>
      </c>
      <c r="I2112">
        <v>0</v>
      </c>
      <c r="J2112" s="2">
        <v>41513</v>
      </c>
      <c r="K2112">
        <v>1</v>
      </c>
      <c r="L2112">
        <v>0.11897000000000001</v>
      </c>
      <c r="M2112" t="s">
        <v>650</v>
      </c>
    </row>
    <row r="2113" spans="1:13" x14ac:dyDescent="0.25">
      <c r="A2113">
        <v>11</v>
      </c>
      <c r="B2113" t="s">
        <v>16</v>
      </c>
      <c r="C2113">
        <v>4</v>
      </c>
      <c r="D2113" t="s">
        <v>87</v>
      </c>
      <c r="E2113" t="s">
        <v>22</v>
      </c>
      <c r="F2113" t="s">
        <v>653</v>
      </c>
      <c r="G2113">
        <v>72</v>
      </c>
      <c r="H2113">
        <v>44</v>
      </c>
      <c r="I2113">
        <v>0</v>
      </c>
      <c r="J2113" s="2">
        <v>41513</v>
      </c>
      <c r="K2113">
        <v>1</v>
      </c>
      <c r="L2113">
        <v>0.11897000000000001</v>
      </c>
      <c r="M2113" t="s">
        <v>650</v>
      </c>
    </row>
    <row r="2114" spans="1:13" x14ac:dyDescent="0.25">
      <c r="A2114">
        <v>11</v>
      </c>
      <c r="B2114" t="s">
        <v>16</v>
      </c>
      <c r="C2114">
        <v>4</v>
      </c>
      <c r="D2114" t="s">
        <v>87</v>
      </c>
      <c r="E2114" t="s">
        <v>22</v>
      </c>
      <c r="F2114" t="s">
        <v>653</v>
      </c>
      <c r="G2114">
        <v>72</v>
      </c>
      <c r="H2114">
        <v>45</v>
      </c>
      <c r="I2114">
        <v>0</v>
      </c>
      <c r="J2114" s="2">
        <v>41513</v>
      </c>
      <c r="K2114">
        <v>1</v>
      </c>
      <c r="L2114">
        <v>0.11897000000000001</v>
      </c>
      <c r="M2114" t="s">
        <v>650</v>
      </c>
    </row>
    <row r="2115" spans="1:13" x14ac:dyDescent="0.25">
      <c r="A2115">
        <v>11</v>
      </c>
      <c r="B2115" t="s">
        <v>16</v>
      </c>
      <c r="C2115">
        <v>4</v>
      </c>
      <c r="D2115" t="s">
        <v>87</v>
      </c>
      <c r="E2115" t="s">
        <v>22</v>
      </c>
      <c r="F2115" t="s">
        <v>653</v>
      </c>
      <c r="G2115">
        <v>72</v>
      </c>
      <c r="H2115">
        <v>46</v>
      </c>
      <c r="I2115">
        <v>0</v>
      </c>
      <c r="J2115" s="2">
        <v>41513</v>
      </c>
      <c r="K2115">
        <v>1</v>
      </c>
      <c r="L2115">
        <v>0.11897000000000001</v>
      </c>
      <c r="M2115" t="s">
        <v>650</v>
      </c>
    </row>
    <row r="2116" spans="1:13" x14ac:dyDescent="0.25">
      <c r="A2116">
        <v>11</v>
      </c>
      <c r="B2116" t="s">
        <v>16</v>
      </c>
      <c r="C2116">
        <v>4</v>
      </c>
      <c r="D2116" t="s">
        <v>87</v>
      </c>
      <c r="E2116" t="s">
        <v>22</v>
      </c>
      <c r="F2116" t="s">
        <v>653</v>
      </c>
      <c r="G2116">
        <v>72</v>
      </c>
      <c r="H2116">
        <v>47</v>
      </c>
      <c r="I2116">
        <v>0</v>
      </c>
      <c r="J2116" s="2">
        <v>41513</v>
      </c>
      <c r="K2116">
        <v>1</v>
      </c>
      <c r="L2116">
        <v>0.11897000000000001</v>
      </c>
      <c r="M2116" t="s">
        <v>650</v>
      </c>
    </row>
    <row r="2117" spans="1:13" x14ac:dyDescent="0.25">
      <c r="A2117">
        <v>11</v>
      </c>
      <c r="B2117" t="s">
        <v>16</v>
      </c>
      <c r="C2117">
        <v>4</v>
      </c>
      <c r="D2117" t="s">
        <v>87</v>
      </c>
      <c r="E2117" t="s">
        <v>22</v>
      </c>
      <c r="F2117" t="s">
        <v>653</v>
      </c>
      <c r="G2117">
        <v>72</v>
      </c>
      <c r="H2117">
        <v>48</v>
      </c>
      <c r="I2117">
        <v>0</v>
      </c>
      <c r="J2117" s="2">
        <v>41513</v>
      </c>
      <c r="K2117">
        <v>1</v>
      </c>
      <c r="L2117">
        <v>0.11897000000000001</v>
      </c>
      <c r="M2117" t="s">
        <v>650</v>
      </c>
    </row>
    <row r="2118" spans="1:13" x14ac:dyDescent="0.25">
      <c r="A2118">
        <v>11</v>
      </c>
      <c r="B2118" t="s">
        <v>16</v>
      </c>
      <c r="C2118">
        <v>4</v>
      </c>
      <c r="D2118" t="s">
        <v>87</v>
      </c>
      <c r="E2118" t="s">
        <v>22</v>
      </c>
      <c r="F2118" t="s">
        <v>653</v>
      </c>
      <c r="G2118">
        <v>72</v>
      </c>
      <c r="H2118">
        <v>49</v>
      </c>
      <c r="I2118">
        <v>0</v>
      </c>
      <c r="J2118" s="2">
        <v>41513</v>
      </c>
      <c r="K2118">
        <v>1</v>
      </c>
      <c r="L2118">
        <v>0.11897000000000001</v>
      </c>
      <c r="M2118" t="s">
        <v>650</v>
      </c>
    </row>
    <row r="2119" spans="1:13" x14ac:dyDescent="0.25">
      <c r="A2119">
        <v>11</v>
      </c>
      <c r="B2119" t="s">
        <v>16</v>
      </c>
      <c r="C2119">
        <v>4</v>
      </c>
      <c r="D2119" t="s">
        <v>87</v>
      </c>
      <c r="E2119" t="s">
        <v>22</v>
      </c>
      <c r="F2119" t="s">
        <v>653</v>
      </c>
      <c r="G2119">
        <v>72</v>
      </c>
      <c r="H2119">
        <v>50</v>
      </c>
      <c r="I2119">
        <v>0</v>
      </c>
      <c r="J2119" s="2">
        <v>41513</v>
      </c>
      <c r="K2119">
        <v>1</v>
      </c>
      <c r="L2119">
        <v>0.11897000000000001</v>
      </c>
      <c r="M2119" t="s">
        <v>650</v>
      </c>
    </row>
    <row r="2120" spans="1:13" x14ac:dyDescent="0.25">
      <c r="A2120">
        <v>11</v>
      </c>
      <c r="B2120" t="s">
        <v>16</v>
      </c>
      <c r="C2120">
        <v>4</v>
      </c>
      <c r="D2120" t="s">
        <v>87</v>
      </c>
      <c r="E2120" t="s">
        <v>22</v>
      </c>
      <c r="F2120" t="s">
        <v>653</v>
      </c>
      <c r="G2120">
        <v>72</v>
      </c>
      <c r="H2120">
        <v>51</v>
      </c>
      <c r="I2120">
        <v>0</v>
      </c>
      <c r="J2120" s="2">
        <v>41513</v>
      </c>
      <c r="K2120">
        <v>1</v>
      </c>
      <c r="L2120">
        <v>0.11897000000000001</v>
      </c>
      <c r="M2120" t="s">
        <v>650</v>
      </c>
    </row>
    <row r="2121" spans="1:13" x14ac:dyDescent="0.25">
      <c r="A2121">
        <v>11</v>
      </c>
      <c r="B2121" t="s">
        <v>16</v>
      </c>
      <c r="C2121">
        <v>4</v>
      </c>
      <c r="D2121" t="s">
        <v>87</v>
      </c>
      <c r="E2121" t="s">
        <v>22</v>
      </c>
      <c r="F2121" t="s">
        <v>653</v>
      </c>
      <c r="G2121">
        <v>72</v>
      </c>
      <c r="H2121">
        <v>52</v>
      </c>
      <c r="I2121">
        <v>0</v>
      </c>
      <c r="J2121" s="2">
        <v>41513</v>
      </c>
      <c r="K2121">
        <v>1</v>
      </c>
      <c r="L2121">
        <v>0.11897000000000001</v>
      </c>
      <c r="M2121" t="s">
        <v>650</v>
      </c>
    </row>
    <row r="2122" spans="1:13" x14ac:dyDescent="0.25">
      <c r="A2122">
        <v>11</v>
      </c>
      <c r="B2122" t="s">
        <v>16</v>
      </c>
      <c r="C2122">
        <v>4</v>
      </c>
      <c r="D2122" t="s">
        <v>87</v>
      </c>
      <c r="E2122" t="s">
        <v>22</v>
      </c>
      <c r="F2122" t="s">
        <v>653</v>
      </c>
      <c r="G2122">
        <v>72</v>
      </c>
      <c r="H2122">
        <v>53</v>
      </c>
      <c r="I2122">
        <v>0</v>
      </c>
      <c r="J2122" s="2">
        <v>41513</v>
      </c>
      <c r="K2122">
        <v>1</v>
      </c>
      <c r="L2122">
        <v>0.11897000000000001</v>
      </c>
      <c r="M2122" t="s">
        <v>650</v>
      </c>
    </row>
    <row r="2123" spans="1:13" x14ac:dyDescent="0.25">
      <c r="A2123">
        <v>11</v>
      </c>
      <c r="B2123" t="s">
        <v>16</v>
      </c>
      <c r="C2123">
        <v>4</v>
      </c>
      <c r="D2123" t="s">
        <v>87</v>
      </c>
      <c r="E2123" t="s">
        <v>22</v>
      </c>
      <c r="F2123" t="s">
        <v>653</v>
      </c>
      <c r="G2123">
        <v>72</v>
      </c>
      <c r="H2123">
        <v>54</v>
      </c>
      <c r="I2123">
        <v>0</v>
      </c>
      <c r="J2123" s="2">
        <v>41513</v>
      </c>
      <c r="K2123">
        <v>1</v>
      </c>
      <c r="L2123">
        <v>0.11897000000000001</v>
      </c>
      <c r="M2123" t="s">
        <v>650</v>
      </c>
    </row>
    <row r="2124" spans="1:13" x14ac:dyDescent="0.25">
      <c r="A2124">
        <v>11</v>
      </c>
      <c r="B2124" t="s">
        <v>16</v>
      </c>
      <c r="C2124">
        <v>4</v>
      </c>
      <c r="D2124" t="s">
        <v>87</v>
      </c>
      <c r="E2124" t="s">
        <v>22</v>
      </c>
      <c r="F2124" t="s">
        <v>653</v>
      </c>
      <c r="G2124">
        <v>72</v>
      </c>
      <c r="H2124">
        <v>55</v>
      </c>
      <c r="I2124">
        <v>0</v>
      </c>
      <c r="J2124" s="2">
        <v>41513</v>
      </c>
      <c r="K2124">
        <v>1</v>
      </c>
      <c r="L2124">
        <v>0.11897000000000001</v>
      </c>
      <c r="M2124" t="s">
        <v>650</v>
      </c>
    </row>
    <row r="2125" spans="1:13" x14ac:dyDescent="0.25">
      <c r="A2125">
        <v>11</v>
      </c>
      <c r="B2125" t="s">
        <v>16</v>
      </c>
      <c r="C2125">
        <v>4</v>
      </c>
      <c r="D2125" t="s">
        <v>87</v>
      </c>
      <c r="E2125" t="s">
        <v>22</v>
      </c>
      <c r="F2125" t="s">
        <v>653</v>
      </c>
      <c r="G2125">
        <v>72</v>
      </c>
      <c r="H2125">
        <v>56</v>
      </c>
      <c r="I2125">
        <v>0</v>
      </c>
      <c r="J2125" s="2">
        <v>41513</v>
      </c>
      <c r="K2125">
        <v>1</v>
      </c>
      <c r="L2125">
        <v>0.11897000000000001</v>
      </c>
      <c r="M2125" t="s">
        <v>650</v>
      </c>
    </row>
    <row r="2126" spans="1:13" x14ac:dyDescent="0.25">
      <c r="A2126">
        <v>11</v>
      </c>
      <c r="B2126" t="s">
        <v>16</v>
      </c>
      <c r="C2126">
        <v>4</v>
      </c>
      <c r="D2126" t="s">
        <v>87</v>
      </c>
      <c r="E2126" t="s">
        <v>22</v>
      </c>
      <c r="F2126" t="s">
        <v>653</v>
      </c>
      <c r="G2126">
        <v>72</v>
      </c>
      <c r="H2126">
        <v>57</v>
      </c>
      <c r="I2126">
        <v>0</v>
      </c>
      <c r="J2126" s="2">
        <v>41513</v>
      </c>
      <c r="K2126">
        <v>1</v>
      </c>
      <c r="L2126">
        <v>0.11897000000000001</v>
      </c>
      <c r="M2126" t="s">
        <v>650</v>
      </c>
    </row>
    <row r="2127" spans="1:13" x14ac:dyDescent="0.25">
      <c r="A2127">
        <v>11</v>
      </c>
      <c r="B2127" t="s">
        <v>16</v>
      </c>
      <c r="C2127">
        <v>4</v>
      </c>
      <c r="D2127" t="s">
        <v>87</v>
      </c>
      <c r="E2127" t="s">
        <v>22</v>
      </c>
      <c r="F2127" t="s">
        <v>653</v>
      </c>
      <c r="G2127">
        <v>72</v>
      </c>
      <c r="H2127">
        <v>58</v>
      </c>
      <c r="I2127">
        <v>0</v>
      </c>
      <c r="J2127" s="2">
        <v>41513</v>
      </c>
      <c r="K2127">
        <v>1</v>
      </c>
      <c r="L2127">
        <v>0.11897000000000001</v>
      </c>
      <c r="M2127" t="s">
        <v>650</v>
      </c>
    </row>
    <row r="2128" spans="1:13" x14ac:dyDescent="0.25">
      <c r="A2128">
        <v>11</v>
      </c>
      <c r="B2128" t="s">
        <v>16</v>
      </c>
      <c r="C2128">
        <v>4</v>
      </c>
      <c r="D2128" t="s">
        <v>87</v>
      </c>
      <c r="E2128" t="s">
        <v>22</v>
      </c>
      <c r="F2128" t="s">
        <v>653</v>
      </c>
      <c r="G2128">
        <v>72</v>
      </c>
      <c r="H2128">
        <v>59</v>
      </c>
      <c r="I2128">
        <v>0</v>
      </c>
      <c r="J2128" s="2">
        <v>41513</v>
      </c>
      <c r="K2128">
        <v>1</v>
      </c>
      <c r="L2128">
        <v>0.11897000000000001</v>
      </c>
      <c r="M2128" t="s">
        <v>650</v>
      </c>
    </row>
    <row r="2129" spans="1:13" x14ac:dyDescent="0.25">
      <c r="A2129">
        <v>11</v>
      </c>
      <c r="B2129" t="s">
        <v>16</v>
      </c>
      <c r="C2129">
        <v>4</v>
      </c>
      <c r="D2129" t="s">
        <v>87</v>
      </c>
      <c r="E2129" t="s">
        <v>22</v>
      </c>
      <c r="F2129" t="s">
        <v>653</v>
      </c>
      <c r="G2129">
        <v>72</v>
      </c>
      <c r="H2129">
        <v>60</v>
      </c>
      <c r="I2129">
        <v>0</v>
      </c>
      <c r="J2129" s="2">
        <v>41513</v>
      </c>
      <c r="K2129">
        <v>1</v>
      </c>
      <c r="L2129">
        <v>0.11897000000000001</v>
      </c>
      <c r="M2129" t="s">
        <v>650</v>
      </c>
    </row>
    <row r="2130" spans="1:13" x14ac:dyDescent="0.25">
      <c r="A2130">
        <v>11</v>
      </c>
      <c r="B2130" t="s">
        <v>16</v>
      </c>
      <c r="C2130">
        <v>4</v>
      </c>
      <c r="D2130" t="s">
        <v>87</v>
      </c>
      <c r="E2130" t="s">
        <v>22</v>
      </c>
      <c r="F2130" t="s">
        <v>653</v>
      </c>
      <c r="G2130">
        <v>72</v>
      </c>
      <c r="H2130">
        <v>61</v>
      </c>
      <c r="I2130">
        <v>0</v>
      </c>
      <c r="J2130" s="2">
        <v>41513</v>
      </c>
      <c r="K2130">
        <v>1</v>
      </c>
      <c r="L2130">
        <v>0.11897000000000001</v>
      </c>
      <c r="M2130" t="s">
        <v>650</v>
      </c>
    </row>
    <row r="2131" spans="1:13" x14ac:dyDescent="0.25">
      <c r="A2131">
        <v>11</v>
      </c>
      <c r="B2131" t="s">
        <v>16</v>
      </c>
      <c r="C2131">
        <v>4</v>
      </c>
      <c r="D2131" t="s">
        <v>87</v>
      </c>
      <c r="E2131" t="s">
        <v>22</v>
      </c>
      <c r="F2131" t="s">
        <v>653</v>
      </c>
      <c r="G2131">
        <v>72</v>
      </c>
      <c r="H2131">
        <v>62</v>
      </c>
      <c r="I2131">
        <v>0</v>
      </c>
      <c r="J2131" s="2">
        <v>41513</v>
      </c>
      <c r="K2131">
        <v>1</v>
      </c>
      <c r="L2131">
        <v>0.11897000000000001</v>
      </c>
      <c r="M2131" t="s">
        <v>650</v>
      </c>
    </row>
    <row r="2132" spans="1:13" x14ac:dyDescent="0.25">
      <c r="A2132">
        <v>11</v>
      </c>
      <c r="B2132" t="s">
        <v>16</v>
      </c>
      <c r="C2132">
        <v>4</v>
      </c>
      <c r="D2132" t="s">
        <v>87</v>
      </c>
      <c r="E2132" t="s">
        <v>22</v>
      </c>
      <c r="F2132" t="s">
        <v>653</v>
      </c>
      <c r="G2132">
        <v>72</v>
      </c>
      <c r="H2132">
        <v>63</v>
      </c>
      <c r="I2132">
        <v>0</v>
      </c>
      <c r="J2132" s="2">
        <v>41513</v>
      </c>
      <c r="K2132">
        <v>1</v>
      </c>
      <c r="L2132">
        <v>0.11897000000000001</v>
      </c>
      <c r="M2132" t="s">
        <v>650</v>
      </c>
    </row>
    <row r="2133" spans="1:13" x14ac:dyDescent="0.25">
      <c r="A2133">
        <v>11</v>
      </c>
      <c r="B2133" t="s">
        <v>16</v>
      </c>
      <c r="C2133">
        <v>4</v>
      </c>
      <c r="D2133" t="s">
        <v>87</v>
      </c>
      <c r="E2133" t="s">
        <v>22</v>
      </c>
      <c r="F2133" t="s">
        <v>653</v>
      </c>
      <c r="G2133">
        <v>72</v>
      </c>
      <c r="H2133">
        <v>64</v>
      </c>
      <c r="I2133">
        <v>0</v>
      </c>
      <c r="J2133" s="2">
        <v>41513</v>
      </c>
      <c r="K2133">
        <v>1</v>
      </c>
      <c r="L2133">
        <v>0.11897000000000001</v>
      </c>
      <c r="M2133" t="s">
        <v>650</v>
      </c>
    </row>
    <row r="2134" spans="1:13" x14ac:dyDescent="0.25">
      <c r="A2134">
        <v>11</v>
      </c>
      <c r="B2134" t="s">
        <v>16</v>
      </c>
      <c r="C2134">
        <v>4</v>
      </c>
      <c r="D2134" t="s">
        <v>87</v>
      </c>
      <c r="E2134" t="s">
        <v>22</v>
      </c>
      <c r="F2134" t="s">
        <v>653</v>
      </c>
      <c r="G2134">
        <v>72</v>
      </c>
      <c r="H2134">
        <v>65</v>
      </c>
      <c r="I2134">
        <v>0</v>
      </c>
      <c r="J2134" s="2">
        <v>41513</v>
      </c>
      <c r="K2134">
        <v>1</v>
      </c>
      <c r="L2134">
        <v>0.11897000000000001</v>
      </c>
      <c r="M2134" t="s">
        <v>650</v>
      </c>
    </row>
    <row r="2135" spans="1:13" x14ac:dyDescent="0.25">
      <c r="A2135">
        <v>11</v>
      </c>
      <c r="B2135" t="s">
        <v>16</v>
      </c>
      <c r="C2135">
        <v>4</v>
      </c>
      <c r="D2135" t="s">
        <v>87</v>
      </c>
      <c r="E2135" t="s">
        <v>22</v>
      </c>
      <c r="F2135" t="s">
        <v>653</v>
      </c>
      <c r="G2135">
        <v>72</v>
      </c>
      <c r="H2135">
        <v>66</v>
      </c>
      <c r="I2135">
        <v>0</v>
      </c>
      <c r="J2135" s="2">
        <v>41513</v>
      </c>
      <c r="K2135">
        <v>1</v>
      </c>
      <c r="L2135">
        <v>0.11897000000000001</v>
      </c>
      <c r="M2135" t="s">
        <v>650</v>
      </c>
    </row>
    <row r="2136" spans="1:13" x14ac:dyDescent="0.25">
      <c r="A2136">
        <v>11</v>
      </c>
      <c r="B2136" t="s">
        <v>16</v>
      </c>
      <c r="C2136">
        <v>4</v>
      </c>
      <c r="D2136" t="s">
        <v>87</v>
      </c>
      <c r="E2136" t="s">
        <v>22</v>
      </c>
      <c r="F2136" t="s">
        <v>653</v>
      </c>
      <c r="G2136">
        <v>72</v>
      </c>
      <c r="H2136">
        <v>67</v>
      </c>
      <c r="I2136">
        <v>0</v>
      </c>
      <c r="J2136" s="2">
        <v>41513</v>
      </c>
      <c r="K2136">
        <v>1</v>
      </c>
      <c r="L2136">
        <v>0.11897000000000001</v>
      </c>
      <c r="M2136" t="s">
        <v>650</v>
      </c>
    </row>
    <row r="2137" spans="1:13" x14ac:dyDescent="0.25">
      <c r="A2137">
        <v>11</v>
      </c>
      <c r="B2137" t="s">
        <v>16</v>
      </c>
      <c r="C2137">
        <v>4</v>
      </c>
      <c r="D2137" t="s">
        <v>87</v>
      </c>
      <c r="E2137" t="s">
        <v>22</v>
      </c>
      <c r="F2137" t="s">
        <v>653</v>
      </c>
      <c r="G2137">
        <v>72</v>
      </c>
      <c r="H2137">
        <v>68</v>
      </c>
      <c r="I2137">
        <v>0</v>
      </c>
      <c r="J2137" s="2">
        <v>41513</v>
      </c>
      <c r="K2137">
        <v>1</v>
      </c>
      <c r="L2137">
        <v>0.11897000000000001</v>
      </c>
      <c r="M2137" t="s">
        <v>650</v>
      </c>
    </row>
    <row r="2138" spans="1:13" x14ac:dyDescent="0.25">
      <c r="A2138">
        <v>11</v>
      </c>
      <c r="B2138" t="s">
        <v>16</v>
      </c>
      <c r="C2138">
        <v>4</v>
      </c>
      <c r="D2138" t="s">
        <v>87</v>
      </c>
      <c r="E2138" t="s">
        <v>22</v>
      </c>
      <c r="F2138" t="s">
        <v>653</v>
      </c>
      <c r="G2138">
        <v>72</v>
      </c>
      <c r="H2138">
        <v>69</v>
      </c>
      <c r="I2138">
        <v>0</v>
      </c>
      <c r="J2138" s="2">
        <v>41513</v>
      </c>
      <c r="K2138">
        <v>1</v>
      </c>
      <c r="L2138">
        <v>0.11897000000000001</v>
      </c>
      <c r="M2138" t="s">
        <v>650</v>
      </c>
    </row>
    <row r="2139" spans="1:13" x14ac:dyDescent="0.25">
      <c r="A2139">
        <v>11</v>
      </c>
      <c r="B2139" t="s">
        <v>16</v>
      </c>
      <c r="C2139">
        <v>4</v>
      </c>
      <c r="D2139" t="s">
        <v>87</v>
      </c>
      <c r="E2139" t="s">
        <v>22</v>
      </c>
      <c r="F2139" t="s">
        <v>653</v>
      </c>
      <c r="G2139">
        <v>72</v>
      </c>
      <c r="H2139">
        <v>70</v>
      </c>
      <c r="I2139">
        <v>0</v>
      </c>
      <c r="J2139" s="2">
        <v>41513</v>
      </c>
      <c r="K2139">
        <v>1</v>
      </c>
      <c r="L2139">
        <v>0.11897000000000001</v>
      </c>
      <c r="M2139" t="s">
        <v>650</v>
      </c>
    </row>
    <row r="2140" spans="1:13" x14ac:dyDescent="0.25">
      <c r="A2140">
        <v>11</v>
      </c>
      <c r="B2140" t="s">
        <v>16</v>
      </c>
      <c r="C2140">
        <v>4</v>
      </c>
      <c r="D2140" t="s">
        <v>87</v>
      </c>
      <c r="E2140" t="s">
        <v>22</v>
      </c>
      <c r="F2140" t="s">
        <v>653</v>
      </c>
      <c r="G2140">
        <v>72</v>
      </c>
      <c r="H2140">
        <v>71</v>
      </c>
      <c r="I2140">
        <v>0</v>
      </c>
      <c r="J2140" s="2">
        <v>41513</v>
      </c>
      <c r="K2140">
        <v>1</v>
      </c>
      <c r="L2140">
        <v>0.11897000000000001</v>
      </c>
      <c r="M2140" t="s">
        <v>650</v>
      </c>
    </row>
    <row r="2141" spans="1:13" x14ac:dyDescent="0.25">
      <c r="A2141">
        <v>11</v>
      </c>
      <c r="B2141" t="s">
        <v>16</v>
      </c>
      <c r="C2141">
        <v>4</v>
      </c>
      <c r="D2141" t="s">
        <v>87</v>
      </c>
      <c r="E2141" t="s">
        <v>22</v>
      </c>
      <c r="F2141" t="s">
        <v>653</v>
      </c>
      <c r="G2141">
        <v>72</v>
      </c>
      <c r="H2141">
        <v>72</v>
      </c>
      <c r="I2141">
        <v>0</v>
      </c>
      <c r="J2141" s="2">
        <v>41513</v>
      </c>
      <c r="K2141">
        <v>1</v>
      </c>
      <c r="L2141">
        <v>0.11897000000000001</v>
      </c>
      <c r="M2141" t="s">
        <v>650</v>
      </c>
    </row>
    <row r="2142" spans="1:13" x14ac:dyDescent="0.25">
      <c r="A2142">
        <v>11</v>
      </c>
      <c r="B2142" t="s">
        <v>16</v>
      </c>
      <c r="C2142">
        <v>4</v>
      </c>
      <c r="D2142" t="s">
        <v>88</v>
      </c>
      <c r="E2142" t="s">
        <v>18</v>
      </c>
      <c r="F2142" t="s">
        <v>653</v>
      </c>
      <c r="G2142">
        <v>24</v>
      </c>
      <c r="H2142">
        <v>1</v>
      </c>
      <c r="I2142">
        <v>0</v>
      </c>
      <c r="J2142" s="2">
        <v>41513</v>
      </c>
      <c r="K2142">
        <v>1</v>
      </c>
      <c r="L2142">
        <v>0.11897000000000001</v>
      </c>
      <c r="M2142" t="s">
        <v>650</v>
      </c>
    </row>
    <row r="2143" spans="1:13" x14ac:dyDescent="0.25">
      <c r="A2143">
        <v>11</v>
      </c>
      <c r="B2143" t="s">
        <v>16</v>
      </c>
      <c r="C2143">
        <v>4</v>
      </c>
      <c r="D2143" t="s">
        <v>88</v>
      </c>
      <c r="E2143" t="s">
        <v>18</v>
      </c>
      <c r="F2143" t="s">
        <v>653</v>
      </c>
      <c r="G2143">
        <v>24</v>
      </c>
      <c r="H2143">
        <v>2</v>
      </c>
      <c r="I2143">
        <v>0</v>
      </c>
      <c r="J2143" s="2">
        <v>41513</v>
      </c>
      <c r="K2143">
        <v>1</v>
      </c>
      <c r="L2143">
        <v>0.11897000000000001</v>
      </c>
      <c r="M2143" t="s">
        <v>650</v>
      </c>
    </row>
    <row r="2144" spans="1:13" x14ac:dyDescent="0.25">
      <c r="A2144">
        <v>11</v>
      </c>
      <c r="B2144" t="s">
        <v>16</v>
      </c>
      <c r="C2144">
        <v>4</v>
      </c>
      <c r="D2144" t="s">
        <v>88</v>
      </c>
      <c r="E2144" t="s">
        <v>18</v>
      </c>
      <c r="F2144" t="s">
        <v>653</v>
      </c>
      <c r="G2144">
        <v>24</v>
      </c>
      <c r="H2144">
        <v>3</v>
      </c>
      <c r="I2144">
        <v>0</v>
      </c>
      <c r="J2144" s="2">
        <v>41513</v>
      </c>
      <c r="K2144">
        <v>1</v>
      </c>
      <c r="L2144">
        <v>0.11897000000000001</v>
      </c>
      <c r="M2144" t="s">
        <v>650</v>
      </c>
    </row>
    <row r="2145" spans="1:13" x14ac:dyDescent="0.25">
      <c r="A2145">
        <v>11</v>
      </c>
      <c r="B2145" t="s">
        <v>16</v>
      </c>
      <c r="C2145">
        <v>4</v>
      </c>
      <c r="D2145" t="s">
        <v>88</v>
      </c>
      <c r="E2145" t="s">
        <v>18</v>
      </c>
      <c r="F2145" t="s">
        <v>653</v>
      </c>
      <c r="G2145">
        <v>24</v>
      </c>
      <c r="H2145">
        <v>4</v>
      </c>
      <c r="I2145">
        <v>0</v>
      </c>
      <c r="J2145" s="2">
        <v>41513</v>
      </c>
      <c r="K2145">
        <v>1</v>
      </c>
      <c r="L2145">
        <v>0.11897000000000001</v>
      </c>
      <c r="M2145" t="s">
        <v>650</v>
      </c>
    </row>
    <row r="2146" spans="1:13" x14ac:dyDescent="0.25">
      <c r="A2146">
        <v>11</v>
      </c>
      <c r="B2146" t="s">
        <v>16</v>
      </c>
      <c r="C2146">
        <v>4</v>
      </c>
      <c r="D2146" t="s">
        <v>88</v>
      </c>
      <c r="E2146" t="s">
        <v>18</v>
      </c>
      <c r="F2146" t="s">
        <v>653</v>
      </c>
      <c r="G2146">
        <v>24</v>
      </c>
      <c r="H2146">
        <v>5</v>
      </c>
      <c r="I2146">
        <v>0</v>
      </c>
      <c r="J2146" s="2">
        <v>41513</v>
      </c>
      <c r="K2146">
        <v>1</v>
      </c>
      <c r="L2146">
        <v>0.11897000000000001</v>
      </c>
      <c r="M2146" t="s">
        <v>650</v>
      </c>
    </row>
    <row r="2147" spans="1:13" x14ac:dyDescent="0.25">
      <c r="A2147">
        <v>11</v>
      </c>
      <c r="B2147" t="s">
        <v>16</v>
      </c>
      <c r="C2147">
        <v>4</v>
      </c>
      <c r="D2147" t="s">
        <v>88</v>
      </c>
      <c r="E2147" t="s">
        <v>18</v>
      </c>
      <c r="F2147" t="s">
        <v>653</v>
      </c>
      <c r="G2147">
        <v>24</v>
      </c>
      <c r="H2147">
        <v>6</v>
      </c>
      <c r="I2147">
        <v>0</v>
      </c>
      <c r="J2147" s="2">
        <v>41513</v>
      </c>
      <c r="K2147">
        <v>1</v>
      </c>
      <c r="L2147">
        <v>0.11897000000000001</v>
      </c>
      <c r="M2147" t="s">
        <v>650</v>
      </c>
    </row>
    <row r="2148" spans="1:13" x14ac:dyDescent="0.25">
      <c r="A2148">
        <v>11</v>
      </c>
      <c r="B2148" t="s">
        <v>16</v>
      </c>
      <c r="C2148">
        <v>4</v>
      </c>
      <c r="D2148" t="s">
        <v>88</v>
      </c>
      <c r="E2148" t="s">
        <v>18</v>
      </c>
      <c r="F2148" t="s">
        <v>653</v>
      </c>
      <c r="G2148">
        <v>24</v>
      </c>
      <c r="H2148">
        <v>7</v>
      </c>
      <c r="I2148">
        <v>0</v>
      </c>
      <c r="J2148" s="2">
        <v>41513</v>
      </c>
      <c r="K2148">
        <v>1</v>
      </c>
      <c r="L2148">
        <v>0.11897000000000001</v>
      </c>
      <c r="M2148" t="s">
        <v>650</v>
      </c>
    </row>
    <row r="2149" spans="1:13" x14ac:dyDescent="0.25">
      <c r="A2149">
        <v>11</v>
      </c>
      <c r="B2149" t="s">
        <v>16</v>
      </c>
      <c r="C2149">
        <v>4</v>
      </c>
      <c r="D2149" t="s">
        <v>88</v>
      </c>
      <c r="E2149" t="s">
        <v>18</v>
      </c>
      <c r="F2149" t="s">
        <v>653</v>
      </c>
      <c r="G2149">
        <v>24</v>
      </c>
      <c r="H2149">
        <v>8</v>
      </c>
      <c r="I2149">
        <v>0</v>
      </c>
      <c r="J2149" s="2">
        <v>41513</v>
      </c>
      <c r="K2149">
        <v>1</v>
      </c>
      <c r="L2149">
        <v>0.11897000000000001</v>
      </c>
      <c r="M2149" t="s">
        <v>650</v>
      </c>
    </row>
    <row r="2150" spans="1:13" x14ac:dyDescent="0.25">
      <c r="A2150">
        <v>11</v>
      </c>
      <c r="B2150" t="s">
        <v>16</v>
      </c>
      <c r="C2150">
        <v>4</v>
      </c>
      <c r="D2150" t="s">
        <v>88</v>
      </c>
      <c r="E2150" t="s">
        <v>18</v>
      </c>
      <c r="F2150" t="s">
        <v>653</v>
      </c>
      <c r="G2150">
        <v>24</v>
      </c>
      <c r="H2150">
        <v>9</v>
      </c>
      <c r="I2150">
        <v>0</v>
      </c>
      <c r="J2150" s="2">
        <v>41513</v>
      </c>
      <c r="K2150">
        <v>1</v>
      </c>
      <c r="L2150">
        <v>0.11897000000000001</v>
      </c>
      <c r="M2150" t="s">
        <v>650</v>
      </c>
    </row>
    <row r="2151" spans="1:13" x14ac:dyDescent="0.25">
      <c r="A2151">
        <v>11</v>
      </c>
      <c r="B2151" t="s">
        <v>16</v>
      </c>
      <c r="C2151">
        <v>4</v>
      </c>
      <c r="D2151" t="s">
        <v>88</v>
      </c>
      <c r="E2151" t="s">
        <v>18</v>
      </c>
      <c r="F2151" t="s">
        <v>653</v>
      </c>
      <c r="G2151">
        <v>24</v>
      </c>
      <c r="H2151">
        <v>10</v>
      </c>
      <c r="I2151">
        <v>0</v>
      </c>
      <c r="J2151" s="2">
        <v>41513</v>
      </c>
      <c r="K2151">
        <v>1</v>
      </c>
      <c r="L2151">
        <v>0.11897000000000001</v>
      </c>
      <c r="M2151" t="s">
        <v>650</v>
      </c>
    </row>
    <row r="2152" spans="1:13" x14ac:dyDescent="0.25">
      <c r="A2152">
        <v>11</v>
      </c>
      <c r="B2152" t="s">
        <v>16</v>
      </c>
      <c r="C2152">
        <v>4</v>
      </c>
      <c r="D2152" t="s">
        <v>88</v>
      </c>
      <c r="E2152" t="s">
        <v>18</v>
      </c>
      <c r="F2152" t="s">
        <v>653</v>
      </c>
      <c r="G2152">
        <v>24</v>
      </c>
      <c r="H2152">
        <v>11</v>
      </c>
      <c r="I2152">
        <v>0</v>
      </c>
      <c r="J2152" s="2">
        <v>41513</v>
      </c>
      <c r="K2152">
        <v>1</v>
      </c>
      <c r="L2152">
        <v>0.11897000000000001</v>
      </c>
      <c r="M2152" t="s">
        <v>650</v>
      </c>
    </row>
    <row r="2153" spans="1:13" x14ac:dyDescent="0.25">
      <c r="A2153">
        <v>11</v>
      </c>
      <c r="B2153" t="s">
        <v>16</v>
      </c>
      <c r="C2153">
        <v>4</v>
      </c>
      <c r="D2153" t="s">
        <v>88</v>
      </c>
      <c r="E2153" t="s">
        <v>18</v>
      </c>
      <c r="F2153" t="s">
        <v>653</v>
      </c>
      <c r="G2153">
        <v>24</v>
      </c>
      <c r="H2153">
        <v>12</v>
      </c>
      <c r="I2153">
        <v>0</v>
      </c>
      <c r="J2153" s="2">
        <v>41513</v>
      </c>
      <c r="K2153">
        <v>1</v>
      </c>
      <c r="L2153">
        <v>0.11897000000000001</v>
      </c>
      <c r="M2153" t="s">
        <v>650</v>
      </c>
    </row>
    <row r="2154" spans="1:13" x14ac:dyDescent="0.25">
      <c r="A2154">
        <v>11</v>
      </c>
      <c r="B2154" t="s">
        <v>16</v>
      </c>
      <c r="C2154">
        <v>4</v>
      </c>
      <c r="D2154" t="s">
        <v>88</v>
      </c>
      <c r="E2154" t="s">
        <v>18</v>
      </c>
      <c r="F2154" t="s">
        <v>653</v>
      </c>
      <c r="G2154">
        <v>24</v>
      </c>
      <c r="H2154">
        <v>13</v>
      </c>
      <c r="I2154">
        <v>0</v>
      </c>
      <c r="J2154" s="2">
        <v>41513</v>
      </c>
      <c r="K2154">
        <v>1</v>
      </c>
      <c r="L2154">
        <v>0.11897000000000001</v>
      </c>
      <c r="M2154" t="s">
        <v>650</v>
      </c>
    </row>
    <row r="2155" spans="1:13" x14ac:dyDescent="0.25">
      <c r="A2155">
        <v>11</v>
      </c>
      <c r="B2155" t="s">
        <v>16</v>
      </c>
      <c r="C2155">
        <v>4</v>
      </c>
      <c r="D2155" t="s">
        <v>88</v>
      </c>
      <c r="E2155" t="s">
        <v>18</v>
      </c>
      <c r="F2155" t="s">
        <v>653</v>
      </c>
      <c r="G2155">
        <v>24</v>
      </c>
      <c r="H2155">
        <v>14</v>
      </c>
      <c r="I2155">
        <v>0</v>
      </c>
      <c r="J2155" s="2">
        <v>41513</v>
      </c>
      <c r="K2155">
        <v>1</v>
      </c>
      <c r="L2155">
        <v>0.11897000000000001</v>
      </c>
      <c r="M2155" t="s">
        <v>650</v>
      </c>
    </row>
    <row r="2156" spans="1:13" x14ac:dyDescent="0.25">
      <c r="A2156">
        <v>11</v>
      </c>
      <c r="B2156" t="s">
        <v>16</v>
      </c>
      <c r="C2156">
        <v>4</v>
      </c>
      <c r="D2156" t="s">
        <v>88</v>
      </c>
      <c r="E2156" t="s">
        <v>18</v>
      </c>
      <c r="F2156" t="s">
        <v>653</v>
      </c>
      <c r="G2156">
        <v>24</v>
      </c>
      <c r="H2156">
        <v>15</v>
      </c>
      <c r="I2156">
        <v>0</v>
      </c>
      <c r="J2156" s="2">
        <v>41513</v>
      </c>
      <c r="K2156">
        <v>1</v>
      </c>
      <c r="L2156">
        <v>0.11897000000000001</v>
      </c>
      <c r="M2156" t="s">
        <v>650</v>
      </c>
    </row>
    <row r="2157" spans="1:13" x14ac:dyDescent="0.25">
      <c r="A2157">
        <v>11</v>
      </c>
      <c r="B2157" t="s">
        <v>16</v>
      </c>
      <c r="C2157">
        <v>4</v>
      </c>
      <c r="D2157" t="s">
        <v>88</v>
      </c>
      <c r="E2157" t="s">
        <v>18</v>
      </c>
      <c r="F2157" t="s">
        <v>653</v>
      </c>
      <c r="G2157">
        <v>24</v>
      </c>
      <c r="H2157">
        <v>16</v>
      </c>
      <c r="I2157">
        <v>0</v>
      </c>
      <c r="J2157" s="2">
        <v>41513</v>
      </c>
      <c r="K2157">
        <v>1</v>
      </c>
      <c r="L2157">
        <v>0.11897000000000001</v>
      </c>
      <c r="M2157" t="s">
        <v>650</v>
      </c>
    </row>
    <row r="2158" spans="1:13" x14ac:dyDescent="0.25">
      <c r="A2158">
        <v>11</v>
      </c>
      <c r="B2158" t="s">
        <v>16</v>
      </c>
      <c r="C2158">
        <v>4</v>
      </c>
      <c r="D2158" t="s">
        <v>88</v>
      </c>
      <c r="E2158" t="s">
        <v>18</v>
      </c>
      <c r="F2158" t="s">
        <v>653</v>
      </c>
      <c r="G2158">
        <v>24</v>
      </c>
      <c r="H2158">
        <v>17</v>
      </c>
      <c r="I2158">
        <v>0</v>
      </c>
      <c r="J2158" s="2">
        <v>41513</v>
      </c>
      <c r="K2158">
        <v>1</v>
      </c>
      <c r="L2158">
        <v>0.11897000000000001</v>
      </c>
      <c r="M2158" t="s">
        <v>650</v>
      </c>
    </row>
    <row r="2159" spans="1:13" x14ac:dyDescent="0.25">
      <c r="A2159">
        <v>11</v>
      </c>
      <c r="B2159" t="s">
        <v>16</v>
      </c>
      <c r="C2159">
        <v>4</v>
      </c>
      <c r="D2159" t="s">
        <v>88</v>
      </c>
      <c r="E2159" t="s">
        <v>18</v>
      </c>
      <c r="F2159" t="s">
        <v>653</v>
      </c>
      <c r="G2159">
        <v>24</v>
      </c>
      <c r="H2159">
        <v>18</v>
      </c>
      <c r="I2159">
        <v>0</v>
      </c>
      <c r="J2159" s="2">
        <v>41513</v>
      </c>
      <c r="K2159">
        <v>1</v>
      </c>
      <c r="L2159">
        <v>0.11897000000000001</v>
      </c>
      <c r="M2159" t="s">
        <v>650</v>
      </c>
    </row>
    <row r="2160" spans="1:13" x14ac:dyDescent="0.25">
      <c r="A2160">
        <v>11</v>
      </c>
      <c r="B2160" t="s">
        <v>16</v>
      </c>
      <c r="C2160">
        <v>4</v>
      </c>
      <c r="D2160" t="s">
        <v>88</v>
      </c>
      <c r="E2160" t="s">
        <v>18</v>
      </c>
      <c r="F2160" t="s">
        <v>653</v>
      </c>
      <c r="G2160">
        <v>24</v>
      </c>
      <c r="H2160">
        <v>19</v>
      </c>
      <c r="I2160">
        <v>0</v>
      </c>
      <c r="J2160" s="2">
        <v>41513</v>
      </c>
      <c r="K2160">
        <v>1</v>
      </c>
      <c r="L2160">
        <v>0.11897000000000001</v>
      </c>
      <c r="M2160" t="s">
        <v>650</v>
      </c>
    </row>
    <row r="2161" spans="1:13" x14ac:dyDescent="0.25">
      <c r="A2161">
        <v>11</v>
      </c>
      <c r="B2161" t="s">
        <v>16</v>
      </c>
      <c r="C2161">
        <v>4</v>
      </c>
      <c r="D2161" t="s">
        <v>88</v>
      </c>
      <c r="E2161" t="s">
        <v>18</v>
      </c>
      <c r="F2161" t="s">
        <v>653</v>
      </c>
      <c r="G2161">
        <v>24</v>
      </c>
      <c r="H2161">
        <v>20</v>
      </c>
      <c r="I2161">
        <v>0</v>
      </c>
      <c r="J2161" s="2">
        <v>41513</v>
      </c>
      <c r="K2161">
        <v>1</v>
      </c>
      <c r="L2161">
        <v>0.11897000000000001</v>
      </c>
      <c r="M2161" t="s">
        <v>650</v>
      </c>
    </row>
    <row r="2162" spans="1:13" x14ac:dyDescent="0.25">
      <c r="A2162">
        <v>11</v>
      </c>
      <c r="B2162" t="s">
        <v>16</v>
      </c>
      <c r="C2162">
        <v>4</v>
      </c>
      <c r="D2162" t="s">
        <v>88</v>
      </c>
      <c r="E2162" t="s">
        <v>18</v>
      </c>
      <c r="F2162" t="s">
        <v>653</v>
      </c>
      <c r="G2162">
        <v>24</v>
      </c>
      <c r="H2162">
        <v>21</v>
      </c>
      <c r="I2162">
        <v>0</v>
      </c>
      <c r="J2162" s="2">
        <v>41513</v>
      </c>
      <c r="K2162">
        <v>1</v>
      </c>
      <c r="L2162">
        <v>0.11897000000000001</v>
      </c>
      <c r="M2162" t="s">
        <v>650</v>
      </c>
    </row>
    <row r="2163" spans="1:13" x14ac:dyDescent="0.25">
      <c r="A2163">
        <v>11</v>
      </c>
      <c r="B2163" t="s">
        <v>16</v>
      </c>
      <c r="C2163">
        <v>4</v>
      </c>
      <c r="D2163" t="s">
        <v>88</v>
      </c>
      <c r="E2163" t="s">
        <v>18</v>
      </c>
      <c r="F2163" t="s">
        <v>653</v>
      </c>
      <c r="G2163">
        <v>24</v>
      </c>
      <c r="H2163">
        <v>22</v>
      </c>
      <c r="I2163">
        <v>0</v>
      </c>
      <c r="J2163" s="2">
        <v>41513</v>
      </c>
      <c r="K2163">
        <v>1</v>
      </c>
      <c r="L2163">
        <v>0.11897000000000001</v>
      </c>
      <c r="M2163" t="s">
        <v>650</v>
      </c>
    </row>
    <row r="2164" spans="1:13" x14ac:dyDescent="0.25">
      <c r="A2164">
        <v>11</v>
      </c>
      <c r="B2164" t="s">
        <v>16</v>
      </c>
      <c r="C2164">
        <v>4</v>
      </c>
      <c r="D2164" t="s">
        <v>88</v>
      </c>
      <c r="E2164" t="s">
        <v>18</v>
      </c>
      <c r="F2164" t="s">
        <v>653</v>
      </c>
      <c r="G2164">
        <v>24</v>
      </c>
      <c r="H2164">
        <v>23</v>
      </c>
      <c r="I2164">
        <v>0</v>
      </c>
      <c r="J2164" s="2">
        <v>41513</v>
      </c>
      <c r="K2164">
        <v>1</v>
      </c>
      <c r="L2164">
        <v>0.11897000000000001</v>
      </c>
      <c r="M2164" t="s">
        <v>650</v>
      </c>
    </row>
    <row r="2165" spans="1:13" x14ac:dyDescent="0.25">
      <c r="A2165">
        <v>11</v>
      </c>
      <c r="B2165" t="s">
        <v>16</v>
      </c>
      <c r="C2165">
        <v>4</v>
      </c>
      <c r="D2165" t="s">
        <v>88</v>
      </c>
      <c r="E2165" t="s">
        <v>18</v>
      </c>
      <c r="F2165" t="s">
        <v>653</v>
      </c>
      <c r="G2165">
        <v>24</v>
      </c>
      <c r="H2165">
        <v>24</v>
      </c>
      <c r="I2165">
        <v>0</v>
      </c>
      <c r="J2165" s="2">
        <v>41513</v>
      </c>
      <c r="K2165">
        <v>1</v>
      </c>
      <c r="L2165">
        <v>0.11897000000000001</v>
      </c>
      <c r="M2165" t="s">
        <v>650</v>
      </c>
    </row>
    <row r="2166" spans="1:13" x14ac:dyDescent="0.25">
      <c r="A2166">
        <v>11</v>
      </c>
      <c r="B2166" t="s">
        <v>16</v>
      </c>
      <c r="C2166">
        <v>5</v>
      </c>
      <c r="D2166" t="s">
        <v>89</v>
      </c>
      <c r="E2166" t="s">
        <v>22</v>
      </c>
      <c r="F2166" t="s">
        <v>653</v>
      </c>
      <c r="G2166">
        <v>27</v>
      </c>
      <c r="H2166">
        <v>1</v>
      </c>
      <c r="I2166">
        <v>0</v>
      </c>
      <c r="J2166" s="2">
        <v>41513</v>
      </c>
      <c r="K2166">
        <v>1</v>
      </c>
      <c r="L2166">
        <v>0.11897000000000001</v>
      </c>
      <c r="M2166" t="s">
        <v>650</v>
      </c>
    </row>
    <row r="2167" spans="1:13" x14ac:dyDescent="0.25">
      <c r="A2167">
        <v>11</v>
      </c>
      <c r="B2167" t="s">
        <v>16</v>
      </c>
      <c r="C2167">
        <v>5</v>
      </c>
      <c r="D2167" t="s">
        <v>89</v>
      </c>
      <c r="E2167" t="s">
        <v>22</v>
      </c>
      <c r="F2167" t="s">
        <v>653</v>
      </c>
      <c r="G2167">
        <v>27</v>
      </c>
      <c r="H2167">
        <v>2</v>
      </c>
      <c r="I2167">
        <v>0</v>
      </c>
      <c r="J2167" s="2">
        <v>41513</v>
      </c>
      <c r="K2167">
        <v>1</v>
      </c>
      <c r="L2167">
        <v>0.11897000000000001</v>
      </c>
      <c r="M2167" t="s">
        <v>650</v>
      </c>
    </row>
    <row r="2168" spans="1:13" x14ac:dyDescent="0.25">
      <c r="A2168">
        <v>11</v>
      </c>
      <c r="B2168" t="s">
        <v>16</v>
      </c>
      <c r="C2168">
        <v>5</v>
      </c>
      <c r="D2168" t="s">
        <v>89</v>
      </c>
      <c r="E2168" t="s">
        <v>22</v>
      </c>
      <c r="F2168" t="s">
        <v>653</v>
      </c>
      <c r="G2168">
        <v>27</v>
      </c>
      <c r="H2168">
        <v>3</v>
      </c>
      <c r="I2168">
        <v>0</v>
      </c>
      <c r="J2168" s="2">
        <v>41513</v>
      </c>
      <c r="K2168">
        <v>1</v>
      </c>
      <c r="L2168">
        <v>0.11897000000000001</v>
      </c>
      <c r="M2168" t="s">
        <v>650</v>
      </c>
    </row>
    <row r="2169" spans="1:13" x14ac:dyDescent="0.25">
      <c r="A2169">
        <v>11</v>
      </c>
      <c r="B2169" t="s">
        <v>16</v>
      </c>
      <c r="C2169">
        <v>5</v>
      </c>
      <c r="D2169" t="s">
        <v>89</v>
      </c>
      <c r="E2169" t="s">
        <v>22</v>
      </c>
      <c r="F2169" t="s">
        <v>653</v>
      </c>
      <c r="G2169">
        <v>27</v>
      </c>
      <c r="H2169">
        <v>4</v>
      </c>
      <c r="I2169">
        <v>0</v>
      </c>
      <c r="J2169" s="2">
        <v>41513</v>
      </c>
      <c r="K2169">
        <v>1</v>
      </c>
      <c r="L2169">
        <v>0.11897000000000001</v>
      </c>
      <c r="M2169" t="s">
        <v>650</v>
      </c>
    </row>
    <row r="2170" spans="1:13" x14ac:dyDescent="0.25">
      <c r="A2170">
        <v>11</v>
      </c>
      <c r="B2170" t="s">
        <v>16</v>
      </c>
      <c r="C2170">
        <v>5</v>
      </c>
      <c r="D2170" t="s">
        <v>89</v>
      </c>
      <c r="E2170" t="s">
        <v>22</v>
      </c>
      <c r="F2170" t="s">
        <v>653</v>
      </c>
      <c r="G2170">
        <v>27</v>
      </c>
      <c r="H2170">
        <v>5</v>
      </c>
      <c r="I2170">
        <v>0</v>
      </c>
      <c r="J2170" s="2">
        <v>41513</v>
      </c>
      <c r="K2170">
        <v>1</v>
      </c>
      <c r="L2170">
        <v>0.11897000000000001</v>
      </c>
      <c r="M2170" t="s">
        <v>650</v>
      </c>
    </row>
    <row r="2171" spans="1:13" x14ac:dyDescent="0.25">
      <c r="A2171">
        <v>11</v>
      </c>
      <c r="B2171" t="s">
        <v>16</v>
      </c>
      <c r="C2171">
        <v>5</v>
      </c>
      <c r="D2171" t="s">
        <v>89</v>
      </c>
      <c r="E2171" t="s">
        <v>22</v>
      </c>
      <c r="F2171" t="s">
        <v>653</v>
      </c>
      <c r="G2171">
        <v>27</v>
      </c>
      <c r="H2171">
        <v>6</v>
      </c>
      <c r="I2171">
        <v>0</v>
      </c>
      <c r="J2171" s="2">
        <v>41513</v>
      </c>
      <c r="K2171">
        <v>1</v>
      </c>
      <c r="L2171">
        <v>0.11897000000000001</v>
      </c>
      <c r="M2171" t="s">
        <v>650</v>
      </c>
    </row>
    <row r="2172" spans="1:13" x14ac:dyDescent="0.25">
      <c r="A2172">
        <v>11</v>
      </c>
      <c r="B2172" t="s">
        <v>16</v>
      </c>
      <c r="C2172">
        <v>5</v>
      </c>
      <c r="D2172" t="s">
        <v>89</v>
      </c>
      <c r="E2172" t="s">
        <v>22</v>
      </c>
      <c r="F2172" t="s">
        <v>653</v>
      </c>
      <c r="G2172">
        <v>27</v>
      </c>
      <c r="H2172">
        <v>7</v>
      </c>
      <c r="I2172">
        <v>0</v>
      </c>
      <c r="J2172" s="2">
        <v>41513</v>
      </c>
      <c r="K2172">
        <v>1</v>
      </c>
      <c r="L2172">
        <v>0.11897000000000001</v>
      </c>
      <c r="M2172" t="s">
        <v>650</v>
      </c>
    </row>
    <row r="2173" spans="1:13" x14ac:dyDescent="0.25">
      <c r="A2173">
        <v>11</v>
      </c>
      <c r="B2173" t="s">
        <v>16</v>
      </c>
      <c r="C2173">
        <v>5</v>
      </c>
      <c r="D2173" t="s">
        <v>89</v>
      </c>
      <c r="E2173" t="s">
        <v>22</v>
      </c>
      <c r="F2173" t="s">
        <v>653</v>
      </c>
      <c r="G2173">
        <v>27</v>
      </c>
      <c r="H2173">
        <v>8</v>
      </c>
      <c r="I2173">
        <v>0</v>
      </c>
      <c r="J2173" s="2">
        <v>41513</v>
      </c>
      <c r="K2173">
        <v>1</v>
      </c>
      <c r="L2173">
        <v>0.11897000000000001</v>
      </c>
      <c r="M2173" t="s">
        <v>650</v>
      </c>
    </row>
    <row r="2174" spans="1:13" x14ac:dyDescent="0.25">
      <c r="A2174">
        <v>11</v>
      </c>
      <c r="B2174" t="s">
        <v>16</v>
      </c>
      <c r="C2174">
        <v>5</v>
      </c>
      <c r="D2174" t="s">
        <v>89</v>
      </c>
      <c r="E2174" t="s">
        <v>22</v>
      </c>
      <c r="F2174" t="s">
        <v>653</v>
      </c>
      <c r="G2174">
        <v>27</v>
      </c>
      <c r="H2174">
        <v>9</v>
      </c>
      <c r="I2174">
        <v>0</v>
      </c>
      <c r="J2174" s="2">
        <v>41513</v>
      </c>
      <c r="K2174">
        <v>1</v>
      </c>
      <c r="L2174">
        <v>0.11897000000000001</v>
      </c>
      <c r="M2174" t="s">
        <v>650</v>
      </c>
    </row>
    <row r="2175" spans="1:13" x14ac:dyDescent="0.25">
      <c r="A2175">
        <v>11</v>
      </c>
      <c r="B2175" t="s">
        <v>16</v>
      </c>
      <c r="C2175">
        <v>5</v>
      </c>
      <c r="D2175" t="s">
        <v>89</v>
      </c>
      <c r="E2175" t="s">
        <v>22</v>
      </c>
      <c r="F2175" t="s">
        <v>653</v>
      </c>
      <c r="G2175">
        <v>27</v>
      </c>
      <c r="H2175">
        <v>10</v>
      </c>
      <c r="I2175">
        <v>0</v>
      </c>
      <c r="J2175" s="2">
        <v>41513</v>
      </c>
      <c r="K2175">
        <v>1</v>
      </c>
      <c r="L2175">
        <v>0.11897000000000001</v>
      </c>
      <c r="M2175" t="s">
        <v>650</v>
      </c>
    </row>
    <row r="2176" spans="1:13" x14ac:dyDescent="0.25">
      <c r="A2176">
        <v>11</v>
      </c>
      <c r="B2176" t="s">
        <v>16</v>
      </c>
      <c r="C2176">
        <v>5</v>
      </c>
      <c r="D2176" t="s">
        <v>89</v>
      </c>
      <c r="E2176" t="s">
        <v>22</v>
      </c>
      <c r="F2176" t="s">
        <v>653</v>
      </c>
      <c r="G2176">
        <v>27</v>
      </c>
      <c r="H2176">
        <v>11</v>
      </c>
      <c r="I2176">
        <v>0</v>
      </c>
      <c r="J2176" s="2">
        <v>41513</v>
      </c>
      <c r="K2176">
        <v>1</v>
      </c>
      <c r="L2176">
        <v>0.11897000000000001</v>
      </c>
      <c r="M2176" t="s">
        <v>650</v>
      </c>
    </row>
    <row r="2177" spans="1:13" x14ac:dyDescent="0.25">
      <c r="A2177">
        <v>11</v>
      </c>
      <c r="B2177" t="s">
        <v>16</v>
      </c>
      <c r="C2177">
        <v>5</v>
      </c>
      <c r="D2177" t="s">
        <v>89</v>
      </c>
      <c r="E2177" t="s">
        <v>22</v>
      </c>
      <c r="F2177" t="s">
        <v>653</v>
      </c>
      <c r="G2177">
        <v>27</v>
      </c>
      <c r="H2177">
        <v>12</v>
      </c>
      <c r="I2177">
        <v>0</v>
      </c>
      <c r="J2177" s="2">
        <v>41513</v>
      </c>
      <c r="K2177">
        <v>1</v>
      </c>
      <c r="L2177">
        <v>0.11897000000000001</v>
      </c>
      <c r="M2177" t="s">
        <v>650</v>
      </c>
    </row>
    <row r="2178" spans="1:13" x14ac:dyDescent="0.25">
      <c r="A2178">
        <v>11</v>
      </c>
      <c r="B2178" t="s">
        <v>16</v>
      </c>
      <c r="C2178">
        <v>5</v>
      </c>
      <c r="D2178" t="s">
        <v>89</v>
      </c>
      <c r="E2178" t="s">
        <v>22</v>
      </c>
      <c r="F2178" t="s">
        <v>653</v>
      </c>
      <c r="G2178">
        <v>27</v>
      </c>
      <c r="H2178">
        <v>13</v>
      </c>
      <c r="I2178">
        <v>0</v>
      </c>
      <c r="J2178" s="2">
        <v>41513</v>
      </c>
      <c r="K2178">
        <v>1</v>
      </c>
      <c r="L2178">
        <v>0.11897000000000001</v>
      </c>
      <c r="M2178" t="s">
        <v>650</v>
      </c>
    </row>
    <row r="2179" spans="1:13" x14ac:dyDescent="0.25">
      <c r="A2179">
        <v>11</v>
      </c>
      <c r="B2179" t="s">
        <v>16</v>
      </c>
      <c r="C2179">
        <v>5</v>
      </c>
      <c r="D2179" t="s">
        <v>89</v>
      </c>
      <c r="E2179" t="s">
        <v>22</v>
      </c>
      <c r="F2179" t="s">
        <v>653</v>
      </c>
      <c r="G2179">
        <v>27</v>
      </c>
      <c r="H2179">
        <v>14</v>
      </c>
      <c r="I2179">
        <v>0</v>
      </c>
      <c r="J2179" s="2">
        <v>41513</v>
      </c>
      <c r="K2179">
        <v>1</v>
      </c>
      <c r="L2179">
        <v>0.11897000000000001</v>
      </c>
      <c r="M2179" t="s">
        <v>650</v>
      </c>
    </row>
    <row r="2180" spans="1:13" x14ac:dyDescent="0.25">
      <c r="A2180">
        <v>11</v>
      </c>
      <c r="B2180" t="s">
        <v>16</v>
      </c>
      <c r="C2180">
        <v>5</v>
      </c>
      <c r="D2180" t="s">
        <v>89</v>
      </c>
      <c r="E2180" t="s">
        <v>22</v>
      </c>
      <c r="F2180" t="s">
        <v>653</v>
      </c>
      <c r="G2180">
        <v>27</v>
      </c>
      <c r="H2180">
        <v>15</v>
      </c>
      <c r="I2180">
        <v>0</v>
      </c>
      <c r="J2180" s="2">
        <v>41513</v>
      </c>
      <c r="K2180">
        <v>1</v>
      </c>
      <c r="L2180">
        <v>0.11897000000000001</v>
      </c>
      <c r="M2180" t="s">
        <v>650</v>
      </c>
    </row>
    <row r="2181" spans="1:13" x14ac:dyDescent="0.25">
      <c r="A2181">
        <v>11</v>
      </c>
      <c r="B2181" t="s">
        <v>16</v>
      </c>
      <c r="C2181">
        <v>5</v>
      </c>
      <c r="D2181" t="s">
        <v>89</v>
      </c>
      <c r="E2181" t="s">
        <v>22</v>
      </c>
      <c r="F2181" t="s">
        <v>653</v>
      </c>
      <c r="G2181">
        <v>27</v>
      </c>
      <c r="H2181">
        <v>16</v>
      </c>
      <c r="I2181">
        <v>0</v>
      </c>
      <c r="J2181" s="2">
        <v>41513</v>
      </c>
      <c r="K2181">
        <v>1</v>
      </c>
      <c r="L2181">
        <v>0.11897000000000001</v>
      </c>
      <c r="M2181" t="s">
        <v>650</v>
      </c>
    </row>
    <row r="2182" spans="1:13" x14ac:dyDescent="0.25">
      <c r="A2182">
        <v>11</v>
      </c>
      <c r="B2182" t="s">
        <v>16</v>
      </c>
      <c r="C2182">
        <v>5</v>
      </c>
      <c r="D2182" t="s">
        <v>89</v>
      </c>
      <c r="E2182" t="s">
        <v>22</v>
      </c>
      <c r="F2182" t="s">
        <v>653</v>
      </c>
      <c r="G2182">
        <v>27</v>
      </c>
      <c r="H2182">
        <v>17</v>
      </c>
      <c r="I2182">
        <v>0</v>
      </c>
      <c r="J2182" s="2">
        <v>41513</v>
      </c>
      <c r="K2182">
        <v>1</v>
      </c>
      <c r="L2182">
        <v>0.11897000000000001</v>
      </c>
      <c r="M2182" t="s">
        <v>650</v>
      </c>
    </row>
    <row r="2183" spans="1:13" x14ac:dyDescent="0.25">
      <c r="A2183">
        <v>11</v>
      </c>
      <c r="B2183" t="s">
        <v>16</v>
      </c>
      <c r="C2183">
        <v>5</v>
      </c>
      <c r="D2183" t="s">
        <v>89</v>
      </c>
      <c r="E2183" t="s">
        <v>22</v>
      </c>
      <c r="F2183" t="s">
        <v>653</v>
      </c>
      <c r="G2183">
        <v>27</v>
      </c>
      <c r="H2183">
        <v>18</v>
      </c>
      <c r="I2183">
        <v>0</v>
      </c>
      <c r="J2183" s="2">
        <v>41513</v>
      </c>
      <c r="K2183">
        <v>1</v>
      </c>
      <c r="L2183">
        <v>0.11897000000000001</v>
      </c>
      <c r="M2183" t="s">
        <v>650</v>
      </c>
    </row>
    <row r="2184" spans="1:13" x14ac:dyDescent="0.25">
      <c r="A2184">
        <v>11</v>
      </c>
      <c r="B2184" t="s">
        <v>16</v>
      </c>
      <c r="C2184">
        <v>5</v>
      </c>
      <c r="D2184" t="s">
        <v>89</v>
      </c>
      <c r="E2184" t="s">
        <v>22</v>
      </c>
      <c r="F2184" t="s">
        <v>653</v>
      </c>
      <c r="G2184">
        <v>27</v>
      </c>
      <c r="H2184">
        <v>19</v>
      </c>
      <c r="I2184">
        <v>0</v>
      </c>
      <c r="J2184" s="2">
        <v>41513</v>
      </c>
      <c r="K2184">
        <v>1</v>
      </c>
      <c r="L2184">
        <v>0.11897000000000001</v>
      </c>
      <c r="M2184" t="s">
        <v>650</v>
      </c>
    </row>
    <row r="2185" spans="1:13" x14ac:dyDescent="0.25">
      <c r="A2185">
        <v>11</v>
      </c>
      <c r="B2185" t="s">
        <v>16</v>
      </c>
      <c r="C2185">
        <v>5</v>
      </c>
      <c r="D2185" t="s">
        <v>89</v>
      </c>
      <c r="E2185" t="s">
        <v>22</v>
      </c>
      <c r="F2185" t="s">
        <v>653</v>
      </c>
      <c r="G2185">
        <v>27</v>
      </c>
      <c r="H2185">
        <v>20</v>
      </c>
      <c r="I2185">
        <v>0</v>
      </c>
      <c r="J2185" s="2">
        <v>41513</v>
      </c>
      <c r="K2185">
        <v>1</v>
      </c>
      <c r="L2185">
        <v>0.11897000000000001</v>
      </c>
      <c r="M2185" t="s">
        <v>650</v>
      </c>
    </row>
    <row r="2186" spans="1:13" x14ac:dyDescent="0.25">
      <c r="A2186">
        <v>11</v>
      </c>
      <c r="B2186" t="s">
        <v>16</v>
      </c>
      <c r="C2186">
        <v>5</v>
      </c>
      <c r="D2186" t="s">
        <v>89</v>
      </c>
      <c r="E2186" t="s">
        <v>22</v>
      </c>
      <c r="F2186" t="s">
        <v>653</v>
      </c>
      <c r="G2186">
        <v>27</v>
      </c>
      <c r="H2186">
        <v>21</v>
      </c>
      <c r="I2186">
        <v>0</v>
      </c>
      <c r="J2186" s="2">
        <v>41513</v>
      </c>
      <c r="K2186">
        <v>1</v>
      </c>
      <c r="L2186">
        <v>0.11897000000000001</v>
      </c>
      <c r="M2186" t="s">
        <v>650</v>
      </c>
    </row>
    <row r="2187" spans="1:13" x14ac:dyDescent="0.25">
      <c r="A2187">
        <v>11</v>
      </c>
      <c r="B2187" t="s">
        <v>16</v>
      </c>
      <c r="C2187">
        <v>5</v>
      </c>
      <c r="D2187" t="s">
        <v>89</v>
      </c>
      <c r="E2187" t="s">
        <v>22</v>
      </c>
      <c r="F2187" t="s">
        <v>653</v>
      </c>
      <c r="G2187">
        <v>27</v>
      </c>
      <c r="H2187">
        <v>22</v>
      </c>
      <c r="I2187">
        <v>0</v>
      </c>
      <c r="J2187" s="2">
        <v>41513</v>
      </c>
      <c r="K2187">
        <v>1</v>
      </c>
      <c r="L2187">
        <v>0.11897000000000001</v>
      </c>
      <c r="M2187" t="s">
        <v>650</v>
      </c>
    </row>
    <row r="2188" spans="1:13" x14ac:dyDescent="0.25">
      <c r="A2188">
        <v>11</v>
      </c>
      <c r="B2188" t="s">
        <v>16</v>
      </c>
      <c r="C2188">
        <v>5</v>
      </c>
      <c r="D2188" t="s">
        <v>89</v>
      </c>
      <c r="E2188" t="s">
        <v>22</v>
      </c>
      <c r="F2188" t="s">
        <v>653</v>
      </c>
      <c r="G2188">
        <v>27</v>
      </c>
      <c r="H2188">
        <v>23</v>
      </c>
      <c r="I2188">
        <v>0</v>
      </c>
      <c r="J2188" s="2">
        <v>41513</v>
      </c>
      <c r="K2188">
        <v>1</v>
      </c>
      <c r="L2188">
        <v>0.11897000000000001</v>
      </c>
      <c r="M2188" t="s">
        <v>650</v>
      </c>
    </row>
    <row r="2189" spans="1:13" x14ac:dyDescent="0.25">
      <c r="A2189">
        <v>11</v>
      </c>
      <c r="B2189" t="s">
        <v>16</v>
      </c>
      <c r="C2189">
        <v>5</v>
      </c>
      <c r="D2189" t="s">
        <v>89</v>
      </c>
      <c r="E2189" t="s">
        <v>22</v>
      </c>
      <c r="F2189" t="s">
        <v>653</v>
      </c>
      <c r="G2189">
        <v>27</v>
      </c>
      <c r="H2189">
        <v>24</v>
      </c>
      <c r="I2189">
        <v>0</v>
      </c>
      <c r="J2189" s="2">
        <v>41513</v>
      </c>
      <c r="K2189">
        <v>1</v>
      </c>
      <c r="L2189">
        <v>0.11897000000000001</v>
      </c>
      <c r="M2189" t="s">
        <v>650</v>
      </c>
    </row>
    <row r="2190" spans="1:13" x14ac:dyDescent="0.25">
      <c r="A2190">
        <v>11</v>
      </c>
      <c r="B2190" t="s">
        <v>16</v>
      </c>
      <c r="C2190">
        <v>5</v>
      </c>
      <c r="D2190" t="s">
        <v>89</v>
      </c>
      <c r="E2190" t="s">
        <v>22</v>
      </c>
      <c r="F2190" t="s">
        <v>653</v>
      </c>
      <c r="G2190">
        <v>27</v>
      </c>
      <c r="H2190">
        <v>25</v>
      </c>
      <c r="I2190">
        <v>0</v>
      </c>
      <c r="J2190" s="2">
        <v>41513</v>
      </c>
      <c r="K2190">
        <v>1</v>
      </c>
      <c r="L2190">
        <v>0.11897000000000001</v>
      </c>
      <c r="M2190" t="s">
        <v>650</v>
      </c>
    </row>
    <row r="2191" spans="1:13" x14ac:dyDescent="0.25">
      <c r="A2191">
        <v>11</v>
      </c>
      <c r="B2191" t="s">
        <v>16</v>
      </c>
      <c r="C2191">
        <v>5</v>
      </c>
      <c r="D2191" t="s">
        <v>89</v>
      </c>
      <c r="E2191" t="s">
        <v>22</v>
      </c>
      <c r="F2191" t="s">
        <v>653</v>
      </c>
      <c r="G2191">
        <v>27</v>
      </c>
      <c r="H2191">
        <v>26</v>
      </c>
      <c r="I2191">
        <v>0</v>
      </c>
      <c r="J2191" s="2">
        <v>41513</v>
      </c>
      <c r="K2191">
        <v>1</v>
      </c>
      <c r="L2191">
        <v>0.11897000000000001</v>
      </c>
      <c r="M2191" t="s">
        <v>650</v>
      </c>
    </row>
    <row r="2192" spans="1:13" x14ac:dyDescent="0.25">
      <c r="A2192">
        <v>11</v>
      </c>
      <c r="B2192" t="s">
        <v>16</v>
      </c>
      <c r="C2192">
        <v>5</v>
      </c>
      <c r="D2192" t="s">
        <v>89</v>
      </c>
      <c r="E2192" t="s">
        <v>22</v>
      </c>
      <c r="F2192" t="s">
        <v>653</v>
      </c>
      <c r="G2192">
        <v>27</v>
      </c>
      <c r="H2192">
        <v>27</v>
      </c>
      <c r="I2192">
        <v>0</v>
      </c>
      <c r="J2192" s="2">
        <v>41513</v>
      </c>
      <c r="K2192">
        <v>1</v>
      </c>
      <c r="L2192">
        <v>0.11897000000000001</v>
      </c>
      <c r="M2192" t="s">
        <v>650</v>
      </c>
    </row>
    <row r="2193" spans="1:13" x14ac:dyDescent="0.25">
      <c r="A2193">
        <v>11</v>
      </c>
      <c r="B2193" t="s">
        <v>16</v>
      </c>
      <c r="C2193">
        <v>5</v>
      </c>
      <c r="D2193" t="s">
        <v>90</v>
      </c>
      <c r="E2193" t="s">
        <v>18</v>
      </c>
      <c r="F2193" t="s">
        <v>653</v>
      </c>
      <c r="G2193">
        <v>9</v>
      </c>
      <c r="H2193">
        <v>1</v>
      </c>
      <c r="I2193">
        <v>0</v>
      </c>
      <c r="J2193" s="2">
        <v>41513</v>
      </c>
      <c r="K2193">
        <v>1</v>
      </c>
      <c r="L2193">
        <v>0.11897000000000001</v>
      </c>
      <c r="M2193" t="s">
        <v>650</v>
      </c>
    </row>
    <row r="2194" spans="1:13" x14ac:dyDescent="0.25">
      <c r="A2194">
        <v>11</v>
      </c>
      <c r="B2194" t="s">
        <v>16</v>
      </c>
      <c r="C2194">
        <v>5</v>
      </c>
      <c r="D2194" t="s">
        <v>90</v>
      </c>
      <c r="E2194" t="s">
        <v>18</v>
      </c>
      <c r="F2194" t="s">
        <v>653</v>
      </c>
      <c r="G2194">
        <v>9</v>
      </c>
      <c r="H2194">
        <v>2</v>
      </c>
      <c r="I2194">
        <v>0</v>
      </c>
      <c r="J2194" s="2">
        <v>41513</v>
      </c>
      <c r="K2194">
        <v>1</v>
      </c>
      <c r="L2194">
        <v>0.11897000000000001</v>
      </c>
      <c r="M2194" t="s">
        <v>650</v>
      </c>
    </row>
    <row r="2195" spans="1:13" x14ac:dyDescent="0.25">
      <c r="A2195">
        <v>11</v>
      </c>
      <c r="B2195" t="s">
        <v>16</v>
      </c>
      <c r="C2195">
        <v>5</v>
      </c>
      <c r="D2195" t="s">
        <v>90</v>
      </c>
      <c r="E2195" t="s">
        <v>18</v>
      </c>
      <c r="F2195" t="s">
        <v>653</v>
      </c>
      <c r="G2195">
        <v>9</v>
      </c>
      <c r="H2195">
        <v>3</v>
      </c>
      <c r="I2195">
        <v>0</v>
      </c>
      <c r="J2195" s="2">
        <v>41513</v>
      </c>
      <c r="K2195">
        <v>1</v>
      </c>
      <c r="L2195">
        <v>0.11897000000000001</v>
      </c>
      <c r="M2195" t="s">
        <v>650</v>
      </c>
    </row>
    <row r="2196" spans="1:13" x14ac:dyDescent="0.25">
      <c r="A2196">
        <v>11</v>
      </c>
      <c r="B2196" t="s">
        <v>16</v>
      </c>
      <c r="C2196">
        <v>5</v>
      </c>
      <c r="D2196" t="s">
        <v>90</v>
      </c>
      <c r="E2196" t="s">
        <v>18</v>
      </c>
      <c r="F2196" t="s">
        <v>653</v>
      </c>
      <c r="G2196">
        <v>9</v>
      </c>
      <c r="H2196">
        <v>4</v>
      </c>
      <c r="I2196">
        <v>0</v>
      </c>
      <c r="J2196" s="2">
        <v>41513</v>
      </c>
      <c r="K2196">
        <v>1</v>
      </c>
      <c r="L2196">
        <v>0.11897000000000001</v>
      </c>
      <c r="M2196" t="s">
        <v>650</v>
      </c>
    </row>
    <row r="2197" spans="1:13" x14ac:dyDescent="0.25">
      <c r="A2197">
        <v>11</v>
      </c>
      <c r="B2197" t="s">
        <v>16</v>
      </c>
      <c r="C2197">
        <v>5</v>
      </c>
      <c r="D2197" t="s">
        <v>90</v>
      </c>
      <c r="E2197" t="s">
        <v>18</v>
      </c>
      <c r="F2197" t="s">
        <v>653</v>
      </c>
      <c r="G2197">
        <v>9</v>
      </c>
      <c r="H2197">
        <v>5</v>
      </c>
      <c r="I2197">
        <v>0</v>
      </c>
      <c r="J2197" s="2">
        <v>41513</v>
      </c>
      <c r="K2197">
        <v>1</v>
      </c>
      <c r="L2197">
        <v>0.11897000000000001</v>
      </c>
      <c r="M2197" t="s">
        <v>650</v>
      </c>
    </row>
    <row r="2198" spans="1:13" x14ac:dyDescent="0.25">
      <c r="A2198">
        <v>11</v>
      </c>
      <c r="B2198" t="s">
        <v>16</v>
      </c>
      <c r="C2198">
        <v>5</v>
      </c>
      <c r="D2198" t="s">
        <v>90</v>
      </c>
      <c r="E2198" t="s">
        <v>18</v>
      </c>
      <c r="F2198" t="s">
        <v>653</v>
      </c>
      <c r="G2198">
        <v>9</v>
      </c>
      <c r="H2198">
        <v>6</v>
      </c>
      <c r="I2198">
        <v>0</v>
      </c>
      <c r="J2198" s="2">
        <v>41513</v>
      </c>
      <c r="K2198">
        <v>1</v>
      </c>
      <c r="L2198">
        <v>0.11897000000000001</v>
      </c>
      <c r="M2198" t="s">
        <v>650</v>
      </c>
    </row>
    <row r="2199" spans="1:13" x14ac:dyDescent="0.25">
      <c r="A2199">
        <v>11</v>
      </c>
      <c r="B2199" t="s">
        <v>16</v>
      </c>
      <c r="C2199">
        <v>5</v>
      </c>
      <c r="D2199" t="s">
        <v>90</v>
      </c>
      <c r="E2199" t="s">
        <v>18</v>
      </c>
      <c r="F2199" t="s">
        <v>653</v>
      </c>
      <c r="G2199">
        <v>9</v>
      </c>
      <c r="H2199">
        <v>7</v>
      </c>
      <c r="I2199">
        <v>0</v>
      </c>
      <c r="J2199" s="2">
        <v>41513</v>
      </c>
      <c r="K2199">
        <v>1</v>
      </c>
      <c r="L2199">
        <v>0.11897000000000001</v>
      </c>
      <c r="M2199" t="s">
        <v>650</v>
      </c>
    </row>
    <row r="2200" spans="1:13" x14ac:dyDescent="0.25">
      <c r="A2200">
        <v>11</v>
      </c>
      <c r="B2200" t="s">
        <v>16</v>
      </c>
      <c r="C2200">
        <v>5</v>
      </c>
      <c r="D2200" t="s">
        <v>90</v>
      </c>
      <c r="E2200" t="s">
        <v>18</v>
      </c>
      <c r="F2200" t="s">
        <v>653</v>
      </c>
      <c r="G2200">
        <v>9</v>
      </c>
      <c r="H2200">
        <v>8</v>
      </c>
      <c r="I2200">
        <v>0</v>
      </c>
      <c r="J2200" s="2">
        <v>41513</v>
      </c>
      <c r="K2200">
        <v>1</v>
      </c>
      <c r="L2200">
        <v>0.11897000000000001</v>
      </c>
      <c r="M2200" t="s">
        <v>650</v>
      </c>
    </row>
    <row r="2201" spans="1:13" x14ac:dyDescent="0.25">
      <c r="A2201">
        <v>11</v>
      </c>
      <c r="B2201" t="s">
        <v>16</v>
      </c>
      <c r="C2201">
        <v>5</v>
      </c>
      <c r="D2201" t="s">
        <v>90</v>
      </c>
      <c r="E2201" t="s">
        <v>18</v>
      </c>
      <c r="F2201" t="s">
        <v>653</v>
      </c>
      <c r="G2201">
        <v>9</v>
      </c>
      <c r="H2201">
        <v>9</v>
      </c>
      <c r="I2201">
        <v>0</v>
      </c>
      <c r="J2201" s="2">
        <v>41513</v>
      </c>
      <c r="K2201">
        <v>1</v>
      </c>
      <c r="L2201">
        <v>0.11897000000000001</v>
      </c>
      <c r="M2201" t="s">
        <v>650</v>
      </c>
    </row>
    <row r="2202" spans="1:13" x14ac:dyDescent="0.25">
      <c r="A2202">
        <v>11</v>
      </c>
      <c r="B2202" t="s">
        <v>29</v>
      </c>
      <c r="C2202">
        <v>2</v>
      </c>
      <c r="D2202" t="s">
        <v>30</v>
      </c>
      <c r="E2202" t="s">
        <v>22</v>
      </c>
      <c r="F2202" t="s">
        <v>653</v>
      </c>
      <c r="G2202">
        <v>2</v>
      </c>
      <c r="H2202">
        <v>1</v>
      </c>
      <c r="I2202">
        <v>0</v>
      </c>
      <c r="J2202" s="2">
        <v>41513</v>
      </c>
      <c r="K2202">
        <v>1</v>
      </c>
      <c r="L2202">
        <v>0.11897000000000001</v>
      </c>
      <c r="M2202" t="s">
        <v>650</v>
      </c>
    </row>
    <row r="2203" spans="1:13" x14ac:dyDescent="0.25">
      <c r="A2203">
        <v>11</v>
      </c>
      <c r="B2203" t="s">
        <v>29</v>
      </c>
      <c r="C2203">
        <v>2</v>
      </c>
      <c r="D2203" t="s">
        <v>30</v>
      </c>
      <c r="E2203" t="s">
        <v>22</v>
      </c>
      <c r="F2203" t="s">
        <v>653</v>
      </c>
      <c r="G2203">
        <v>2</v>
      </c>
      <c r="H2203">
        <v>2</v>
      </c>
      <c r="I2203">
        <v>0</v>
      </c>
      <c r="J2203" s="2">
        <v>41513</v>
      </c>
      <c r="K2203">
        <v>1</v>
      </c>
      <c r="L2203">
        <v>0.11897000000000001</v>
      </c>
      <c r="M2203" t="s">
        <v>650</v>
      </c>
    </row>
    <row r="2204" spans="1:13" x14ac:dyDescent="0.25">
      <c r="A2204">
        <v>11</v>
      </c>
      <c r="B2204" t="s">
        <v>29</v>
      </c>
      <c r="C2204">
        <v>3</v>
      </c>
      <c r="D2204" t="s">
        <v>130</v>
      </c>
      <c r="E2204" t="s">
        <v>22</v>
      </c>
      <c r="F2204" t="s">
        <v>653</v>
      </c>
      <c r="G2204">
        <v>2</v>
      </c>
      <c r="H2204">
        <v>1</v>
      </c>
      <c r="I2204">
        <v>0</v>
      </c>
      <c r="J2204" s="2">
        <v>41513</v>
      </c>
      <c r="K2204">
        <v>1</v>
      </c>
      <c r="L2204">
        <v>0.11897000000000001</v>
      </c>
      <c r="M2204" t="s">
        <v>650</v>
      </c>
    </row>
    <row r="2205" spans="1:13" x14ac:dyDescent="0.25">
      <c r="A2205">
        <v>11</v>
      </c>
      <c r="B2205" t="s">
        <v>29</v>
      </c>
      <c r="C2205">
        <v>3</v>
      </c>
      <c r="D2205" t="s">
        <v>130</v>
      </c>
      <c r="E2205" t="s">
        <v>22</v>
      </c>
      <c r="F2205" t="s">
        <v>653</v>
      </c>
      <c r="G2205">
        <v>2</v>
      </c>
      <c r="H2205">
        <v>2</v>
      </c>
      <c r="I2205">
        <v>0</v>
      </c>
      <c r="J2205" s="2">
        <v>41513</v>
      </c>
      <c r="K2205">
        <v>1</v>
      </c>
      <c r="L2205">
        <v>0.11897000000000001</v>
      </c>
      <c r="M2205" t="s">
        <v>650</v>
      </c>
    </row>
    <row r="2206" spans="1:13" x14ac:dyDescent="0.25">
      <c r="A2206">
        <v>11</v>
      </c>
      <c r="B2206" t="s">
        <v>29</v>
      </c>
      <c r="C2206">
        <v>3</v>
      </c>
      <c r="D2206" t="s">
        <v>91</v>
      </c>
      <c r="E2206" t="s">
        <v>18</v>
      </c>
      <c r="F2206" t="s">
        <v>653</v>
      </c>
      <c r="G2206">
        <v>1</v>
      </c>
      <c r="H2206">
        <v>1</v>
      </c>
      <c r="I2206">
        <v>0</v>
      </c>
      <c r="J2206" s="2">
        <v>41513</v>
      </c>
      <c r="K2206">
        <v>1</v>
      </c>
      <c r="L2206">
        <v>0.11897000000000001</v>
      </c>
      <c r="M2206" t="s">
        <v>650</v>
      </c>
    </row>
    <row r="2207" spans="1:13" x14ac:dyDescent="0.25">
      <c r="A2207">
        <v>11</v>
      </c>
      <c r="B2207" t="s">
        <v>29</v>
      </c>
      <c r="C2207">
        <v>4</v>
      </c>
      <c r="D2207" t="s">
        <v>32</v>
      </c>
      <c r="E2207" t="s">
        <v>18</v>
      </c>
      <c r="F2207" t="s">
        <v>653</v>
      </c>
      <c r="G2207">
        <v>16</v>
      </c>
      <c r="H2207">
        <v>1</v>
      </c>
      <c r="I2207">
        <v>0</v>
      </c>
      <c r="J2207" s="2">
        <v>41513</v>
      </c>
      <c r="K2207">
        <v>1</v>
      </c>
      <c r="L2207">
        <v>0.11897000000000001</v>
      </c>
      <c r="M2207" t="s">
        <v>650</v>
      </c>
    </row>
    <row r="2208" spans="1:13" x14ac:dyDescent="0.25">
      <c r="A2208">
        <v>11</v>
      </c>
      <c r="B2208" t="s">
        <v>29</v>
      </c>
      <c r="C2208">
        <v>4</v>
      </c>
      <c r="D2208" t="s">
        <v>32</v>
      </c>
      <c r="E2208" t="s">
        <v>18</v>
      </c>
      <c r="F2208" t="s">
        <v>653</v>
      </c>
      <c r="G2208">
        <v>16</v>
      </c>
      <c r="H2208">
        <v>2</v>
      </c>
      <c r="I2208">
        <v>0</v>
      </c>
      <c r="J2208" s="2">
        <v>41513</v>
      </c>
      <c r="K2208">
        <v>1</v>
      </c>
      <c r="L2208">
        <v>0.11897000000000001</v>
      </c>
      <c r="M2208" t="s">
        <v>650</v>
      </c>
    </row>
    <row r="2209" spans="1:13" x14ac:dyDescent="0.25">
      <c r="A2209">
        <v>11</v>
      </c>
      <c r="B2209" t="s">
        <v>29</v>
      </c>
      <c r="C2209">
        <v>4</v>
      </c>
      <c r="D2209" t="s">
        <v>32</v>
      </c>
      <c r="E2209" t="s">
        <v>18</v>
      </c>
      <c r="F2209" t="s">
        <v>653</v>
      </c>
      <c r="G2209">
        <v>16</v>
      </c>
      <c r="H2209">
        <v>3</v>
      </c>
      <c r="I2209">
        <v>0</v>
      </c>
      <c r="J2209" s="2">
        <v>41513</v>
      </c>
      <c r="K2209">
        <v>1</v>
      </c>
      <c r="L2209">
        <v>0.11897000000000001</v>
      </c>
      <c r="M2209" t="s">
        <v>650</v>
      </c>
    </row>
    <row r="2210" spans="1:13" x14ac:dyDescent="0.25">
      <c r="A2210">
        <v>11</v>
      </c>
      <c r="B2210" t="s">
        <v>29</v>
      </c>
      <c r="C2210">
        <v>4</v>
      </c>
      <c r="D2210" t="s">
        <v>32</v>
      </c>
      <c r="E2210" t="s">
        <v>18</v>
      </c>
      <c r="F2210" t="s">
        <v>653</v>
      </c>
      <c r="G2210">
        <v>16</v>
      </c>
      <c r="H2210">
        <v>4</v>
      </c>
      <c r="I2210">
        <v>0</v>
      </c>
      <c r="J2210" s="2">
        <v>41513</v>
      </c>
      <c r="K2210">
        <v>1</v>
      </c>
      <c r="L2210">
        <v>0.11897000000000001</v>
      </c>
      <c r="M2210" t="s">
        <v>650</v>
      </c>
    </row>
    <row r="2211" spans="1:13" x14ac:dyDescent="0.25">
      <c r="A2211">
        <v>11</v>
      </c>
      <c r="B2211" t="s">
        <v>29</v>
      </c>
      <c r="C2211">
        <v>4</v>
      </c>
      <c r="D2211" t="s">
        <v>32</v>
      </c>
      <c r="E2211" t="s">
        <v>18</v>
      </c>
      <c r="F2211" t="s">
        <v>653</v>
      </c>
      <c r="G2211">
        <v>16</v>
      </c>
      <c r="H2211">
        <v>5</v>
      </c>
      <c r="I2211">
        <v>0</v>
      </c>
      <c r="J2211" s="2">
        <v>41513</v>
      </c>
      <c r="K2211">
        <v>1</v>
      </c>
      <c r="L2211">
        <v>0.11897000000000001</v>
      </c>
      <c r="M2211" t="s">
        <v>650</v>
      </c>
    </row>
    <row r="2212" spans="1:13" x14ac:dyDescent="0.25">
      <c r="A2212">
        <v>11</v>
      </c>
      <c r="B2212" t="s">
        <v>29</v>
      </c>
      <c r="C2212">
        <v>4</v>
      </c>
      <c r="D2212" t="s">
        <v>32</v>
      </c>
      <c r="E2212" t="s">
        <v>18</v>
      </c>
      <c r="F2212" t="s">
        <v>653</v>
      </c>
      <c r="G2212">
        <v>16</v>
      </c>
      <c r="H2212">
        <v>6</v>
      </c>
      <c r="I2212">
        <v>0</v>
      </c>
      <c r="J2212" s="2">
        <v>41513</v>
      </c>
      <c r="K2212">
        <v>1</v>
      </c>
      <c r="L2212">
        <v>0.11897000000000001</v>
      </c>
      <c r="M2212" t="s">
        <v>650</v>
      </c>
    </row>
    <row r="2213" spans="1:13" x14ac:dyDescent="0.25">
      <c r="A2213">
        <v>11</v>
      </c>
      <c r="B2213" t="s">
        <v>29</v>
      </c>
      <c r="C2213">
        <v>4</v>
      </c>
      <c r="D2213" t="s">
        <v>32</v>
      </c>
      <c r="E2213" t="s">
        <v>18</v>
      </c>
      <c r="F2213" t="s">
        <v>653</v>
      </c>
      <c r="G2213">
        <v>16</v>
      </c>
      <c r="H2213">
        <v>7</v>
      </c>
      <c r="I2213">
        <v>0</v>
      </c>
      <c r="J2213" s="2">
        <v>41513</v>
      </c>
      <c r="K2213">
        <v>1</v>
      </c>
      <c r="L2213">
        <v>0.11897000000000001</v>
      </c>
      <c r="M2213" t="s">
        <v>650</v>
      </c>
    </row>
    <row r="2214" spans="1:13" x14ac:dyDescent="0.25">
      <c r="A2214">
        <v>11</v>
      </c>
      <c r="B2214" t="s">
        <v>29</v>
      </c>
      <c r="C2214">
        <v>4</v>
      </c>
      <c r="D2214" t="s">
        <v>32</v>
      </c>
      <c r="E2214" t="s">
        <v>18</v>
      </c>
      <c r="F2214" t="s">
        <v>653</v>
      </c>
      <c r="G2214">
        <v>16</v>
      </c>
      <c r="H2214">
        <v>8</v>
      </c>
      <c r="I2214">
        <v>0</v>
      </c>
      <c r="J2214" s="2">
        <v>41513</v>
      </c>
      <c r="K2214">
        <v>1</v>
      </c>
      <c r="L2214">
        <v>0.11897000000000001</v>
      </c>
      <c r="M2214" t="s">
        <v>650</v>
      </c>
    </row>
    <row r="2215" spans="1:13" x14ac:dyDescent="0.25">
      <c r="A2215">
        <v>11</v>
      </c>
      <c r="B2215" t="s">
        <v>29</v>
      </c>
      <c r="C2215">
        <v>4</v>
      </c>
      <c r="D2215" t="s">
        <v>32</v>
      </c>
      <c r="E2215" t="s">
        <v>18</v>
      </c>
      <c r="F2215" t="s">
        <v>653</v>
      </c>
      <c r="G2215">
        <v>16</v>
      </c>
      <c r="H2215">
        <v>9</v>
      </c>
      <c r="I2215">
        <v>0</v>
      </c>
      <c r="J2215" s="2">
        <v>41513</v>
      </c>
      <c r="K2215">
        <v>1</v>
      </c>
      <c r="L2215">
        <v>0.11897000000000001</v>
      </c>
      <c r="M2215" t="s">
        <v>650</v>
      </c>
    </row>
    <row r="2216" spans="1:13" x14ac:dyDescent="0.25">
      <c r="A2216">
        <v>11</v>
      </c>
      <c r="B2216" t="s">
        <v>29</v>
      </c>
      <c r="C2216">
        <v>4</v>
      </c>
      <c r="D2216" t="s">
        <v>32</v>
      </c>
      <c r="E2216" t="s">
        <v>18</v>
      </c>
      <c r="F2216" t="s">
        <v>653</v>
      </c>
      <c r="G2216">
        <v>16</v>
      </c>
      <c r="H2216">
        <v>10</v>
      </c>
      <c r="I2216">
        <v>0</v>
      </c>
      <c r="J2216" s="2">
        <v>41513</v>
      </c>
      <c r="K2216">
        <v>1</v>
      </c>
      <c r="L2216">
        <v>0.11897000000000001</v>
      </c>
      <c r="M2216" t="s">
        <v>650</v>
      </c>
    </row>
    <row r="2217" spans="1:13" x14ac:dyDescent="0.25">
      <c r="A2217">
        <v>11</v>
      </c>
      <c r="B2217" t="s">
        <v>29</v>
      </c>
      <c r="C2217">
        <v>4</v>
      </c>
      <c r="D2217" t="s">
        <v>32</v>
      </c>
      <c r="E2217" t="s">
        <v>18</v>
      </c>
      <c r="F2217" t="s">
        <v>653</v>
      </c>
      <c r="G2217">
        <v>16</v>
      </c>
      <c r="H2217">
        <v>11</v>
      </c>
      <c r="I2217">
        <v>0</v>
      </c>
      <c r="J2217" s="2">
        <v>41513</v>
      </c>
      <c r="K2217">
        <v>1</v>
      </c>
      <c r="L2217">
        <v>0.11897000000000001</v>
      </c>
      <c r="M2217" t="s">
        <v>650</v>
      </c>
    </row>
    <row r="2218" spans="1:13" x14ac:dyDescent="0.25">
      <c r="A2218">
        <v>11</v>
      </c>
      <c r="B2218" t="s">
        <v>29</v>
      </c>
      <c r="C2218">
        <v>4</v>
      </c>
      <c r="D2218" t="s">
        <v>32</v>
      </c>
      <c r="E2218" t="s">
        <v>18</v>
      </c>
      <c r="F2218" t="s">
        <v>653</v>
      </c>
      <c r="G2218">
        <v>16</v>
      </c>
      <c r="H2218">
        <v>12</v>
      </c>
      <c r="I2218">
        <v>0</v>
      </c>
      <c r="J2218" s="2">
        <v>41513</v>
      </c>
      <c r="K2218">
        <v>1</v>
      </c>
      <c r="L2218">
        <v>0.11897000000000001</v>
      </c>
      <c r="M2218" t="s">
        <v>650</v>
      </c>
    </row>
    <row r="2219" spans="1:13" x14ac:dyDescent="0.25">
      <c r="A2219">
        <v>11</v>
      </c>
      <c r="B2219" t="s">
        <v>29</v>
      </c>
      <c r="C2219">
        <v>4</v>
      </c>
      <c r="D2219" t="s">
        <v>32</v>
      </c>
      <c r="E2219" t="s">
        <v>18</v>
      </c>
      <c r="F2219" t="s">
        <v>653</v>
      </c>
      <c r="G2219">
        <v>16</v>
      </c>
      <c r="H2219">
        <v>13</v>
      </c>
      <c r="I2219">
        <v>0</v>
      </c>
      <c r="J2219" s="2">
        <v>41513</v>
      </c>
      <c r="K2219">
        <v>1</v>
      </c>
      <c r="L2219">
        <v>0.11897000000000001</v>
      </c>
      <c r="M2219" t="s">
        <v>650</v>
      </c>
    </row>
    <row r="2220" spans="1:13" x14ac:dyDescent="0.25">
      <c r="A2220">
        <v>11</v>
      </c>
      <c r="B2220" t="s">
        <v>29</v>
      </c>
      <c r="C2220">
        <v>4</v>
      </c>
      <c r="D2220" t="s">
        <v>32</v>
      </c>
      <c r="E2220" t="s">
        <v>18</v>
      </c>
      <c r="F2220" t="s">
        <v>653</v>
      </c>
      <c r="G2220">
        <v>16</v>
      </c>
      <c r="H2220">
        <v>14</v>
      </c>
      <c r="I2220">
        <v>0</v>
      </c>
      <c r="J2220" s="2">
        <v>41513</v>
      </c>
      <c r="K2220">
        <v>1</v>
      </c>
      <c r="L2220">
        <v>0.11897000000000001</v>
      </c>
      <c r="M2220" t="s">
        <v>650</v>
      </c>
    </row>
    <row r="2221" spans="1:13" x14ac:dyDescent="0.25">
      <c r="A2221">
        <v>11</v>
      </c>
      <c r="B2221" t="s">
        <v>29</v>
      </c>
      <c r="C2221">
        <v>4</v>
      </c>
      <c r="D2221" t="s">
        <v>32</v>
      </c>
      <c r="E2221" t="s">
        <v>18</v>
      </c>
      <c r="F2221" t="s">
        <v>653</v>
      </c>
      <c r="G2221">
        <v>16</v>
      </c>
      <c r="H2221">
        <v>15</v>
      </c>
      <c r="I2221">
        <v>0</v>
      </c>
      <c r="J2221" s="2">
        <v>41513</v>
      </c>
      <c r="K2221">
        <v>1</v>
      </c>
      <c r="L2221">
        <v>0.11897000000000001</v>
      </c>
      <c r="M2221" t="s">
        <v>650</v>
      </c>
    </row>
    <row r="2222" spans="1:13" x14ac:dyDescent="0.25">
      <c r="A2222">
        <v>11</v>
      </c>
      <c r="B2222" t="s">
        <v>29</v>
      </c>
      <c r="C2222">
        <v>4</v>
      </c>
      <c r="D2222" t="s">
        <v>32</v>
      </c>
      <c r="E2222" t="s">
        <v>18</v>
      </c>
      <c r="F2222" t="s">
        <v>653</v>
      </c>
      <c r="G2222">
        <v>16</v>
      </c>
      <c r="H2222">
        <v>16</v>
      </c>
      <c r="I2222">
        <v>0</v>
      </c>
      <c r="J2222" s="2">
        <v>41513</v>
      </c>
      <c r="K2222">
        <v>1</v>
      </c>
      <c r="L2222">
        <v>0.11897000000000001</v>
      </c>
      <c r="M2222" t="s">
        <v>650</v>
      </c>
    </row>
    <row r="2223" spans="1:13" x14ac:dyDescent="0.25">
      <c r="A2223">
        <v>11</v>
      </c>
      <c r="B2223" t="s">
        <v>29</v>
      </c>
      <c r="C2223">
        <v>5</v>
      </c>
      <c r="D2223" t="s">
        <v>93</v>
      </c>
      <c r="E2223" t="s">
        <v>18</v>
      </c>
      <c r="F2223" t="s">
        <v>653</v>
      </c>
      <c r="G2223">
        <v>2</v>
      </c>
      <c r="H2223">
        <v>1</v>
      </c>
      <c r="I2223">
        <v>0</v>
      </c>
      <c r="J2223" s="2">
        <v>41513</v>
      </c>
      <c r="K2223">
        <v>1</v>
      </c>
      <c r="L2223">
        <v>0.11897000000000001</v>
      </c>
      <c r="M2223" t="s">
        <v>650</v>
      </c>
    </row>
    <row r="2224" spans="1:13" x14ac:dyDescent="0.25">
      <c r="A2224">
        <v>11</v>
      </c>
      <c r="B2224" t="s">
        <v>29</v>
      </c>
      <c r="C2224">
        <v>5</v>
      </c>
      <c r="D2224" t="s">
        <v>93</v>
      </c>
      <c r="E2224" t="s">
        <v>18</v>
      </c>
      <c r="F2224" t="s">
        <v>653</v>
      </c>
      <c r="G2224">
        <v>2</v>
      </c>
      <c r="H2224">
        <v>2</v>
      </c>
      <c r="I2224">
        <v>0</v>
      </c>
      <c r="J2224" s="2">
        <v>41513</v>
      </c>
      <c r="K2224">
        <v>1</v>
      </c>
      <c r="L2224">
        <v>0.11897000000000001</v>
      </c>
      <c r="M2224" t="s">
        <v>650</v>
      </c>
    </row>
    <row r="2225" spans="1:13" x14ac:dyDescent="0.25">
      <c r="A2225">
        <v>14</v>
      </c>
      <c r="B2225" t="s">
        <v>16</v>
      </c>
      <c r="C2225">
        <v>1</v>
      </c>
      <c r="D2225" t="s">
        <v>136</v>
      </c>
      <c r="E2225" t="s">
        <v>22</v>
      </c>
      <c r="F2225" t="s">
        <v>653</v>
      </c>
      <c r="G2225">
        <v>11</v>
      </c>
      <c r="H2225">
        <v>1</v>
      </c>
      <c r="I2225">
        <v>0</v>
      </c>
      <c r="J2225" s="2">
        <v>41513</v>
      </c>
      <c r="K2225">
        <v>1</v>
      </c>
      <c r="L2225">
        <v>0.11897000000000001</v>
      </c>
      <c r="M2225" t="s">
        <v>650</v>
      </c>
    </row>
    <row r="2226" spans="1:13" x14ac:dyDescent="0.25">
      <c r="A2226">
        <v>14</v>
      </c>
      <c r="B2226" t="s">
        <v>16</v>
      </c>
      <c r="C2226">
        <v>1</v>
      </c>
      <c r="D2226" t="s">
        <v>136</v>
      </c>
      <c r="E2226" t="s">
        <v>22</v>
      </c>
      <c r="F2226" t="s">
        <v>653</v>
      </c>
      <c r="G2226">
        <v>11</v>
      </c>
      <c r="H2226">
        <v>2</v>
      </c>
      <c r="I2226">
        <v>0</v>
      </c>
      <c r="J2226" s="2">
        <v>41513</v>
      </c>
      <c r="K2226">
        <v>1</v>
      </c>
      <c r="L2226">
        <v>0.11897000000000001</v>
      </c>
      <c r="M2226" t="s">
        <v>650</v>
      </c>
    </row>
    <row r="2227" spans="1:13" x14ac:dyDescent="0.25">
      <c r="A2227">
        <v>14</v>
      </c>
      <c r="B2227" t="s">
        <v>16</v>
      </c>
      <c r="C2227">
        <v>1</v>
      </c>
      <c r="D2227" t="s">
        <v>136</v>
      </c>
      <c r="E2227" t="s">
        <v>22</v>
      </c>
      <c r="F2227" t="s">
        <v>653</v>
      </c>
      <c r="G2227">
        <v>11</v>
      </c>
      <c r="H2227">
        <v>3</v>
      </c>
      <c r="I2227">
        <v>0</v>
      </c>
      <c r="J2227" s="2">
        <v>41513</v>
      </c>
      <c r="K2227">
        <v>1</v>
      </c>
      <c r="L2227">
        <v>0.11897000000000001</v>
      </c>
      <c r="M2227" t="s">
        <v>650</v>
      </c>
    </row>
    <row r="2228" spans="1:13" x14ac:dyDescent="0.25">
      <c r="A2228">
        <v>14</v>
      </c>
      <c r="B2228" t="s">
        <v>16</v>
      </c>
      <c r="C2228">
        <v>1</v>
      </c>
      <c r="D2228" t="s">
        <v>136</v>
      </c>
      <c r="E2228" t="s">
        <v>22</v>
      </c>
      <c r="F2228" t="s">
        <v>653</v>
      </c>
      <c r="G2228">
        <v>11</v>
      </c>
      <c r="H2228">
        <v>4</v>
      </c>
      <c r="I2228">
        <v>0</v>
      </c>
      <c r="J2228" s="2">
        <v>41513</v>
      </c>
      <c r="K2228">
        <v>1</v>
      </c>
      <c r="L2228">
        <v>0.11897000000000001</v>
      </c>
      <c r="M2228" t="s">
        <v>650</v>
      </c>
    </row>
    <row r="2229" spans="1:13" x14ac:dyDescent="0.25">
      <c r="A2229">
        <v>14</v>
      </c>
      <c r="B2229" t="s">
        <v>16</v>
      </c>
      <c r="C2229">
        <v>1</v>
      </c>
      <c r="D2229" t="s">
        <v>136</v>
      </c>
      <c r="E2229" t="s">
        <v>22</v>
      </c>
      <c r="F2229" t="s">
        <v>653</v>
      </c>
      <c r="G2229">
        <v>11</v>
      </c>
      <c r="H2229">
        <v>5</v>
      </c>
      <c r="I2229">
        <v>0</v>
      </c>
      <c r="J2229" s="2">
        <v>41513</v>
      </c>
      <c r="K2229">
        <v>1</v>
      </c>
      <c r="L2229">
        <v>0.11897000000000001</v>
      </c>
      <c r="M2229" t="s">
        <v>650</v>
      </c>
    </row>
    <row r="2230" spans="1:13" x14ac:dyDescent="0.25">
      <c r="A2230">
        <v>14</v>
      </c>
      <c r="B2230" t="s">
        <v>16</v>
      </c>
      <c r="C2230">
        <v>1</v>
      </c>
      <c r="D2230" t="s">
        <v>136</v>
      </c>
      <c r="E2230" t="s">
        <v>22</v>
      </c>
      <c r="F2230" t="s">
        <v>653</v>
      </c>
      <c r="G2230">
        <v>11</v>
      </c>
      <c r="H2230">
        <v>6</v>
      </c>
      <c r="I2230">
        <v>0</v>
      </c>
      <c r="J2230" s="2">
        <v>41513</v>
      </c>
      <c r="K2230">
        <v>1</v>
      </c>
      <c r="L2230">
        <v>0.11897000000000001</v>
      </c>
      <c r="M2230" t="s">
        <v>650</v>
      </c>
    </row>
    <row r="2231" spans="1:13" x14ac:dyDescent="0.25">
      <c r="A2231">
        <v>14</v>
      </c>
      <c r="B2231" t="s">
        <v>16</v>
      </c>
      <c r="C2231">
        <v>1</v>
      </c>
      <c r="D2231" t="s">
        <v>136</v>
      </c>
      <c r="E2231" t="s">
        <v>22</v>
      </c>
      <c r="F2231" t="s">
        <v>653</v>
      </c>
      <c r="G2231">
        <v>11</v>
      </c>
      <c r="H2231">
        <v>7</v>
      </c>
      <c r="I2231">
        <v>0</v>
      </c>
      <c r="J2231" s="2">
        <v>41513</v>
      </c>
      <c r="K2231">
        <v>1</v>
      </c>
      <c r="L2231">
        <v>0.11897000000000001</v>
      </c>
      <c r="M2231" t="s">
        <v>650</v>
      </c>
    </row>
    <row r="2232" spans="1:13" x14ac:dyDescent="0.25">
      <c r="A2232">
        <v>14</v>
      </c>
      <c r="B2232" t="s">
        <v>16</v>
      </c>
      <c r="C2232">
        <v>1</v>
      </c>
      <c r="D2232" t="s">
        <v>136</v>
      </c>
      <c r="E2232" t="s">
        <v>22</v>
      </c>
      <c r="F2232" t="s">
        <v>653</v>
      </c>
      <c r="G2232">
        <v>11</v>
      </c>
      <c r="H2232">
        <v>8</v>
      </c>
      <c r="I2232">
        <v>0</v>
      </c>
      <c r="J2232" s="2">
        <v>41513</v>
      </c>
      <c r="K2232">
        <v>1</v>
      </c>
      <c r="L2232">
        <v>0.11897000000000001</v>
      </c>
      <c r="M2232" t="s">
        <v>650</v>
      </c>
    </row>
    <row r="2233" spans="1:13" x14ac:dyDescent="0.25">
      <c r="A2233">
        <v>14</v>
      </c>
      <c r="B2233" t="s">
        <v>16</v>
      </c>
      <c r="C2233">
        <v>1</v>
      </c>
      <c r="D2233" t="s">
        <v>136</v>
      </c>
      <c r="E2233" t="s">
        <v>22</v>
      </c>
      <c r="F2233" t="s">
        <v>653</v>
      </c>
      <c r="G2233">
        <v>11</v>
      </c>
      <c r="H2233">
        <v>9</v>
      </c>
      <c r="I2233">
        <v>0</v>
      </c>
      <c r="J2233" s="2">
        <v>41513</v>
      </c>
      <c r="K2233">
        <v>1</v>
      </c>
      <c r="L2233">
        <v>0.11897000000000001</v>
      </c>
      <c r="M2233" t="s">
        <v>650</v>
      </c>
    </row>
    <row r="2234" spans="1:13" x14ac:dyDescent="0.25">
      <c r="A2234">
        <v>14</v>
      </c>
      <c r="B2234" t="s">
        <v>16</v>
      </c>
      <c r="C2234">
        <v>1</v>
      </c>
      <c r="D2234" t="s">
        <v>136</v>
      </c>
      <c r="E2234" t="s">
        <v>22</v>
      </c>
      <c r="F2234" t="s">
        <v>653</v>
      </c>
      <c r="G2234">
        <v>11</v>
      </c>
      <c r="H2234">
        <v>10</v>
      </c>
      <c r="I2234">
        <v>0</v>
      </c>
      <c r="J2234" s="2">
        <v>41513</v>
      </c>
      <c r="K2234">
        <v>1</v>
      </c>
      <c r="L2234">
        <v>0.11897000000000001</v>
      </c>
      <c r="M2234" t="s">
        <v>650</v>
      </c>
    </row>
    <row r="2235" spans="1:13" x14ac:dyDescent="0.25">
      <c r="A2235">
        <v>14</v>
      </c>
      <c r="B2235" t="s">
        <v>16</v>
      </c>
      <c r="C2235">
        <v>1</v>
      </c>
      <c r="D2235" t="s">
        <v>136</v>
      </c>
      <c r="E2235" t="s">
        <v>22</v>
      </c>
      <c r="F2235" t="s">
        <v>653</v>
      </c>
      <c r="G2235">
        <v>11</v>
      </c>
      <c r="H2235">
        <v>11</v>
      </c>
      <c r="I2235">
        <v>0</v>
      </c>
      <c r="J2235" s="2">
        <v>41513</v>
      </c>
      <c r="K2235">
        <v>1</v>
      </c>
      <c r="L2235">
        <v>0.11897000000000001</v>
      </c>
      <c r="M2235" t="s">
        <v>650</v>
      </c>
    </row>
    <row r="2236" spans="1:13" x14ac:dyDescent="0.25">
      <c r="A2236">
        <v>14</v>
      </c>
      <c r="B2236" t="s">
        <v>16</v>
      </c>
      <c r="C2236">
        <v>1</v>
      </c>
      <c r="D2236" t="s">
        <v>41</v>
      </c>
      <c r="E2236" t="s">
        <v>18</v>
      </c>
      <c r="F2236" t="s">
        <v>653</v>
      </c>
      <c r="G2236">
        <v>5</v>
      </c>
      <c r="H2236">
        <v>1</v>
      </c>
      <c r="I2236">
        <v>0</v>
      </c>
      <c r="J2236" s="2">
        <v>41513</v>
      </c>
      <c r="K2236">
        <v>1</v>
      </c>
      <c r="L2236">
        <v>0.11897000000000001</v>
      </c>
      <c r="M2236" t="s">
        <v>650</v>
      </c>
    </row>
    <row r="2237" spans="1:13" x14ac:dyDescent="0.25">
      <c r="A2237">
        <v>14</v>
      </c>
      <c r="B2237" t="s">
        <v>16</v>
      </c>
      <c r="C2237">
        <v>1</v>
      </c>
      <c r="D2237" t="s">
        <v>41</v>
      </c>
      <c r="E2237" t="s">
        <v>18</v>
      </c>
      <c r="F2237" t="s">
        <v>653</v>
      </c>
      <c r="G2237">
        <v>5</v>
      </c>
      <c r="H2237">
        <v>2</v>
      </c>
      <c r="I2237">
        <v>0</v>
      </c>
      <c r="J2237" s="2">
        <v>41513</v>
      </c>
      <c r="K2237">
        <v>1</v>
      </c>
      <c r="L2237">
        <v>0.11897000000000001</v>
      </c>
      <c r="M2237" t="s">
        <v>650</v>
      </c>
    </row>
    <row r="2238" spans="1:13" x14ac:dyDescent="0.25">
      <c r="A2238">
        <v>14</v>
      </c>
      <c r="B2238" t="s">
        <v>16</v>
      </c>
      <c r="C2238">
        <v>1</v>
      </c>
      <c r="D2238" t="s">
        <v>41</v>
      </c>
      <c r="E2238" t="s">
        <v>18</v>
      </c>
      <c r="F2238" t="s">
        <v>653</v>
      </c>
      <c r="G2238">
        <v>5</v>
      </c>
      <c r="H2238">
        <v>3</v>
      </c>
      <c r="I2238">
        <v>0</v>
      </c>
      <c r="J2238" s="2">
        <v>41513</v>
      </c>
      <c r="K2238">
        <v>1</v>
      </c>
      <c r="L2238">
        <v>0.11897000000000001</v>
      </c>
      <c r="M2238" t="s">
        <v>650</v>
      </c>
    </row>
    <row r="2239" spans="1:13" x14ac:dyDescent="0.25">
      <c r="A2239">
        <v>14</v>
      </c>
      <c r="B2239" t="s">
        <v>16</v>
      </c>
      <c r="C2239">
        <v>1</v>
      </c>
      <c r="D2239" t="s">
        <v>41</v>
      </c>
      <c r="E2239" t="s">
        <v>18</v>
      </c>
      <c r="F2239" t="s">
        <v>653</v>
      </c>
      <c r="G2239">
        <v>5</v>
      </c>
      <c r="H2239">
        <v>4</v>
      </c>
      <c r="I2239">
        <v>0</v>
      </c>
      <c r="J2239" s="2">
        <v>41513</v>
      </c>
      <c r="K2239">
        <v>1</v>
      </c>
      <c r="L2239">
        <v>0.11897000000000001</v>
      </c>
      <c r="M2239" t="s">
        <v>650</v>
      </c>
    </row>
    <row r="2240" spans="1:13" x14ac:dyDescent="0.25">
      <c r="A2240">
        <v>14</v>
      </c>
      <c r="B2240" t="s">
        <v>16</v>
      </c>
      <c r="C2240">
        <v>1</v>
      </c>
      <c r="D2240" t="s">
        <v>41</v>
      </c>
      <c r="E2240" t="s">
        <v>18</v>
      </c>
      <c r="F2240" t="s">
        <v>653</v>
      </c>
      <c r="G2240">
        <v>5</v>
      </c>
      <c r="H2240">
        <v>5</v>
      </c>
      <c r="I2240">
        <v>0</v>
      </c>
      <c r="J2240" s="2">
        <v>41513</v>
      </c>
      <c r="K2240">
        <v>1</v>
      </c>
      <c r="L2240">
        <v>0.11897000000000001</v>
      </c>
      <c r="M2240" t="s">
        <v>650</v>
      </c>
    </row>
    <row r="2241" spans="1:13" x14ac:dyDescent="0.25">
      <c r="A2241">
        <v>14</v>
      </c>
      <c r="B2241" t="s">
        <v>16</v>
      </c>
      <c r="C2241">
        <v>2</v>
      </c>
      <c r="D2241" t="s">
        <v>145</v>
      </c>
      <c r="E2241" t="s">
        <v>22</v>
      </c>
      <c r="F2241" t="s">
        <v>653</v>
      </c>
      <c r="G2241">
        <v>1</v>
      </c>
      <c r="H2241">
        <v>1</v>
      </c>
      <c r="I2241">
        <v>0</v>
      </c>
      <c r="J2241" s="2">
        <v>41513</v>
      </c>
      <c r="K2241">
        <v>1</v>
      </c>
      <c r="L2241">
        <v>0.11897000000000001</v>
      </c>
      <c r="M2241" t="s">
        <v>650</v>
      </c>
    </row>
    <row r="2242" spans="1:13" x14ac:dyDescent="0.25">
      <c r="A2242">
        <v>14</v>
      </c>
      <c r="B2242" t="s">
        <v>16</v>
      </c>
      <c r="C2242">
        <v>2</v>
      </c>
      <c r="D2242" t="s">
        <v>94</v>
      </c>
      <c r="E2242" t="s">
        <v>18</v>
      </c>
      <c r="F2242" t="s">
        <v>653</v>
      </c>
      <c r="G2242">
        <v>2</v>
      </c>
      <c r="H2242">
        <v>1</v>
      </c>
      <c r="I2242">
        <v>0</v>
      </c>
      <c r="J2242" s="2">
        <v>41513</v>
      </c>
      <c r="K2242">
        <v>1</v>
      </c>
      <c r="L2242">
        <v>0.11897000000000001</v>
      </c>
      <c r="M2242" t="s">
        <v>650</v>
      </c>
    </row>
    <row r="2243" spans="1:13" x14ac:dyDescent="0.25">
      <c r="A2243">
        <v>14</v>
      </c>
      <c r="B2243" t="s">
        <v>16</v>
      </c>
      <c r="C2243">
        <v>2</v>
      </c>
      <c r="D2243" t="s">
        <v>94</v>
      </c>
      <c r="E2243" t="s">
        <v>18</v>
      </c>
      <c r="F2243" t="s">
        <v>653</v>
      </c>
      <c r="G2243">
        <v>2</v>
      </c>
      <c r="H2243">
        <v>2</v>
      </c>
      <c r="I2243">
        <v>0</v>
      </c>
      <c r="J2243" s="2">
        <v>41513</v>
      </c>
      <c r="K2243">
        <v>1</v>
      </c>
      <c r="L2243">
        <v>0.11897000000000001</v>
      </c>
      <c r="M2243" t="s">
        <v>650</v>
      </c>
    </row>
    <row r="2244" spans="1:13" x14ac:dyDescent="0.25">
      <c r="A2244">
        <v>14</v>
      </c>
      <c r="B2244" t="s">
        <v>16</v>
      </c>
      <c r="C2244">
        <v>3</v>
      </c>
      <c r="D2244" t="s">
        <v>42</v>
      </c>
      <c r="E2244" t="s">
        <v>18</v>
      </c>
      <c r="F2244" t="s">
        <v>653</v>
      </c>
      <c r="G2244">
        <v>6</v>
      </c>
      <c r="H2244">
        <v>1</v>
      </c>
      <c r="I2244">
        <v>0</v>
      </c>
      <c r="J2244" s="2">
        <v>41513</v>
      </c>
      <c r="K2244">
        <v>1</v>
      </c>
      <c r="L2244">
        <v>0.11897000000000001</v>
      </c>
      <c r="M2244" t="s">
        <v>650</v>
      </c>
    </row>
    <row r="2245" spans="1:13" x14ac:dyDescent="0.25">
      <c r="A2245">
        <v>14</v>
      </c>
      <c r="B2245" t="s">
        <v>16</v>
      </c>
      <c r="C2245">
        <v>3</v>
      </c>
      <c r="D2245" t="s">
        <v>42</v>
      </c>
      <c r="E2245" t="s">
        <v>18</v>
      </c>
      <c r="F2245" t="s">
        <v>653</v>
      </c>
      <c r="G2245">
        <v>6</v>
      </c>
      <c r="H2245">
        <v>2</v>
      </c>
      <c r="I2245">
        <v>0</v>
      </c>
      <c r="J2245" s="2">
        <v>41513</v>
      </c>
      <c r="K2245">
        <v>1</v>
      </c>
      <c r="L2245">
        <v>0.11897000000000001</v>
      </c>
      <c r="M2245" t="s">
        <v>650</v>
      </c>
    </row>
    <row r="2246" spans="1:13" x14ac:dyDescent="0.25">
      <c r="A2246">
        <v>14</v>
      </c>
      <c r="B2246" t="s">
        <v>16</v>
      </c>
      <c r="C2246">
        <v>3</v>
      </c>
      <c r="D2246" t="s">
        <v>42</v>
      </c>
      <c r="E2246" t="s">
        <v>18</v>
      </c>
      <c r="F2246" t="s">
        <v>653</v>
      </c>
      <c r="G2246">
        <v>6</v>
      </c>
      <c r="H2246">
        <v>3</v>
      </c>
      <c r="I2246">
        <v>0</v>
      </c>
      <c r="J2246" s="2">
        <v>41513</v>
      </c>
      <c r="K2246">
        <v>1</v>
      </c>
      <c r="L2246">
        <v>0.11897000000000001</v>
      </c>
      <c r="M2246" t="s">
        <v>650</v>
      </c>
    </row>
    <row r="2247" spans="1:13" x14ac:dyDescent="0.25">
      <c r="A2247">
        <v>14</v>
      </c>
      <c r="B2247" t="s">
        <v>16</v>
      </c>
      <c r="C2247">
        <v>3</v>
      </c>
      <c r="D2247" t="s">
        <v>42</v>
      </c>
      <c r="E2247" t="s">
        <v>18</v>
      </c>
      <c r="F2247" t="s">
        <v>653</v>
      </c>
      <c r="G2247">
        <v>6</v>
      </c>
      <c r="H2247">
        <v>4</v>
      </c>
      <c r="I2247">
        <v>0</v>
      </c>
      <c r="J2247" s="2">
        <v>41513</v>
      </c>
      <c r="K2247">
        <v>1</v>
      </c>
      <c r="L2247">
        <v>0.11897000000000001</v>
      </c>
      <c r="M2247" t="s">
        <v>650</v>
      </c>
    </row>
    <row r="2248" spans="1:13" x14ac:dyDescent="0.25">
      <c r="A2248">
        <v>14</v>
      </c>
      <c r="B2248" t="s">
        <v>16</v>
      </c>
      <c r="C2248">
        <v>3</v>
      </c>
      <c r="D2248" t="s">
        <v>42</v>
      </c>
      <c r="E2248" t="s">
        <v>18</v>
      </c>
      <c r="F2248" t="s">
        <v>653</v>
      </c>
      <c r="G2248">
        <v>6</v>
      </c>
      <c r="H2248">
        <v>5</v>
      </c>
      <c r="I2248">
        <v>0</v>
      </c>
      <c r="J2248" s="2">
        <v>41513</v>
      </c>
      <c r="K2248">
        <v>1</v>
      </c>
      <c r="L2248">
        <v>0.11897000000000001</v>
      </c>
      <c r="M2248" t="s">
        <v>650</v>
      </c>
    </row>
    <row r="2249" spans="1:13" x14ac:dyDescent="0.25">
      <c r="A2249">
        <v>14</v>
      </c>
      <c r="B2249" t="s">
        <v>16</v>
      </c>
      <c r="C2249">
        <v>3</v>
      </c>
      <c r="D2249" t="s">
        <v>42</v>
      </c>
      <c r="E2249" t="s">
        <v>18</v>
      </c>
      <c r="F2249" t="s">
        <v>653</v>
      </c>
      <c r="G2249">
        <v>6</v>
      </c>
      <c r="H2249">
        <v>6</v>
      </c>
      <c r="I2249">
        <v>0</v>
      </c>
      <c r="J2249" s="2">
        <v>41513</v>
      </c>
      <c r="K2249">
        <v>1</v>
      </c>
      <c r="L2249">
        <v>0.11897000000000001</v>
      </c>
      <c r="M2249" t="s">
        <v>650</v>
      </c>
    </row>
    <row r="2250" spans="1:13" x14ac:dyDescent="0.25">
      <c r="A2250">
        <v>14</v>
      </c>
      <c r="B2250" t="s">
        <v>16</v>
      </c>
      <c r="C2250">
        <v>5</v>
      </c>
      <c r="D2250" t="s">
        <v>95</v>
      </c>
      <c r="E2250" t="s">
        <v>22</v>
      </c>
      <c r="F2250" t="s">
        <v>653</v>
      </c>
      <c r="G2250">
        <v>13</v>
      </c>
      <c r="H2250">
        <v>1</v>
      </c>
      <c r="I2250">
        <v>0</v>
      </c>
      <c r="J2250" s="2">
        <v>41513</v>
      </c>
      <c r="K2250">
        <v>1</v>
      </c>
      <c r="L2250">
        <v>0.11897000000000001</v>
      </c>
      <c r="M2250" t="s">
        <v>650</v>
      </c>
    </row>
    <row r="2251" spans="1:13" x14ac:dyDescent="0.25">
      <c r="A2251">
        <v>14</v>
      </c>
      <c r="B2251" t="s">
        <v>16</v>
      </c>
      <c r="C2251">
        <v>5</v>
      </c>
      <c r="D2251" t="s">
        <v>95</v>
      </c>
      <c r="E2251" t="s">
        <v>22</v>
      </c>
      <c r="F2251" t="s">
        <v>653</v>
      </c>
      <c r="G2251">
        <v>13</v>
      </c>
      <c r="H2251">
        <v>2</v>
      </c>
      <c r="I2251">
        <v>0</v>
      </c>
      <c r="J2251" s="2">
        <v>41513</v>
      </c>
      <c r="K2251">
        <v>1</v>
      </c>
      <c r="L2251">
        <v>0.11897000000000001</v>
      </c>
      <c r="M2251" t="s">
        <v>650</v>
      </c>
    </row>
    <row r="2252" spans="1:13" x14ac:dyDescent="0.25">
      <c r="A2252">
        <v>14</v>
      </c>
      <c r="B2252" t="s">
        <v>16</v>
      </c>
      <c r="C2252">
        <v>5</v>
      </c>
      <c r="D2252" t="s">
        <v>95</v>
      </c>
      <c r="E2252" t="s">
        <v>22</v>
      </c>
      <c r="F2252" t="s">
        <v>653</v>
      </c>
      <c r="G2252">
        <v>13</v>
      </c>
      <c r="H2252">
        <v>3</v>
      </c>
      <c r="I2252">
        <v>0</v>
      </c>
      <c r="J2252" s="2">
        <v>41513</v>
      </c>
      <c r="K2252">
        <v>1</v>
      </c>
      <c r="L2252">
        <v>0.11897000000000001</v>
      </c>
      <c r="M2252" t="s">
        <v>650</v>
      </c>
    </row>
    <row r="2253" spans="1:13" x14ac:dyDescent="0.25">
      <c r="A2253">
        <v>14</v>
      </c>
      <c r="B2253" t="s">
        <v>16</v>
      </c>
      <c r="C2253">
        <v>5</v>
      </c>
      <c r="D2253" t="s">
        <v>95</v>
      </c>
      <c r="E2253" t="s">
        <v>22</v>
      </c>
      <c r="F2253" t="s">
        <v>653</v>
      </c>
      <c r="G2253">
        <v>13</v>
      </c>
      <c r="H2253">
        <v>4</v>
      </c>
      <c r="I2253">
        <v>0</v>
      </c>
      <c r="J2253" s="2">
        <v>41513</v>
      </c>
      <c r="K2253">
        <v>1</v>
      </c>
      <c r="L2253">
        <v>0.11897000000000001</v>
      </c>
      <c r="M2253" t="s">
        <v>650</v>
      </c>
    </row>
    <row r="2254" spans="1:13" x14ac:dyDescent="0.25">
      <c r="A2254">
        <v>14</v>
      </c>
      <c r="B2254" t="s">
        <v>16</v>
      </c>
      <c r="C2254">
        <v>5</v>
      </c>
      <c r="D2254" t="s">
        <v>95</v>
      </c>
      <c r="E2254" t="s">
        <v>22</v>
      </c>
      <c r="F2254" t="s">
        <v>653</v>
      </c>
      <c r="G2254">
        <v>13</v>
      </c>
      <c r="H2254">
        <v>5</v>
      </c>
      <c r="I2254">
        <v>0</v>
      </c>
      <c r="J2254" s="2">
        <v>41513</v>
      </c>
      <c r="K2254">
        <v>1</v>
      </c>
      <c r="L2254">
        <v>0.11897000000000001</v>
      </c>
      <c r="M2254" t="s">
        <v>650</v>
      </c>
    </row>
    <row r="2255" spans="1:13" x14ac:dyDescent="0.25">
      <c r="A2255">
        <v>14</v>
      </c>
      <c r="B2255" t="s">
        <v>16</v>
      </c>
      <c r="C2255">
        <v>5</v>
      </c>
      <c r="D2255" t="s">
        <v>95</v>
      </c>
      <c r="E2255" t="s">
        <v>22</v>
      </c>
      <c r="F2255" t="s">
        <v>653</v>
      </c>
      <c r="G2255">
        <v>13</v>
      </c>
      <c r="H2255">
        <v>6</v>
      </c>
      <c r="I2255">
        <v>0</v>
      </c>
      <c r="J2255" s="2">
        <v>41513</v>
      </c>
      <c r="K2255">
        <v>1</v>
      </c>
      <c r="L2255">
        <v>0.11897000000000001</v>
      </c>
      <c r="M2255" t="s">
        <v>650</v>
      </c>
    </row>
    <row r="2256" spans="1:13" x14ac:dyDescent="0.25">
      <c r="A2256">
        <v>14</v>
      </c>
      <c r="B2256" t="s">
        <v>16</v>
      </c>
      <c r="C2256">
        <v>5</v>
      </c>
      <c r="D2256" t="s">
        <v>95</v>
      </c>
      <c r="E2256" t="s">
        <v>22</v>
      </c>
      <c r="F2256" t="s">
        <v>653</v>
      </c>
      <c r="G2256">
        <v>13</v>
      </c>
      <c r="H2256">
        <v>7</v>
      </c>
      <c r="I2256">
        <v>0</v>
      </c>
      <c r="J2256" s="2">
        <v>41513</v>
      </c>
      <c r="K2256">
        <v>1</v>
      </c>
      <c r="L2256">
        <v>0.11897000000000001</v>
      </c>
      <c r="M2256" t="s">
        <v>650</v>
      </c>
    </row>
    <row r="2257" spans="1:13" x14ac:dyDescent="0.25">
      <c r="A2257">
        <v>14</v>
      </c>
      <c r="B2257" t="s">
        <v>16</v>
      </c>
      <c r="C2257">
        <v>5</v>
      </c>
      <c r="D2257" t="s">
        <v>95</v>
      </c>
      <c r="E2257" t="s">
        <v>22</v>
      </c>
      <c r="F2257" t="s">
        <v>653</v>
      </c>
      <c r="G2257">
        <v>13</v>
      </c>
      <c r="H2257">
        <v>8</v>
      </c>
      <c r="I2257">
        <v>0</v>
      </c>
      <c r="J2257" s="2">
        <v>41513</v>
      </c>
      <c r="K2257">
        <v>1</v>
      </c>
      <c r="L2257">
        <v>0.11897000000000001</v>
      </c>
      <c r="M2257" t="s">
        <v>650</v>
      </c>
    </row>
    <row r="2258" spans="1:13" x14ac:dyDescent="0.25">
      <c r="A2258">
        <v>14</v>
      </c>
      <c r="B2258" t="s">
        <v>16</v>
      </c>
      <c r="C2258">
        <v>5</v>
      </c>
      <c r="D2258" t="s">
        <v>95</v>
      </c>
      <c r="E2258" t="s">
        <v>22</v>
      </c>
      <c r="F2258" t="s">
        <v>653</v>
      </c>
      <c r="G2258">
        <v>13</v>
      </c>
      <c r="H2258">
        <v>9</v>
      </c>
      <c r="I2258">
        <v>0</v>
      </c>
      <c r="J2258" s="2">
        <v>41513</v>
      </c>
      <c r="K2258">
        <v>1</v>
      </c>
      <c r="L2258">
        <v>0.11897000000000001</v>
      </c>
      <c r="M2258" t="s">
        <v>650</v>
      </c>
    </row>
    <row r="2259" spans="1:13" x14ac:dyDescent="0.25">
      <c r="A2259">
        <v>14</v>
      </c>
      <c r="B2259" t="s">
        <v>16</v>
      </c>
      <c r="C2259">
        <v>5</v>
      </c>
      <c r="D2259" t="s">
        <v>95</v>
      </c>
      <c r="E2259" t="s">
        <v>22</v>
      </c>
      <c r="F2259" t="s">
        <v>653</v>
      </c>
      <c r="G2259">
        <v>13</v>
      </c>
      <c r="H2259">
        <v>10</v>
      </c>
      <c r="I2259">
        <v>0</v>
      </c>
      <c r="J2259" s="2">
        <v>41513</v>
      </c>
      <c r="K2259">
        <v>1</v>
      </c>
      <c r="L2259">
        <v>0.11897000000000001</v>
      </c>
      <c r="M2259" t="s">
        <v>650</v>
      </c>
    </row>
    <row r="2260" spans="1:13" x14ac:dyDescent="0.25">
      <c r="A2260">
        <v>14</v>
      </c>
      <c r="B2260" t="s">
        <v>16</v>
      </c>
      <c r="C2260">
        <v>5</v>
      </c>
      <c r="D2260" t="s">
        <v>95</v>
      </c>
      <c r="E2260" t="s">
        <v>22</v>
      </c>
      <c r="F2260" t="s">
        <v>653</v>
      </c>
      <c r="G2260">
        <v>13</v>
      </c>
      <c r="H2260">
        <v>11</v>
      </c>
      <c r="I2260">
        <v>0</v>
      </c>
      <c r="J2260" s="2">
        <v>41513</v>
      </c>
      <c r="K2260">
        <v>1</v>
      </c>
      <c r="L2260">
        <v>0.11897000000000001</v>
      </c>
      <c r="M2260" t="s">
        <v>650</v>
      </c>
    </row>
    <row r="2261" spans="1:13" x14ac:dyDescent="0.25">
      <c r="A2261">
        <v>14</v>
      </c>
      <c r="B2261" t="s">
        <v>16</v>
      </c>
      <c r="C2261">
        <v>5</v>
      </c>
      <c r="D2261" t="s">
        <v>95</v>
      </c>
      <c r="E2261" t="s">
        <v>22</v>
      </c>
      <c r="F2261" t="s">
        <v>653</v>
      </c>
      <c r="G2261">
        <v>13</v>
      </c>
      <c r="H2261">
        <v>12</v>
      </c>
      <c r="I2261">
        <v>0</v>
      </c>
      <c r="J2261" s="2">
        <v>41513</v>
      </c>
      <c r="K2261">
        <v>1</v>
      </c>
      <c r="L2261">
        <v>0.11897000000000001</v>
      </c>
      <c r="M2261" t="s">
        <v>650</v>
      </c>
    </row>
    <row r="2262" spans="1:13" x14ac:dyDescent="0.25">
      <c r="A2262">
        <v>14</v>
      </c>
      <c r="B2262" t="s">
        <v>16</v>
      </c>
      <c r="C2262">
        <v>5</v>
      </c>
      <c r="D2262" t="s">
        <v>95</v>
      </c>
      <c r="E2262" t="s">
        <v>22</v>
      </c>
      <c r="F2262" t="s">
        <v>653</v>
      </c>
      <c r="G2262">
        <v>13</v>
      </c>
      <c r="H2262">
        <v>13</v>
      </c>
      <c r="I2262">
        <v>0</v>
      </c>
      <c r="J2262" s="2">
        <v>41513</v>
      </c>
      <c r="K2262">
        <v>1</v>
      </c>
      <c r="L2262">
        <v>0.11897000000000001</v>
      </c>
      <c r="M2262" t="s">
        <v>650</v>
      </c>
    </row>
    <row r="2263" spans="1:13" x14ac:dyDescent="0.25">
      <c r="A2263">
        <v>14</v>
      </c>
      <c r="B2263" t="s">
        <v>16</v>
      </c>
      <c r="C2263">
        <v>5</v>
      </c>
      <c r="D2263" t="s">
        <v>150</v>
      </c>
      <c r="E2263" t="s">
        <v>18</v>
      </c>
      <c r="F2263" t="s">
        <v>653</v>
      </c>
      <c r="G2263">
        <v>1</v>
      </c>
      <c r="H2263">
        <v>1</v>
      </c>
      <c r="I2263">
        <v>0</v>
      </c>
      <c r="J2263" s="2">
        <v>41513</v>
      </c>
      <c r="K2263">
        <v>1</v>
      </c>
      <c r="L2263">
        <v>0.11897000000000001</v>
      </c>
      <c r="M2263" t="s">
        <v>650</v>
      </c>
    </row>
    <row r="2264" spans="1:13" x14ac:dyDescent="0.25">
      <c r="A2264">
        <v>14</v>
      </c>
      <c r="B2264" t="s">
        <v>29</v>
      </c>
      <c r="C2264">
        <v>4</v>
      </c>
      <c r="D2264" t="s">
        <v>131</v>
      </c>
      <c r="E2264" t="s">
        <v>18</v>
      </c>
      <c r="F2264" t="s">
        <v>653</v>
      </c>
      <c r="G2264">
        <v>1</v>
      </c>
      <c r="H2264">
        <v>1</v>
      </c>
      <c r="I2264">
        <v>0</v>
      </c>
      <c r="J2264" s="2">
        <v>41513</v>
      </c>
      <c r="K2264">
        <v>1</v>
      </c>
      <c r="L2264">
        <v>0.11897000000000001</v>
      </c>
      <c r="M2264" t="s">
        <v>650</v>
      </c>
    </row>
    <row r="2265" spans="1:13" x14ac:dyDescent="0.25">
      <c r="A2265">
        <v>10</v>
      </c>
      <c r="B2265" t="s">
        <v>29</v>
      </c>
      <c r="C2265">
        <v>3</v>
      </c>
      <c r="D2265" t="s">
        <v>58</v>
      </c>
      <c r="E2265" t="s">
        <v>22</v>
      </c>
      <c r="F2265" t="s">
        <v>161</v>
      </c>
      <c r="G2265">
        <v>2</v>
      </c>
      <c r="H2265">
        <v>1</v>
      </c>
      <c r="I2265">
        <v>0</v>
      </c>
      <c r="J2265" s="2">
        <v>41513</v>
      </c>
      <c r="K2265">
        <v>1</v>
      </c>
      <c r="L2265">
        <v>0.120291364</v>
      </c>
      <c r="M2265" t="s">
        <v>650</v>
      </c>
    </row>
    <row r="2266" spans="1:13" x14ac:dyDescent="0.25">
      <c r="A2266">
        <v>10</v>
      </c>
      <c r="B2266" t="s">
        <v>29</v>
      </c>
      <c r="C2266">
        <v>3</v>
      </c>
      <c r="D2266" t="s">
        <v>58</v>
      </c>
      <c r="E2266" t="s">
        <v>22</v>
      </c>
      <c r="F2266" t="s">
        <v>161</v>
      </c>
      <c r="G2266">
        <v>2</v>
      </c>
      <c r="H2266">
        <v>2</v>
      </c>
      <c r="I2266">
        <v>0</v>
      </c>
      <c r="J2266" s="2">
        <v>41513</v>
      </c>
      <c r="K2266">
        <v>1</v>
      </c>
      <c r="L2266">
        <v>0.120291364</v>
      </c>
      <c r="M2266" t="s">
        <v>650</v>
      </c>
    </row>
    <row r="2267" spans="1:13" x14ac:dyDescent="0.25">
      <c r="A2267">
        <v>13</v>
      </c>
      <c r="B2267" t="s">
        <v>16</v>
      </c>
      <c r="C2267">
        <v>5</v>
      </c>
      <c r="D2267" t="s">
        <v>222</v>
      </c>
      <c r="E2267" t="s">
        <v>22</v>
      </c>
      <c r="F2267" t="s">
        <v>43</v>
      </c>
      <c r="G2267" t="s">
        <v>43</v>
      </c>
      <c r="I2267" t="s">
        <v>43</v>
      </c>
      <c r="J2267" s="2">
        <v>41513</v>
      </c>
      <c r="K2267" t="s">
        <v>43</v>
      </c>
      <c r="L2267" t="s">
        <v>43</v>
      </c>
      <c r="M2267" t="s">
        <v>43</v>
      </c>
    </row>
    <row r="2268" spans="1:13" x14ac:dyDescent="0.25">
      <c r="A2268">
        <v>14</v>
      </c>
      <c r="B2268" t="s">
        <v>29</v>
      </c>
      <c r="C2268">
        <v>1</v>
      </c>
      <c r="D2268" t="s">
        <v>225</v>
      </c>
      <c r="E2268" t="s">
        <v>22</v>
      </c>
      <c r="F2268" t="s">
        <v>43</v>
      </c>
      <c r="G2268" t="s">
        <v>43</v>
      </c>
      <c r="I2268" t="s">
        <v>43</v>
      </c>
      <c r="J2268" s="2">
        <v>41513</v>
      </c>
      <c r="K2268" t="s">
        <v>43</v>
      </c>
      <c r="L2268" t="s">
        <v>43</v>
      </c>
      <c r="M2268" t="s">
        <v>43</v>
      </c>
    </row>
    <row r="2269" spans="1:13" x14ac:dyDescent="0.25">
      <c r="A2269">
        <v>16</v>
      </c>
      <c r="B2269" t="s">
        <v>16</v>
      </c>
      <c r="C2269">
        <v>2</v>
      </c>
      <c r="D2269" t="s">
        <v>163</v>
      </c>
      <c r="E2269" t="s">
        <v>22</v>
      </c>
      <c r="F2269" t="s">
        <v>43</v>
      </c>
      <c r="G2269" t="s">
        <v>43</v>
      </c>
      <c r="I2269" t="s">
        <v>43</v>
      </c>
      <c r="J2269" s="2">
        <v>41513</v>
      </c>
      <c r="K2269" t="s">
        <v>43</v>
      </c>
      <c r="L2269" t="s">
        <v>43</v>
      </c>
      <c r="M2269" t="s">
        <v>43</v>
      </c>
    </row>
    <row r="2270" spans="1:13" x14ac:dyDescent="0.25">
      <c r="A2270">
        <v>10</v>
      </c>
      <c r="B2270" t="s">
        <v>16</v>
      </c>
      <c r="C2270">
        <v>2</v>
      </c>
      <c r="D2270" t="s">
        <v>54</v>
      </c>
      <c r="E2270" t="s">
        <v>22</v>
      </c>
      <c r="F2270" t="s">
        <v>164</v>
      </c>
      <c r="G2270">
        <v>12</v>
      </c>
      <c r="H2270">
        <v>1</v>
      </c>
      <c r="I2270">
        <v>1</v>
      </c>
      <c r="J2270" s="2">
        <v>41513</v>
      </c>
      <c r="K2270">
        <v>1</v>
      </c>
      <c r="L2270">
        <v>5.0803484000000003E-2</v>
      </c>
      <c r="M2270" t="s">
        <v>650</v>
      </c>
    </row>
    <row r="2271" spans="1:13" x14ac:dyDescent="0.25">
      <c r="A2271">
        <v>10</v>
      </c>
      <c r="B2271" t="s">
        <v>16</v>
      </c>
      <c r="C2271">
        <v>2</v>
      </c>
      <c r="D2271" t="s">
        <v>54</v>
      </c>
      <c r="E2271" t="s">
        <v>22</v>
      </c>
      <c r="F2271" t="s">
        <v>164</v>
      </c>
      <c r="G2271">
        <v>12</v>
      </c>
      <c r="H2271">
        <v>2</v>
      </c>
      <c r="I2271">
        <v>1</v>
      </c>
      <c r="J2271" s="2">
        <v>41513</v>
      </c>
      <c r="K2271">
        <v>1</v>
      </c>
      <c r="L2271">
        <v>5.0803484000000003E-2</v>
      </c>
      <c r="M2271" t="s">
        <v>650</v>
      </c>
    </row>
    <row r="2272" spans="1:13" x14ac:dyDescent="0.25">
      <c r="A2272">
        <v>10</v>
      </c>
      <c r="B2272" t="s">
        <v>16</v>
      </c>
      <c r="C2272">
        <v>2</v>
      </c>
      <c r="D2272" t="s">
        <v>54</v>
      </c>
      <c r="E2272" t="s">
        <v>22</v>
      </c>
      <c r="F2272" t="s">
        <v>164</v>
      </c>
      <c r="G2272">
        <v>12</v>
      </c>
      <c r="H2272">
        <v>3</v>
      </c>
      <c r="I2272">
        <v>1</v>
      </c>
      <c r="J2272" s="2">
        <v>41513</v>
      </c>
      <c r="K2272">
        <v>1</v>
      </c>
      <c r="L2272">
        <v>5.0803484000000003E-2</v>
      </c>
      <c r="M2272" t="s">
        <v>650</v>
      </c>
    </row>
    <row r="2273" spans="1:13" x14ac:dyDescent="0.25">
      <c r="A2273">
        <v>10</v>
      </c>
      <c r="B2273" t="s">
        <v>16</v>
      </c>
      <c r="C2273">
        <v>2</v>
      </c>
      <c r="D2273" t="s">
        <v>54</v>
      </c>
      <c r="E2273" t="s">
        <v>22</v>
      </c>
      <c r="F2273" t="s">
        <v>164</v>
      </c>
      <c r="G2273">
        <v>12</v>
      </c>
      <c r="H2273">
        <v>4</v>
      </c>
      <c r="I2273">
        <v>1</v>
      </c>
      <c r="J2273" s="2">
        <v>41513</v>
      </c>
      <c r="K2273">
        <v>1</v>
      </c>
      <c r="L2273">
        <v>5.0803484000000003E-2</v>
      </c>
      <c r="M2273" t="s">
        <v>650</v>
      </c>
    </row>
    <row r="2274" spans="1:13" x14ac:dyDescent="0.25">
      <c r="A2274">
        <v>10</v>
      </c>
      <c r="B2274" t="s">
        <v>16</v>
      </c>
      <c r="C2274">
        <v>2</v>
      </c>
      <c r="D2274" t="s">
        <v>54</v>
      </c>
      <c r="E2274" t="s">
        <v>22</v>
      </c>
      <c r="F2274" t="s">
        <v>164</v>
      </c>
      <c r="G2274">
        <v>12</v>
      </c>
      <c r="H2274">
        <v>5</v>
      </c>
      <c r="I2274">
        <v>1</v>
      </c>
      <c r="J2274" s="2">
        <v>41513</v>
      </c>
      <c r="K2274">
        <v>1</v>
      </c>
      <c r="L2274">
        <v>5.0803484000000003E-2</v>
      </c>
      <c r="M2274" t="s">
        <v>650</v>
      </c>
    </row>
    <row r="2275" spans="1:13" x14ac:dyDescent="0.25">
      <c r="A2275">
        <v>10</v>
      </c>
      <c r="B2275" t="s">
        <v>16</v>
      </c>
      <c r="C2275">
        <v>2</v>
      </c>
      <c r="D2275" t="s">
        <v>54</v>
      </c>
      <c r="E2275" t="s">
        <v>22</v>
      </c>
      <c r="F2275" t="s">
        <v>164</v>
      </c>
      <c r="G2275">
        <v>12</v>
      </c>
      <c r="H2275">
        <v>6</v>
      </c>
      <c r="I2275">
        <v>1</v>
      </c>
      <c r="J2275" s="2">
        <v>41513</v>
      </c>
      <c r="K2275">
        <v>1</v>
      </c>
      <c r="L2275">
        <v>5.0803484000000003E-2</v>
      </c>
      <c r="M2275" t="s">
        <v>650</v>
      </c>
    </row>
    <row r="2276" spans="1:13" x14ac:dyDescent="0.25">
      <c r="A2276">
        <v>10</v>
      </c>
      <c r="B2276" t="s">
        <v>16</v>
      </c>
      <c r="C2276">
        <v>2</v>
      </c>
      <c r="D2276" t="s">
        <v>54</v>
      </c>
      <c r="E2276" t="s">
        <v>22</v>
      </c>
      <c r="F2276" t="s">
        <v>164</v>
      </c>
      <c r="G2276">
        <v>12</v>
      </c>
      <c r="H2276">
        <v>7</v>
      </c>
      <c r="I2276">
        <v>1</v>
      </c>
      <c r="J2276" s="2">
        <v>41513</v>
      </c>
      <c r="K2276">
        <v>1</v>
      </c>
      <c r="L2276">
        <v>5.0803484000000003E-2</v>
      </c>
      <c r="M2276" t="s">
        <v>650</v>
      </c>
    </row>
    <row r="2277" spans="1:13" x14ac:dyDescent="0.25">
      <c r="A2277">
        <v>10</v>
      </c>
      <c r="B2277" t="s">
        <v>16</v>
      </c>
      <c r="C2277">
        <v>2</v>
      </c>
      <c r="D2277" t="s">
        <v>54</v>
      </c>
      <c r="E2277" t="s">
        <v>22</v>
      </c>
      <c r="F2277" t="s">
        <v>164</v>
      </c>
      <c r="G2277">
        <v>12</v>
      </c>
      <c r="H2277">
        <v>8</v>
      </c>
      <c r="I2277">
        <v>1</v>
      </c>
      <c r="J2277" s="2">
        <v>41513</v>
      </c>
      <c r="K2277">
        <v>1</v>
      </c>
      <c r="L2277">
        <v>5.0803484000000003E-2</v>
      </c>
      <c r="M2277" t="s">
        <v>650</v>
      </c>
    </row>
    <row r="2278" spans="1:13" x14ac:dyDescent="0.25">
      <c r="A2278">
        <v>10</v>
      </c>
      <c r="B2278" t="s">
        <v>16</v>
      </c>
      <c r="C2278">
        <v>2</v>
      </c>
      <c r="D2278" t="s">
        <v>54</v>
      </c>
      <c r="E2278" t="s">
        <v>22</v>
      </c>
      <c r="F2278" t="s">
        <v>164</v>
      </c>
      <c r="G2278">
        <v>12</v>
      </c>
      <c r="H2278">
        <v>9</v>
      </c>
      <c r="I2278">
        <v>1</v>
      </c>
      <c r="J2278" s="2">
        <v>41513</v>
      </c>
      <c r="K2278">
        <v>1</v>
      </c>
      <c r="L2278">
        <v>5.0803484000000003E-2</v>
      </c>
      <c r="M2278" t="s">
        <v>650</v>
      </c>
    </row>
    <row r="2279" spans="1:13" x14ac:dyDescent="0.25">
      <c r="A2279">
        <v>10</v>
      </c>
      <c r="B2279" t="s">
        <v>16</v>
      </c>
      <c r="C2279">
        <v>2</v>
      </c>
      <c r="D2279" t="s">
        <v>54</v>
      </c>
      <c r="E2279" t="s">
        <v>22</v>
      </c>
      <c r="F2279" t="s">
        <v>164</v>
      </c>
      <c r="G2279">
        <v>12</v>
      </c>
      <c r="H2279">
        <v>10</v>
      </c>
      <c r="I2279">
        <v>1</v>
      </c>
      <c r="J2279" s="2">
        <v>41513</v>
      </c>
      <c r="K2279">
        <v>1</v>
      </c>
      <c r="L2279">
        <v>5.0803484000000003E-2</v>
      </c>
      <c r="M2279" t="s">
        <v>650</v>
      </c>
    </row>
    <row r="2280" spans="1:13" x14ac:dyDescent="0.25">
      <c r="A2280">
        <v>10</v>
      </c>
      <c r="B2280" t="s">
        <v>16</v>
      </c>
      <c r="C2280">
        <v>2</v>
      </c>
      <c r="D2280" t="s">
        <v>54</v>
      </c>
      <c r="E2280" t="s">
        <v>22</v>
      </c>
      <c r="F2280" t="s">
        <v>164</v>
      </c>
      <c r="G2280">
        <v>12</v>
      </c>
      <c r="H2280">
        <v>11</v>
      </c>
      <c r="I2280">
        <v>1</v>
      </c>
      <c r="J2280" s="2">
        <v>41513</v>
      </c>
      <c r="K2280">
        <v>1</v>
      </c>
      <c r="L2280">
        <v>5.0803484000000003E-2</v>
      </c>
      <c r="M2280" t="s">
        <v>650</v>
      </c>
    </row>
    <row r="2281" spans="1:13" x14ac:dyDescent="0.25">
      <c r="A2281">
        <v>10</v>
      </c>
      <c r="B2281" t="s">
        <v>16</v>
      </c>
      <c r="C2281">
        <v>2</v>
      </c>
      <c r="D2281" t="s">
        <v>54</v>
      </c>
      <c r="E2281" t="s">
        <v>22</v>
      </c>
      <c r="F2281" t="s">
        <v>164</v>
      </c>
      <c r="G2281">
        <v>12</v>
      </c>
      <c r="H2281">
        <v>12</v>
      </c>
      <c r="I2281">
        <v>1</v>
      </c>
      <c r="J2281" s="2">
        <v>41513</v>
      </c>
      <c r="K2281">
        <v>1</v>
      </c>
      <c r="L2281">
        <v>5.0803484000000003E-2</v>
      </c>
      <c r="M2281" t="s">
        <v>650</v>
      </c>
    </row>
    <row r="2282" spans="1:13" x14ac:dyDescent="0.25">
      <c r="A2282">
        <v>11</v>
      </c>
      <c r="B2282" t="s">
        <v>29</v>
      </c>
      <c r="C2282">
        <v>1</v>
      </c>
      <c r="D2282" t="s">
        <v>107</v>
      </c>
      <c r="E2282" t="s">
        <v>22</v>
      </c>
      <c r="F2282" t="s">
        <v>164</v>
      </c>
      <c r="G2282">
        <v>10</v>
      </c>
      <c r="H2282">
        <v>1</v>
      </c>
      <c r="I2282">
        <v>1</v>
      </c>
      <c r="J2282" s="2">
        <v>41513</v>
      </c>
      <c r="K2282">
        <v>1</v>
      </c>
      <c r="L2282">
        <v>5.0803484000000003E-2</v>
      </c>
      <c r="M2282" t="s">
        <v>650</v>
      </c>
    </row>
    <row r="2283" spans="1:13" x14ac:dyDescent="0.25">
      <c r="A2283">
        <v>11</v>
      </c>
      <c r="B2283" t="s">
        <v>29</v>
      </c>
      <c r="C2283">
        <v>1</v>
      </c>
      <c r="D2283" t="s">
        <v>107</v>
      </c>
      <c r="E2283" t="s">
        <v>22</v>
      </c>
      <c r="F2283" t="s">
        <v>164</v>
      </c>
      <c r="G2283">
        <v>10</v>
      </c>
      <c r="H2283">
        <v>2</v>
      </c>
      <c r="I2283">
        <v>1</v>
      </c>
      <c r="J2283" s="2">
        <v>41513</v>
      </c>
      <c r="K2283">
        <v>1</v>
      </c>
      <c r="L2283">
        <v>5.0803484000000003E-2</v>
      </c>
      <c r="M2283" t="s">
        <v>650</v>
      </c>
    </row>
    <row r="2284" spans="1:13" x14ac:dyDescent="0.25">
      <c r="A2284">
        <v>11</v>
      </c>
      <c r="B2284" t="s">
        <v>29</v>
      </c>
      <c r="C2284">
        <v>1</v>
      </c>
      <c r="D2284" t="s">
        <v>107</v>
      </c>
      <c r="E2284" t="s">
        <v>22</v>
      </c>
      <c r="F2284" t="s">
        <v>164</v>
      </c>
      <c r="G2284">
        <v>10</v>
      </c>
      <c r="H2284">
        <v>3</v>
      </c>
      <c r="I2284">
        <v>1</v>
      </c>
      <c r="J2284" s="2">
        <v>41513</v>
      </c>
      <c r="K2284">
        <v>1</v>
      </c>
      <c r="L2284">
        <v>5.0803484000000003E-2</v>
      </c>
      <c r="M2284" t="s">
        <v>650</v>
      </c>
    </row>
    <row r="2285" spans="1:13" x14ac:dyDescent="0.25">
      <c r="A2285">
        <v>11</v>
      </c>
      <c r="B2285" t="s">
        <v>29</v>
      </c>
      <c r="C2285">
        <v>1</v>
      </c>
      <c r="D2285" t="s">
        <v>107</v>
      </c>
      <c r="E2285" t="s">
        <v>22</v>
      </c>
      <c r="F2285" t="s">
        <v>164</v>
      </c>
      <c r="G2285">
        <v>10</v>
      </c>
      <c r="H2285">
        <v>4</v>
      </c>
      <c r="I2285">
        <v>1</v>
      </c>
      <c r="J2285" s="2">
        <v>41513</v>
      </c>
      <c r="K2285">
        <v>1</v>
      </c>
      <c r="L2285">
        <v>5.0803484000000003E-2</v>
      </c>
      <c r="M2285" t="s">
        <v>650</v>
      </c>
    </row>
    <row r="2286" spans="1:13" x14ac:dyDescent="0.25">
      <c r="A2286">
        <v>11</v>
      </c>
      <c r="B2286" t="s">
        <v>29</v>
      </c>
      <c r="C2286">
        <v>1</v>
      </c>
      <c r="D2286" t="s">
        <v>107</v>
      </c>
      <c r="E2286" t="s">
        <v>22</v>
      </c>
      <c r="F2286" t="s">
        <v>164</v>
      </c>
      <c r="G2286">
        <v>10</v>
      </c>
      <c r="H2286">
        <v>5</v>
      </c>
      <c r="I2286">
        <v>1</v>
      </c>
      <c r="J2286" s="2">
        <v>41513</v>
      </c>
      <c r="K2286">
        <v>1</v>
      </c>
      <c r="L2286">
        <v>5.0803484000000003E-2</v>
      </c>
      <c r="M2286" t="s">
        <v>650</v>
      </c>
    </row>
    <row r="2287" spans="1:13" x14ac:dyDescent="0.25">
      <c r="A2287">
        <v>11</v>
      </c>
      <c r="B2287" t="s">
        <v>29</v>
      </c>
      <c r="C2287">
        <v>1</v>
      </c>
      <c r="D2287" t="s">
        <v>107</v>
      </c>
      <c r="E2287" t="s">
        <v>22</v>
      </c>
      <c r="F2287" t="s">
        <v>164</v>
      </c>
      <c r="G2287">
        <v>10</v>
      </c>
      <c r="H2287">
        <v>6</v>
      </c>
      <c r="I2287">
        <v>1</v>
      </c>
      <c r="J2287" s="2">
        <v>41513</v>
      </c>
      <c r="K2287">
        <v>1</v>
      </c>
      <c r="L2287">
        <v>5.0803484000000003E-2</v>
      </c>
      <c r="M2287" t="s">
        <v>650</v>
      </c>
    </row>
    <row r="2288" spans="1:13" x14ac:dyDescent="0.25">
      <c r="A2288">
        <v>11</v>
      </c>
      <c r="B2288" t="s">
        <v>29</v>
      </c>
      <c r="C2288">
        <v>1</v>
      </c>
      <c r="D2288" t="s">
        <v>107</v>
      </c>
      <c r="E2288" t="s">
        <v>22</v>
      </c>
      <c r="F2288" t="s">
        <v>164</v>
      </c>
      <c r="G2288">
        <v>10</v>
      </c>
      <c r="H2288">
        <v>7</v>
      </c>
      <c r="I2288">
        <v>1</v>
      </c>
      <c r="J2288" s="2">
        <v>41513</v>
      </c>
      <c r="K2288">
        <v>1</v>
      </c>
      <c r="L2288">
        <v>5.0803484000000003E-2</v>
      </c>
      <c r="M2288" t="s">
        <v>650</v>
      </c>
    </row>
    <row r="2289" spans="1:13" x14ac:dyDescent="0.25">
      <c r="A2289">
        <v>11</v>
      </c>
      <c r="B2289" t="s">
        <v>29</v>
      </c>
      <c r="C2289">
        <v>1</v>
      </c>
      <c r="D2289" t="s">
        <v>107</v>
      </c>
      <c r="E2289" t="s">
        <v>22</v>
      </c>
      <c r="F2289" t="s">
        <v>164</v>
      </c>
      <c r="G2289">
        <v>10</v>
      </c>
      <c r="H2289">
        <v>8</v>
      </c>
      <c r="I2289">
        <v>1</v>
      </c>
      <c r="J2289" s="2">
        <v>41513</v>
      </c>
      <c r="K2289">
        <v>1</v>
      </c>
      <c r="L2289">
        <v>5.0803484000000003E-2</v>
      </c>
      <c r="M2289" t="s">
        <v>650</v>
      </c>
    </row>
    <row r="2290" spans="1:13" x14ac:dyDescent="0.25">
      <c r="A2290">
        <v>11</v>
      </c>
      <c r="B2290" t="s">
        <v>29</v>
      </c>
      <c r="C2290">
        <v>1</v>
      </c>
      <c r="D2290" t="s">
        <v>107</v>
      </c>
      <c r="E2290" t="s">
        <v>22</v>
      </c>
      <c r="F2290" t="s">
        <v>164</v>
      </c>
      <c r="G2290">
        <v>10</v>
      </c>
      <c r="H2290">
        <v>9</v>
      </c>
      <c r="I2290">
        <v>1</v>
      </c>
      <c r="J2290" s="2">
        <v>41513</v>
      </c>
      <c r="K2290">
        <v>1</v>
      </c>
      <c r="L2290">
        <v>5.0803484000000003E-2</v>
      </c>
      <c r="M2290" t="s">
        <v>650</v>
      </c>
    </row>
    <row r="2291" spans="1:13" x14ac:dyDescent="0.25">
      <c r="A2291">
        <v>11</v>
      </c>
      <c r="B2291" t="s">
        <v>29</v>
      </c>
      <c r="C2291">
        <v>1</v>
      </c>
      <c r="D2291" t="s">
        <v>107</v>
      </c>
      <c r="E2291" t="s">
        <v>22</v>
      </c>
      <c r="F2291" t="s">
        <v>164</v>
      </c>
      <c r="G2291">
        <v>10</v>
      </c>
      <c r="H2291">
        <v>10</v>
      </c>
      <c r="I2291">
        <v>1</v>
      </c>
      <c r="J2291" s="2">
        <v>41513</v>
      </c>
      <c r="K2291">
        <v>1</v>
      </c>
      <c r="L2291">
        <v>5.0803484000000003E-2</v>
      </c>
      <c r="M2291" t="s">
        <v>650</v>
      </c>
    </row>
    <row r="2292" spans="1:13" x14ac:dyDescent="0.25">
      <c r="A2292">
        <v>11</v>
      </c>
      <c r="B2292" t="s">
        <v>29</v>
      </c>
      <c r="C2292">
        <v>1</v>
      </c>
      <c r="D2292" t="s">
        <v>61</v>
      </c>
      <c r="E2292" t="s">
        <v>18</v>
      </c>
      <c r="F2292" t="s">
        <v>164</v>
      </c>
      <c r="G2292">
        <v>10</v>
      </c>
      <c r="H2292">
        <v>1</v>
      </c>
      <c r="I2292">
        <v>1</v>
      </c>
      <c r="J2292" s="2">
        <v>41513</v>
      </c>
      <c r="K2292">
        <v>1</v>
      </c>
      <c r="L2292">
        <v>5.0803484000000003E-2</v>
      </c>
      <c r="M2292" t="s">
        <v>650</v>
      </c>
    </row>
    <row r="2293" spans="1:13" x14ac:dyDescent="0.25">
      <c r="A2293">
        <v>11</v>
      </c>
      <c r="B2293" t="s">
        <v>29</v>
      </c>
      <c r="C2293">
        <v>1</v>
      </c>
      <c r="D2293" t="s">
        <v>61</v>
      </c>
      <c r="E2293" t="s">
        <v>18</v>
      </c>
      <c r="F2293" t="s">
        <v>164</v>
      </c>
      <c r="G2293">
        <v>10</v>
      </c>
      <c r="H2293">
        <v>2</v>
      </c>
      <c r="I2293">
        <v>1</v>
      </c>
      <c r="J2293" s="2">
        <v>41513</v>
      </c>
      <c r="K2293">
        <v>1</v>
      </c>
      <c r="L2293">
        <v>5.0803484000000003E-2</v>
      </c>
      <c r="M2293" t="s">
        <v>650</v>
      </c>
    </row>
    <row r="2294" spans="1:13" x14ac:dyDescent="0.25">
      <c r="A2294">
        <v>11</v>
      </c>
      <c r="B2294" t="s">
        <v>29</v>
      </c>
      <c r="C2294">
        <v>1</v>
      </c>
      <c r="D2294" t="s">
        <v>61</v>
      </c>
      <c r="E2294" t="s">
        <v>18</v>
      </c>
      <c r="F2294" t="s">
        <v>164</v>
      </c>
      <c r="G2294">
        <v>10</v>
      </c>
      <c r="H2294">
        <v>3</v>
      </c>
      <c r="I2294">
        <v>1</v>
      </c>
      <c r="J2294" s="2">
        <v>41513</v>
      </c>
      <c r="K2294">
        <v>1</v>
      </c>
      <c r="L2294">
        <v>5.0803484000000003E-2</v>
      </c>
      <c r="M2294" t="s">
        <v>650</v>
      </c>
    </row>
    <row r="2295" spans="1:13" x14ac:dyDescent="0.25">
      <c r="A2295">
        <v>11</v>
      </c>
      <c r="B2295" t="s">
        <v>29</v>
      </c>
      <c r="C2295">
        <v>1</v>
      </c>
      <c r="D2295" t="s">
        <v>61</v>
      </c>
      <c r="E2295" t="s">
        <v>18</v>
      </c>
      <c r="F2295" t="s">
        <v>164</v>
      </c>
      <c r="G2295">
        <v>10</v>
      </c>
      <c r="H2295">
        <v>4</v>
      </c>
      <c r="I2295">
        <v>1</v>
      </c>
      <c r="J2295" s="2">
        <v>41513</v>
      </c>
      <c r="K2295">
        <v>1</v>
      </c>
      <c r="L2295">
        <v>5.0803484000000003E-2</v>
      </c>
      <c r="M2295" t="s">
        <v>650</v>
      </c>
    </row>
    <row r="2296" spans="1:13" x14ac:dyDescent="0.25">
      <c r="A2296">
        <v>11</v>
      </c>
      <c r="B2296" t="s">
        <v>29</v>
      </c>
      <c r="C2296">
        <v>1</v>
      </c>
      <c r="D2296" t="s">
        <v>61</v>
      </c>
      <c r="E2296" t="s">
        <v>18</v>
      </c>
      <c r="F2296" t="s">
        <v>164</v>
      </c>
      <c r="G2296">
        <v>10</v>
      </c>
      <c r="H2296">
        <v>5</v>
      </c>
      <c r="I2296">
        <v>1</v>
      </c>
      <c r="J2296" s="2">
        <v>41513</v>
      </c>
      <c r="K2296">
        <v>1</v>
      </c>
      <c r="L2296">
        <v>5.0803484000000003E-2</v>
      </c>
      <c r="M2296" t="s">
        <v>650</v>
      </c>
    </row>
    <row r="2297" spans="1:13" x14ac:dyDescent="0.25">
      <c r="A2297">
        <v>11</v>
      </c>
      <c r="B2297" t="s">
        <v>29</v>
      </c>
      <c r="C2297">
        <v>1</v>
      </c>
      <c r="D2297" t="s">
        <v>61</v>
      </c>
      <c r="E2297" t="s">
        <v>18</v>
      </c>
      <c r="F2297" t="s">
        <v>164</v>
      </c>
      <c r="G2297">
        <v>10</v>
      </c>
      <c r="H2297">
        <v>6</v>
      </c>
      <c r="I2297">
        <v>1</v>
      </c>
      <c r="J2297" s="2">
        <v>41513</v>
      </c>
      <c r="K2297">
        <v>1</v>
      </c>
      <c r="L2297">
        <v>5.0803484000000003E-2</v>
      </c>
      <c r="M2297" t="s">
        <v>650</v>
      </c>
    </row>
    <row r="2298" spans="1:13" x14ac:dyDescent="0.25">
      <c r="A2298">
        <v>11</v>
      </c>
      <c r="B2298" t="s">
        <v>29</v>
      </c>
      <c r="C2298">
        <v>1</v>
      </c>
      <c r="D2298" t="s">
        <v>61</v>
      </c>
      <c r="E2298" t="s">
        <v>18</v>
      </c>
      <c r="F2298" t="s">
        <v>164</v>
      </c>
      <c r="G2298">
        <v>10</v>
      </c>
      <c r="H2298">
        <v>7</v>
      </c>
      <c r="I2298">
        <v>1</v>
      </c>
      <c r="J2298" s="2">
        <v>41513</v>
      </c>
      <c r="K2298">
        <v>1</v>
      </c>
      <c r="L2298">
        <v>5.0803484000000003E-2</v>
      </c>
      <c r="M2298" t="s">
        <v>650</v>
      </c>
    </row>
    <row r="2299" spans="1:13" x14ac:dyDescent="0.25">
      <c r="A2299">
        <v>11</v>
      </c>
      <c r="B2299" t="s">
        <v>29</v>
      </c>
      <c r="C2299">
        <v>1</v>
      </c>
      <c r="D2299" t="s">
        <v>61</v>
      </c>
      <c r="E2299" t="s">
        <v>18</v>
      </c>
      <c r="F2299" t="s">
        <v>164</v>
      </c>
      <c r="G2299">
        <v>10</v>
      </c>
      <c r="H2299">
        <v>8</v>
      </c>
      <c r="I2299">
        <v>1</v>
      </c>
      <c r="J2299" s="2">
        <v>41513</v>
      </c>
      <c r="K2299">
        <v>1</v>
      </c>
      <c r="L2299">
        <v>5.0803484000000003E-2</v>
      </c>
      <c r="M2299" t="s">
        <v>650</v>
      </c>
    </row>
    <row r="2300" spans="1:13" x14ac:dyDescent="0.25">
      <c r="A2300">
        <v>11</v>
      </c>
      <c r="B2300" t="s">
        <v>29</v>
      </c>
      <c r="C2300">
        <v>1</v>
      </c>
      <c r="D2300" t="s">
        <v>61</v>
      </c>
      <c r="E2300" t="s">
        <v>18</v>
      </c>
      <c r="F2300" t="s">
        <v>164</v>
      </c>
      <c r="G2300">
        <v>10</v>
      </c>
      <c r="H2300">
        <v>9</v>
      </c>
      <c r="I2300">
        <v>1</v>
      </c>
      <c r="J2300" s="2">
        <v>41513</v>
      </c>
      <c r="K2300">
        <v>1</v>
      </c>
      <c r="L2300">
        <v>5.0803484000000003E-2</v>
      </c>
      <c r="M2300" t="s">
        <v>650</v>
      </c>
    </row>
    <row r="2301" spans="1:13" x14ac:dyDescent="0.25">
      <c r="A2301">
        <v>11</v>
      </c>
      <c r="B2301" t="s">
        <v>29</v>
      </c>
      <c r="C2301">
        <v>1</v>
      </c>
      <c r="D2301" t="s">
        <v>61</v>
      </c>
      <c r="E2301" t="s">
        <v>18</v>
      </c>
      <c r="F2301" t="s">
        <v>164</v>
      </c>
      <c r="G2301">
        <v>10</v>
      </c>
      <c r="H2301">
        <v>10</v>
      </c>
      <c r="I2301">
        <v>1</v>
      </c>
      <c r="J2301" s="2">
        <v>41513</v>
      </c>
      <c r="K2301">
        <v>1</v>
      </c>
      <c r="L2301">
        <v>5.0803484000000003E-2</v>
      </c>
      <c r="M2301" t="s">
        <v>650</v>
      </c>
    </row>
    <row r="2302" spans="1:13" x14ac:dyDescent="0.25">
      <c r="A2302">
        <v>11</v>
      </c>
      <c r="B2302" t="s">
        <v>29</v>
      </c>
      <c r="C2302">
        <v>3</v>
      </c>
      <c r="D2302" t="s">
        <v>91</v>
      </c>
      <c r="E2302" t="s">
        <v>18</v>
      </c>
      <c r="F2302" t="s">
        <v>164</v>
      </c>
      <c r="G2302">
        <v>8</v>
      </c>
      <c r="H2302">
        <v>1</v>
      </c>
      <c r="I2302">
        <v>1</v>
      </c>
      <c r="J2302" s="2">
        <v>41513</v>
      </c>
      <c r="K2302">
        <v>1</v>
      </c>
      <c r="L2302">
        <v>5.0803484000000003E-2</v>
      </c>
      <c r="M2302" t="s">
        <v>650</v>
      </c>
    </row>
    <row r="2303" spans="1:13" x14ac:dyDescent="0.25">
      <c r="A2303">
        <v>11</v>
      </c>
      <c r="B2303" t="s">
        <v>29</v>
      </c>
      <c r="C2303">
        <v>3</v>
      </c>
      <c r="D2303" t="s">
        <v>91</v>
      </c>
      <c r="E2303" t="s">
        <v>18</v>
      </c>
      <c r="F2303" t="s">
        <v>164</v>
      </c>
      <c r="G2303">
        <v>8</v>
      </c>
      <c r="H2303">
        <v>2</v>
      </c>
      <c r="I2303">
        <v>1</v>
      </c>
      <c r="J2303" s="2">
        <v>41513</v>
      </c>
      <c r="K2303">
        <v>1</v>
      </c>
      <c r="L2303">
        <v>5.0803484000000003E-2</v>
      </c>
      <c r="M2303" t="s">
        <v>650</v>
      </c>
    </row>
    <row r="2304" spans="1:13" x14ac:dyDescent="0.25">
      <c r="A2304">
        <v>11</v>
      </c>
      <c r="B2304" t="s">
        <v>29</v>
      </c>
      <c r="C2304">
        <v>3</v>
      </c>
      <c r="D2304" t="s">
        <v>91</v>
      </c>
      <c r="E2304" t="s">
        <v>18</v>
      </c>
      <c r="F2304" t="s">
        <v>164</v>
      </c>
      <c r="G2304">
        <v>8</v>
      </c>
      <c r="H2304">
        <v>3</v>
      </c>
      <c r="I2304">
        <v>1</v>
      </c>
      <c r="J2304" s="2">
        <v>41513</v>
      </c>
      <c r="K2304">
        <v>1</v>
      </c>
      <c r="L2304">
        <v>5.0803484000000003E-2</v>
      </c>
      <c r="M2304" t="s">
        <v>650</v>
      </c>
    </row>
    <row r="2305" spans="1:13" x14ac:dyDescent="0.25">
      <c r="A2305">
        <v>11</v>
      </c>
      <c r="B2305" t="s">
        <v>29</v>
      </c>
      <c r="C2305">
        <v>3</v>
      </c>
      <c r="D2305" t="s">
        <v>91</v>
      </c>
      <c r="E2305" t="s">
        <v>18</v>
      </c>
      <c r="F2305" t="s">
        <v>164</v>
      </c>
      <c r="G2305">
        <v>8</v>
      </c>
      <c r="H2305">
        <v>4</v>
      </c>
      <c r="I2305">
        <v>1</v>
      </c>
      <c r="J2305" s="2">
        <v>41513</v>
      </c>
      <c r="K2305">
        <v>1</v>
      </c>
      <c r="L2305">
        <v>5.0803484000000003E-2</v>
      </c>
      <c r="M2305" t="s">
        <v>650</v>
      </c>
    </row>
    <row r="2306" spans="1:13" x14ac:dyDescent="0.25">
      <c r="A2306">
        <v>11</v>
      </c>
      <c r="B2306" t="s">
        <v>29</v>
      </c>
      <c r="C2306">
        <v>3</v>
      </c>
      <c r="D2306" t="s">
        <v>91</v>
      </c>
      <c r="E2306" t="s">
        <v>18</v>
      </c>
      <c r="F2306" t="s">
        <v>164</v>
      </c>
      <c r="G2306">
        <v>8</v>
      </c>
      <c r="H2306">
        <v>5</v>
      </c>
      <c r="I2306">
        <v>1</v>
      </c>
      <c r="J2306" s="2">
        <v>41513</v>
      </c>
      <c r="K2306">
        <v>1</v>
      </c>
      <c r="L2306">
        <v>5.0803484000000003E-2</v>
      </c>
      <c r="M2306" t="s">
        <v>650</v>
      </c>
    </row>
    <row r="2307" spans="1:13" x14ac:dyDescent="0.25">
      <c r="A2307">
        <v>11</v>
      </c>
      <c r="B2307" t="s">
        <v>29</v>
      </c>
      <c r="C2307">
        <v>3</v>
      </c>
      <c r="D2307" t="s">
        <v>91</v>
      </c>
      <c r="E2307" t="s">
        <v>18</v>
      </c>
      <c r="F2307" t="s">
        <v>164</v>
      </c>
      <c r="G2307">
        <v>8</v>
      </c>
      <c r="H2307">
        <v>6</v>
      </c>
      <c r="I2307">
        <v>1</v>
      </c>
      <c r="J2307" s="2">
        <v>41513</v>
      </c>
      <c r="K2307">
        <v>1</v>
      </c>
      <c r="L2307">
        <v>5.0803484000000003E-2</v>
      </c>
      <c r="M2307" t="s">
        <v>650</v>
      </c>
    </row>
    <row r="2308" spans="1:13" x14ac:dyDescent="0.25">
      <c r="A2308">
        <v>11</v>
      </c>
      <c r="B2308" t="s">
        <v>29</v>
      </c>
      <c r="C2308">
        <v>3</v>
      </c>
      <c r="D2308" t="s">
        <v>91</v>
      </c>
      <c r="E2308" t="s">
        <v>18</v>
      </c>
      <c r="F2308" t="s">
        <v>164</v>
      </c>
      <c r="G2308">
        <v>8</v>
      </c>
      <c r="H2308">
        <v>7</v>
      </c>
      <c r="I2308">
        <v>1</v>
      </c>
      <c r="J2308" s="2">
        <v>41513</v>
      </c>
      <c r="K2308">
        <v>1</v>
      </c>
      <c r="L2308">
        <v>5.0803484000000003E-2</v>
      </c>
      <c r="M2308" t="s">
        <v>650</v>
      </c>
    </row>
    <row r="2309" spans="1:13" x14ac:dyDescent="0.25">
      <c r="A2309">
        <v>11</v>
      </c>
      <c r="B2309" t="s">
        <v>29</v>
      </c>
      <c r="C2309">
        <v>3</v>
      </c>
      <c r="D2309" t="s">
        <v>91</v>
      </c>
      <c r="E2309" t="s">
        <v>18</v>
      </c>
      <c r="F2309" t="s">
        <v>164</v>
      </c>
      <c r="G2309">
        <v>8</v>
      </c>
      <c r="H2309">
        <v>8</v>
      </c>
      <c r="I2309">
        <v>1</v>
      </c>
      <c r="J2309" s="2">
        <v>41513</v>
      </c>
      <c r="K2309">
        <v>1</v>
      </c>
      <c r="L2309">
        <v>5.0803484000000003E-2</v>
      </c>
      <c r="M2309" t="s">
        <v>650</v>
      </c>
    </row>
    <row r="2310" spans="1:13" x14ac:dyDescent="0.25">
      <c r="A2310">
        <v>13</v>
      </c>
      <c r="B2310" t="s">
        <v>16</v>
      </c>
      <c r="C2310">
        <v>1</v>
      </c>
      <c r="D2310" t="s">
        <v>221</v>
      </c>
      <c r="E2310" t="s">
        <v>18</v>
      </c>
      <c r="F2310" t="s">
        <v>164</v>
      </c>
      <c r="G2310">
        <v>10</v>
      </c>
      <c r="H2310">
        <v>1</v>
      </c>
      <c r="I2310">
        <v>1</v>
      </c>
      <c r="J2310" s="2">
        <v>41513</v>
      </c>
      <c r="K2310">
        <v>1</v>
      </c>
      <c r="L2310">
        <v>5.0803484000000003E-2</v>
      </c>
      <c r="M2310" t="s">
        <v>650</v>
      </c>
    </row>
    <row r="2311" spans="1:13" x14ac:dyDescent="0.25">
      <c r="A2311">
        <v>13</v>
      </c>
      <c r="B2311" t="s">
        <v>16</v>
      </c>
      <c r="C2311">
        <v>1</v>
      </c>
      <c r="D2311" t="s">
        <v>221</v>
      </c>
      <c r="E2311" t="s">
        <v>18</v>
      </c>
      <c r="F2311" t="s">
        <v>164</v>
      </c>
      <c r="G2311">
        <v>10</v>
      </c>
      <c r="H2311">
        <v>2</v>
      </c>
      <c r="I2311">
        <v>1</v>
      </c>
      <c r="J2311" s="2">
        <v>41513</v>
      </c>
      <c r="K2311">
        <v>1</v>
      </c>
      <c r="L2311">
        <v>5.0803484000000003E-2</v>
      </c>
      <c r="M2311" t="s">
        <v>650</v>
      </c>
    </row>
    <row r="2312" spans="1:13" x14ac:dyDescent="0.25">
      <c r="A2312">
        <v>13</v>
      </c>
      <c r="B2312" t="s">
        <v>16</v>
      </c>
      <c r="C2312">
        <v>1</v>
      </c>
      <c r="D2312" t="s">
        <v>221</v>
      </c>
      <c r="E2312" t="s">
        <v>18</v>
      </c>
      <c r="F2312" t="s">
        <v>164</v>
      </c>
      <c r="G2312">
        <v>10</v>
      </c>
      <c r="H2312">
        <v>3</v>
      </c>
      <c r="I2312">
        <v>1</v>
      </c>
      <c r="J2312" s="2">
        <v>41513</v>
      </c>
      <c r="K2312">
        <v>1</v>
      </c>
      <c r="L2312">
        <v>5.0803484000000003E-2</v>
      </c>
      <c r="M2312" t="s">
        <v>650</v>
      </c>
    </row>
    <row r="2313" spans="1:13" x14ac:dyDescent="0.25">
      <c r="A2313">
        <v>13</v>
      </c>
      <c r="B2313" t="s">
        <v>16</v>
      </c>
      <c r="C2313">
        <v>1</v>
      </c>
      <c r="D2313" t="s">
        <v>221</v>
      </c>
      <c r="E2313" t="s">
        <v>18</v>
      </c>
      <c r="F2313" t="s">
        <v>164</v>
      </c>
      <c r="G2313">
        <v>10</v>
      </c>
      <c r="H2313">
        <v>4</v>
      </c>
      <c r="I2313">
        <v>1</v>
      </c>
      <c r="J2313" s="2">
        <v>41513</v>
      </c>
      <c r="K2313">
        <v>1</v>
      </c>
      <c r="L2313">
        <v>5.0803484000000003E-2</v>
      </c>
      <c r="M2313" t="s">
        <v>650</v>
      </c>
    </row>
    <row r="2314" spans="1:13" x14ac:dyDescent="0.25">
      <c r="A2314">
        <v>13</v>
      </c>
      <c r="B2314" t="s">
        <v>16</v>
      </c>
      <c r="C2314">
        <v>1</v>
      </c>
      <c r="D2314" t="s">
        <v>221</v>
      </c>
      <c r="E2314" t="s">
        <v>18</v>
      </c>
      <c r="F2314" t="s">
        <v>164</v>
      </c>
      <c r="G2314">
        <v>10</v>
      </c>
      <c r="H2314">
        <v>5</v>
      </c>
      <c r="I2314">
        <v>1</v>
      </c>
      <c r="J2314" s="2">
        <v>41513</v>
      </c>
      <c r="K2314">
        <v>1</v>
      </c>
      <c r="L2314">
        <v>5.0803484000000003E-2</v>
      </c>
      <c r="M2314" t="s">
        <v>650</v>
      </c>
    </row>
    <row r="2315" spans="1:13" x14ac:dyDescent="0.25">
      <c r="A2315">
        <v>13</v>
      </c>
      <c r="B2315" t="s">
        <v>16</v>
      </c>
      <c r="C2315">
        <v>1</v>
      </c>
      <c r="D2315" t="s">
        <v>221</v>
      </c>
      <c r="E2315" t="s">
        <v>18</v>
      </c>
      <c r="F2315" t="s">
        <v>164</v>
      </c>
      <c r="G2315">
        <v>10</v>
      </c>
      <c r="H2315">
        <v>6</v>
      </c>
      <c r="I2315">
        <v>1</v>
      </c>
      <c r="J2315" s="2">
        <v>41513</v>
      </c>
      <c r="K2315">
        <v>1</v>
      </c>
      <c r="L2315">
        <v>5.0803484000000003E-2</v>
      </c>
      <c r="M2315" t="s">
        <v>650</v>
      </c>
    </row>
    <row r="2316" spans="1:13" x14ac:dyDescent="0.25">
      <c r="A2316">
        <v>13</v>
      </c>
      <c r="B2316" t="s">
        <v>16</v>
      </c>
      <c r="C2316">
        <v>1</v>
      </c>
      <c r="D2316" t="s">
        <v>221</v>
      </c>
      <c r="E2316" t="s">
        <v>18</v>
      </c>
      <c r="F2316" t="s">
        <v>164</v>
      </c>
      <c r="G2316">
        <v>10</v>
      </c>
      <c r="H2316">
        <v>7</v>
      </c>
      <c r="I2316">
        <v>1</v>
      </c>
      <c r="J2316" s="2">
        <v>41513</v>
      </c>
      <c r="K2316">
        <v>1</v>
      </c>
      <c r="L2316">
        <v>5.0803484000000003E-2</v>
      </c>
      <c r="M2316" t="s">
        <v>650</v>
      </c>
    </row>
    <row r="2317" spans="1:13" x14ac:dyDescent="0.25">
      <c r="A2317">
        <v>13</v>
      </c>
      <c r="B2317" t="s">
        <v>16</v>
      </c>
      <c r="C2317">
        <v>1</v>
      </c>
      <c r="D2317" t="s">
        <v>221</v>
      </c>
      <c r="E2317" t="s">
        <v>18</v>
      </c>
      <c r="F2317" t="s">
        <v>164</v>
      </c>
      <c r="G2317">
        <v>10</v>
      </c>
      <c r="H2317">
        <v>8</v>
      </c>
      <c r="I2317">
        <v>1</v>
      </c>
      <c r="J2317" s="2">
        <v>41513</v>
      </c>
      <c r="K2317">
        <v>1</v>
      </c>
      <c r="L2317">
        <v>5.0803484000000003E-2</v>
      </c>
      <c r="M2317" t="s">
        <v>650</v>
      </c>
    </row>
    <row r="2318" spans="1:13" x14ac:dyDescent="0.25">
      <c r="A2318">
        <v>13</v>
      </c>
      <c r="B2318" t="s">
        <v>16</v>
      </c>
      <c r="C2318">
        <v>1</v>
      </c>
      <c r="D2318" t="s">
        <v>221</v>
      </c>
      <c r="E2318" t="s">
        <v>18</v>
      </c>
      <c r="F2318" t="s">
        <v>164</v>
      </c>
      <c r="G2318">
        <v>10</v>
      </c>
      <c r="H2318">
        <v>9</v>
      </c>
      <c r="I2318">
        <v>1</v>
      </c>
      <c r="J2318" s="2">
        <v>41513</v>
      </c>
      <c r="K2318">
        <v>1</v>
      </c>
      <c r="L2318">
        <v>5.0803484000000003E-2</v>
      </c>
      <c r="M2318" t="s">
        <v>650</v>
      </c>
    </row>
    <row r="2319" spans="1:13" x14ac:dyDescent="0.25">
      <c r="A2319">
        <v>13</v>
      </c>
      <c r="B2319" t="s">
        <v>16</v>
      </c>
      <c r="C2319">
        <v>1</v>
      </c>
      <c r="D2319" t="s">
        <v>221</v>
      </c>
      <c r="E2319" t="s">
        <v>18</v>
      </c>
      <c r="F2319" t="s">
        <v>164</v>
      </c>
      <c r="G2319">
        <v>10</v>
      </c>
      <c r="H2319">
        <v>10</v>
      </c>
      <c r="I2319">
        <v>1</v>
      </c>
      <c r="J2319" s="2">
        <v>41513</v>
      </c>
      <c r="K2319">
        <v>1</v>
      </c>
      <c r="L2319">
        <v>5.0803484000000003E-2</v>
      </c>
      <c r="M2319" t="s">
        <v>650</v>
      </c>
    </row>
    <row r="2320" spans="1:13" x14ac:dyDescent="0.25">
      <c r="A2320">
        <v>13</v>
      </c>
      <c r="B2320" t="s">
        <v>16</v>
      </c>
      <c r="C2320">
        <v>2</v>
      </c>
      <c r="D2320" t="s">
        <v>34</v>
      </c>
      <c r="E2320" t="s">
        <v>22</v>
      </c>
      <c r="F2320" t="s">
        <v>164</v>
      </c>
      <c r="G2320">
        <v>13</v>
      </c>
      <c r="H2320">
        <v>1</v>
      </c>
      <c r="I2320">
        <v>1</v>
      </c>
      <c r="J2320" s="2">
        <v>41513</v>
      </c>
      <c r="K2320">
        <v>1</v>
      </c>
      <c r="L2320">
        <v>5.0803484000000003E-2</v>
      </c>
      <c r="M2320" t="s">
        <v>650</v>
      </c>
    </row>
    <row r="2321" spans="1:13" x14ac:dyDescent="0.25">
      <c r="A2321">
        <v>13</v>
      </c>
      <c r="B2321" t="s">
        <v>16</v>
      </c>
      <c r="C2321">
        <v>2</v>
      </c>
      <c r="D2321" t="s">
        <v>34</v>
      </c>
      <c r="E2321" t="s">
        <v>22</v>
      </c>
      <c r="F2321" t="s">
        <v>164</v>
      </c>
      <c r="G2321">
        <v>13</v>
      </c>
      <c r="H2321">
        <v>2</v>
      </c>
      <c r="I2321">
        <v>1</v>
      </c>
      <c r="J2321" s="2">
        <v>41513</v>
      </c>
      <c r="K2321">
        <v>1</v>
      </c>
      <c r="L2321">
        <v>5.0803484000000003E-2</v>
      </c>
      <c r="M2321" t="s">
        <v>650</v>
      </c>
    </row>
    <row r="2322" spans="1:13" x14ac:dyDescent="0.25">
      <c r="A2322">
        <v>13</v>
      </c>
      <c r="B2322" t="s">
        <v>16</v>
      </c>
      <c r="C2322">
        <v>2</v>
      </c>
      <c r="D2322" t="s">
        <v>34</v>
      </c>
      <c r="E2322" t="s">
        <v>22</v>
      </c>
      <c r="F2322" t="s">
        <v>164</v>
      </c>
      <c r="G2322">
        <v>13</v>
      </c>
      <c r="H2322">
        <v>3</v>
      </c>
      <c r="I2322">
        <v>1</v>
      </c>
      <c r="J2322" s="2">
        <v>41513</v>
      </c>
      <c r="K2322">
        <v>1</v>
      </c>
      <c r="L2322">
        <v>5.0803484000000003E-2</v>
      </c>
      <c r="M2322" t="s">
        <v>650</v>
      </c>
    </row>
    <row r="2323" spans="1:13" x14ac:dyDescent="0.25">
      <c r="A2323">
        <v>13</v>
      </c>
      <c r="B2323" t="s">
        <v>16</v>
      </c>
      <c r="C2323">
        <v>2</v>
      </c>
      <c r="D2323" t="s">
        <v>34</v>
      </c>
      <c r="E2323" t="s">
        <v>22</v>
      </c>
      <c r="F2323" t="s">
        <v>164</v>
      </c>
      <c r="G2323">
        <v>13</v>
      </c>
      <c r="H2323">
        <v>4</v>
      </c>
      <c r="I2323">
        <v>1</v>
      </c>
      <c r="J2323" s="2">
        <v>41513</v>
      </c>
      <c r="K2323">
        <v>1</v>
      </c>
      <c r="L2323">
        <v>5.0803484000000003E-2</v>
      </c>
      <c r="M2323" t="s">
        <v>650</v>
      </c>
    </row>
    <row r="2324" spans="1:13" x14ac:dyDescent="0.25">
      <c r="A2324">
        <v>13</v>
      </c>
      <c r="B2324" t="s">
        <v>16</v>
      </c>
      <c r="C2324">
        <v>2</v>
      </c>
      <c r="D2324" t="s">
        <v>34</v>
      </c>
      <c r="E2324" t="s">
        <v>22</v>
      </c>
      <c r="F2324" t="s">
        <v>164</v>
      </c>
      <c r="G2324">
        <v>13</v>
      </c>
      <c r="H2324">
        <v>5</v>
      </c>
      <c r="I2324">
        <v>1</v>
      </c>
      <c r="J2324" s="2">
        <v>41513</v>
      </c>
      <c r="K2324">
        <v>1</v>
      </c>
      <c r="L2324">
        <v>5.0803484000000003E-2</v>
      </c>
      <c r="M2324" t="s">
        <v>650</v>
      </c>
    </row>
    <row r="2325" spans="1:13" x14ac:dyDescent="0.25">
      <c r="A2325">
        <v>13</v>
      </c>
      <c r="B2325" t="s">
        <v>16</v>
      </c>
      <c r="C2325">
        <v>2</v>
      </c>
      <c r="D2325" t="s">
        <v>34</v>
      </c>
      <c r="E2325" t="s">
        <v>22</v>
      </c>
      <c r="F2325" t="s">
        <v>164</v>
      </c>
      <c r="G2325">
        <v>13</v>
      </c>
      <c r="H2325">
        <v>6</v>
      </c>
      <c r="I2325">
        <v>1</v>
      </c>
      <c r="J2325" s="2">
        <v>41513</v>
      </c>
      <c r="K2325">
        <v>1</v>
      </c>
      <c r="L2325">
        <v>5.0803484000000003E-2</v>
      </c>
      <c r="M2325" t="s">
        <v>650</v>
      </c>
    </row>
    <row r="2326" spans="1:13" x14ac:dyDescent="0.25">
      <c r="A2326">
        <v>13</v>
      </c>
      <c r="B2326" t="s">
        <v>16</v>
      </c>
      <c r="C2326">
        <v>2</v>
      </c>
      <c r="D2326" t="s">
        <v>34</v>
      </c>
      <c r="E2326" t="s">
        <v>22</v>
      </c>
      <c r="F2326" t="s">
        <v>164</v>
      </c>
      <c r="G2326">
        <v>13</v>
      </c>
      <c r="H2326">
        <v>7</v>
      </c>
      <c r="I2326">
        <v>1</v>
      </c>
      <c r="J2326" s="2">
        <v>41513</v>
      </c>
      <c r="K2326">
        <v>1</v>
      </c>
      <c r="L2326">
        <v>5.0803484000000003E-2</v>
      </c>
      <c r="M2326" t="s">
        <v>650</v>
      </c>
    </row>
    <row r="2327" spans="1:13" x14ac:dyDescent="0.25">
      <c r="A2327">
        <v>13</v>
      </c>
      <c r="B2327" t="s">
        <v>16</v>
      </c>
      <c r="C2327">
        <v>2</v>
      </c>
      <c r="D2327" t="s">
        <v>34</v>
      </c>
      <c r="E2327" t="s">
        <v>22</v>
      </c>
      <c r="F2327" t="s">
        <v>164</v>
      </c>
      <c r="G2327">
        <v>13</v>
      </c>
      <c r="H2327">
        <v>8</v>
      </c>
      <c r="I2327">
        <v>1</v>
      </c>
      <c r="J2327" s="2">
        <v>41513</v>
      </c>
      <c r="K2327">
        <v>1</v>
      </c>
      <c r="L2327">
        <v>5.0803484000000003E-2</v>
      </c>
      <c r="M2327" t="s">
        <v>650</v>
      </c>
    </row>
    <row r="2328" spans="1:13" x14ac:dyDescent="0.25">
      <c r="A2328">
        <v>13</v>
      </c>
      <c r="B2328" t="s">
        <v>16</v>
      </c>
      <c r="C2328">
        <v>2</v>
      </c>
      <c r="D2328" t="s">
        <v>34</v>
      </c>
      <c r="E2328" t="s">
        <v>22</v>
      </c>
      <c r="F2328" t="s">
        <v>164</v>
      </c>
      <c r="G2328">
        <v>13</v>
      </c>
      <c r="H2328">
        <v>9</v>
      </c>
      <c r="I2328">
        <v>1</v>
      </c>
      <c r="J2328" s="2">
        <v>41513</v>
      </c>
      <c r="K2328">
        <v>1</v>
      </c>
      <c r="L2328">
        <v>5.0803484000000003E-2</v>
      </c>
      <c r="M2328" t="s">
        <v>650</v>
      </c>
    </row>
    <row r="2329" spans="1:13" x14ac:dyDescent="0.25">
      <c r="A2329">
        <v>13</v>
      </c>
      <c r="B2329" t="s">
        <v>16</v>
      </c>
      <c r="C2329">
        <v>2</v>
      </c>
      <c r="D2329" t="s">
        <v>34</v>
      </c>
      <c r="E2329" t="s">
        <v>22</v>
      </c>
      <c r="F2329" t="s">
        <v>164</v>
      </c>
      <c r="G2329">
        <v>13</v>
      </c>
      <c r="H2329">
        <v>10</v>
      </c>
      <c r="I2329">
        <v>1</v>
      </c>
      <c r="J2329" s="2">
        <v>41513</v>
      </c>
      <c r="K2329">
        <v>1</v>
      </c>
      <c r="L2329">
        <v>5.0803484000000003E-2</v>
      </c>
      <c r="M2329" t="s">
        <v>650</v>
      </c>
    </row>
    <row r="2330" spans="1:13" x14ac:dyDescent="0.25">
      <c r="A2330">
        <v>13</v>
      </c>
      <c r="B2330" t="s">
        <v>16</v>
      </c>
      <c r="C2330">
        <v>2</v>
      </c>
      <c r="D2330" t="s">
        <v>34</v>
      </c>
      <c r="E2330" t="s">
        <v>22</v>
      </c>
      <c r="F2330" t="s">
        <v>164</v>
      </c>
      <c r="G2330">
        <v>13</v>
      </c>
      <c r="H2330">
        <v>11</v>
      </c>
      <c r="I2330">
        <v>1</v>
      </c>
      <c r="J2330" s="2">
        <v>41513</v>
      </c>
      <c r="K2330">
        <v>1</v>
      </c>
      <c r="L2330">
        <v>5.0803484000000003E-2</v>
      </c>
      <c r="M2330" t="s">
        <v>650</v>
      </c>
    </row>
    <row r="2331" spans="1:13" x14ac:dyDescent="0.25">
      <c r="A2331">
        <v>13</v>
      </c>
      <c r="B2331" t="s">
        <v>16</v>
      </c>
      <c r="C2331">
        <v>2</v>
      </c>
      <c r="D2331" t="s">
        <v>34</v>
      </c>
      <c r="E2331" t="s">
        <v>22</v>
      </c>
      <c r="F2331" t="s">
        <v>164</v>
      </c>
      <c r="G2331">
        <v>13</v>
      </c>
      <c r="H2331">
        <v>12</v>
      </c>
      <c r="I2331">
        <v>1</v>
      </c>
      <c r="J2331" s="2">
        <v>41513</v>
      </c>
      <c r="K2331">
        <v>1</v>
      </c>
      <c r="L2331">
        <v>5.0803484000000003E-2</v>
      </c>
      <c r="M2331" t="s">
        <v>650</v>
      </c>
    </row>
    <row r="2332" spans="1:13" x14ac:dyDescent="0.25">
      <c r="A2332">
        <v>13</v>
      </c>
      <c r="B2332" t="s">
        <v>16</v>
      </c>
      <c r="C2332">
        <v>2</v>
      </c>
      <c r="D2332" t="s">
        <v>34</v>
      </c>
      <c r="E2332" t="s">
        <v>22</v>
      </c>
      <c r="F2332" t="s">
        <v>164</v>
      </c>
      <c r="G2332">
        <v>13</v>
      </c>
      <c r="H2332">
        <v>13</v>
      </c>
      <c r="I2332">
        <v>1</v>
      </c>
      <c r="J2332" s="2">
        <v>41513</v>
      </c>
      <c r="K2332">
        <v>1</v>
      </c>
      <c r="L2332">
        <v>5.0803484000000003E-2</v>
      </c>
      <c r="M2332" t="s">
        <v>650</v>
      </c>
    </row>
    <row r="2333" spans="1:13" x14ac:dyDescent="0.25">
      <c r="A2333">
        <v>13</v>
      </c>
      <c r="B2333" t="s">
        <v>29</v>
      </c>
      <c r="C2333">
        <v>2</v>
      </c>
      <c r="D2333" t="s">
        <v>160</v>
      </c>
      <c r="E2333" t="s">
        <v>22</v>
      </c>
      <c r="F2333" t="s">
        <v>164</v>
      </c>
      <c r="G2333">
        <v>6</v>
      </c>
      <c r="H2333">
        <v>1</v>
      </c>
      <c r="I2333">
        <v>1</v>
      </c>
      <c r="J2333" s="2">
        <v>41513</v>
      </c>
      <c r="K2333">
        <v>1</v>
      </c>
      <c r="L2333">
        <v>5.0803484000000003E-2</v>
      </c>
      <c r="M2333" t="s">
        <v>650</v>
      </c>
    </row>
    <row r="2334" spans="1:13" x14ac:dyDescent="0.25">
      <c r="A2334">
        <v>13</v>
      </c>
      <c r="B2334" t="s">
        <v>29</v>
      </c>
      <c r="C2334">
        <v>2</v>
      </c>
      <c r="D2334" t="s">
        <v>160</v>
      </c>
      <c r="E2334" t="s">
        <v>22</v>
      </c>
      <c r="F2334" t="s">
        <v>164</v>
      </c>
      <c r="G2334">
        <v>6</v>
      </c>
      <c r="H2334">
        <v>2</v>
      </c>
      <c r="I2334">
        <v>1</v>
      </c>
      <c r="J2334" s="2">
        <v>41513</v>
      </c>
      <c r="K2334">
        <v>1</v>
      </c>
      <c r="L2334">
        <v>5.0803484000000003E-2</v>
      </c>
      <c r="M2334" t="s">
        <v>650</v>
      </c>
    </row>
    <row r="2335" spans="1:13" x14ac:dyDescent="0.25">
      <c r="A2335">
        <v>13</v>
      </c>
      <c r="B2335" t="s">
        <v>29</v>
      </c>
      <c r="C2335">
        <v>2</v>
      </c>
      <c r="D2335" t="s">
        <v>160</v>
      </c>
      <c r="E2335" t="s">
        <v>22</v>
      </c>
      <c r="F2335" t="s">
        <v>164</v>
      </c>
      <c r="G2335">
        <v>6</v>
      </c>
      <c r="H2335">
        <v>3</v>
      </c>
      <c r="I2335">
        <v>1</v>
      </c>
      <c r="J2335" s="2">
        <v>41513</v>
      </c>
      <c r="K2335">
        <v>1</v>
      </c>
      <c r="L2335">
        <v>5.0803484000000003E-2</v>
      </c>
      <c r="M2335" t="s">
        <v>650</v>
      </c>
    </row>
    <row r="2336" spans="1:13" x14ac:dyDescent="0.25">
      <c r="A2336">
        <v>13</v>
      </c>
      <c r="B2336" t="s">
        <v>29</v>
      </c>
      <c r="C2336">
        <v>2</v>
      </c>
      <c r="D2336" t="s">
        <v>160</v>
      </c>
      <c r="E2336" t="s">
        <v>22</v>
      </c>
      <c r="F2336" t="s">
        <v>164</v>
      </c>
      <c r="G2336">
        <v>6</v>
      </c>
      <c r="H2336">
        <v>4</v>
      </c>
      <c r="I2336">
        <v>1</v>
      </c>
      <c r="J2336" s="2">
        <v>41513</v>
      </c>
      <c r="K2336">
        <v>1</v>
      </c>
      <c r="L2336">
        <v>5.0803484000000003E-2</v>
      </c>
      <c r="M2336" t="s">
        <v>650</v>
      </c>
    </row>
    <row r="2337" spans="1:13" x14ac:dyDescent="0.25">
      <c r="A2337">
        <v>13</v>
      </c>
      <c r="B2337" t="s">
        <v>29</v>
      </c>
      <c r="C2337">
        <v>2</v>
      </c>
      <c r="D2337" t="s">
        <v>160</v>
      </c>
      <c r="E2337" t="s">
        <v>22</v>
      </c>
      <c r="F2337" t="s">
        <v>164</v>
      </c>
      <c r="G2337">
        <v>6</v>
      </c>
      <c r="H2337">
        <v>5</v>
      </c>
      <c r="I2337">
        <v>1</v>
      </c>
      <c r="J2337" s="2">
        <v>41513</v>
      </c>
      <c r="K2337">
        <v>1</v>
      </c>
      <c r="L2337">
        <v>5.0803484000000003E-2</v>
      </c>
      <c r="M2337" t="s">
        <v>650</v>
      </c>
    </row>
    <row r="2338" spans="1:13" x14ac:dyDescent="0.25">
      <c r="A2338">
        <v>13</v>
      </c>
      <c r="B2338" t="s">
        <v>29</v>
      </c>
      <c r="C2338">
        <v>2</v>
      </c>
      <c r="D2338" t="s">
        <v>160</v>
      </c>
      <c r="E2338" t="s">
        <v>22</v>
      </c>
      <c r="F2338" t="s">
        <v>164</v>
      </c>
      <c r="G2338">
        <v>6</v>
      </c>
      <c r="H2338">
        <v>6</v>
      </c>
      <c r="I2338">
        <v>1</v>
      </c>
      <c r="J2338" s="2">
        <v>41513</v>
      </c>
      <c r="K2338">
        <v>1</v>
      </c>
      <c r="L2338">
        <v>5.0803484000000003E-2</v>
      </c>
      <c r="M2338" t="s">
        <v>650</v>
      </c>
    </row>
    <row r="2339" spans="1:13" x14ac:dyDescent="0.25">
      <c r="A2339">
        <v>13</v>
      </c>
      <c r="B2339" t="s">
        <v>29</v>
      </c>
      <c r="C2339">
        <v>3</v>
      </c>
      <c r="D2339" t="s">
        <v>140</v>
      </c>
      <c r="E2339" t="s">
        <v>22</v>
      </c>
      <c r="F2339" t="s">
        <v>164</v>
      </c>
      <c r="G2339">
        <v>20</v>
      </c>
      <c r="H2339">
        <v>1</v>
      </c>
      <c r="I2339">
        <v>1</v>
      </c>
      <c r="J2339" s="2">
        <v>41513</v>
      </c>
      <c r="K2339">
        <v>1</v>
      </c>
      <c r="L2339">
        <v>5.0803484000000003E-2</v>
      </c>
      <c r="M2339" t="s">
        <v>650</v>
      </c>
    </row>
    <row r="2340" spans="1:13" x14ac:dyDescent="0.25">
      <c r="A2340">
        <v>13</v>
      </c>
      <c r="B2340" t="s">
        <v>29</v>
      </c>
      <c r="C2340">
        <v>3</v>
      </c>
      <c r="D2340" t="s">
        <v>140</v>
      </c>
      <c r="E2340" t="s">
        <v>22</v>
      </c>
      <c r="F2340" t="s">
        <v>164</v>
      </c>
      <c r="G2340">
        <v>20</v>
      </c>
      <c r="H2340">
        <v>2</v>
      </c>
      <c r="I2340">
        <v>1</v>
      </c>
      <c r="J2340" s="2">
        <v>41513</v>
      </c>
      <c r="K2340">
        <v>1</v>
      </c>
      <c r="L2340">
        <v>5.0803484000000003E-2</v>
      </c>
      <c r="M2340" t="s">
        <v>650</v>
      </c>
    </row>
    <row r="2341" spans="1:13" x14ac:dyDescent="0.25">
      <c r="A2341">
        <v>13</v>
      </c>
      <c r="B2341" t="s">
        <v>29</v>
      </c>
      <c r="C2341">
        <v>3</v>
      </c>
      <c r="D2341" t="s">
        <v>140</v>
      </c>
      <c r="E2341" t="s">
        <v>22</v>
      </c>
      <c r="F2341" t="s">
        <v>164</v>
      </c>
      <c r="G2341">
        <v>20</v>
      </c>
      <c r="H2341">
        <v>3</v>
      </c>
      <c r="I2341">
        <v>1</v>
      </c>
      <c r="J2341" s="2">
        <v>41513</v>
      </c>
      <c r="K2341">
        <v>1</v>
      </c>
      <c r="L2341">
        <v>5.0803484000000003E-2</v>
      </c>
      <c r="M2341" t="s">
        <v>650</v>
      </c>
    </row>
    <row r="2342" spans="1:13" x14ac:dyDescent="0.25">
      <c r="A2342">
        <v>13</v>
      </c>
      <c r="B2342" t="s">
        <v>29</v>
      </c>
      <c r="C2342">
        <v>3</v>
      </c>
      <c r="D2342" t="s">
        <v>140</v>
      </c>
      <c r="E2342" t="s">
        <v>22</v>
      </c>
      <c r="F2342" t="s">
        <v>164</v>
      </c>
      <c r="G2342">
        <v>20</v>
      </c>
      <c r="H2342">
        <v>4</v>
      </c>
      <c r="I2342">
        <v>1</v>
      </c>
      <c r="J2342" s="2">
        <v>41513</v>
      </c>
      <c r="K2342">
        <v>1</v>
      </c>
      <c r="L2342">
        <v>5.0803484000000003E-2</v>
      </c>
      <c r="M2342" t="s">
        <v>650</v>
      </c>
    </row>
    <row r="2343" spans="1:13" x14ac:dyDescent="0.25">
      <c r="A2343">
        <v>13</v>
      </c>
      <c r="B2343" t="s">
        <v>29</v>
      </c>
      <c r="C2343">
        <v>3</v>
      </c>
      <c r="D2343" t="s">
        <v>140</v>
      </c>
      <c r="E2343" t="s">
        <v>22</v>
      </c>
      <c r="F2343" t="s">
        <v>164</v>
      </c>
      <c r="G2343">
        <v>20</v>
      </c>
      <c r="H2343">
        <v>5</v>
      </c>
      <c r="I2343">
        <v>1</v>
      </c>
      <c r="J2343" s="2">
        <v>41513</v>
      </c>
      <c r="K2343">
        <v>1</v>
      </c>
      <c r="L2343">
        <v>5.0803484000000003E-2</v>
      </c>
      <c r="M2343" t="s">
        <v>650</v>
      </c>
    </row>
    <row r="2344" spans="1:13" x14ac:dyDescent="0.25">
      <c r="A2344">
        <v>13</v>
      </c>
      <c r="B2344" t="s">
        <v>29</v>
      </c>
      <c r="C2344">
        <v>3</v>
      </c>
      <c r="D2344" t="s">
        <v>140</v>
      </c>
      <c r="E2344" t="s">
        <v>22</v>
      </c>
      <c r="F2344" t="s">
        <v>164</v>
      </c>
      <c r="G2344">
        <v>20</v>
      </c>
      <c r="H2344">
        <v>6</v>
      </c>
      <c r="I2344">
        <v>1</v>
      </c>
      <c r="J2344" s="2">
        <v>41513</v>
      </c>
      <c r="K2344">
        <v>1</v>
      </c>
      <c r="L2344">
        <v>5.0803484000000003E-2</v>
      </c>
      <c r="M2344" t="s">
        <v>650</v>
      </c>
    </row>
    <row r="2345" spans="1:13" x14ac:dyDescent="0.25">
      <c r="A2345">
        <v>13</v>
      </c>
      <c r="B2345" t="s">
        <v>29</v>
      </c>
      <c r="C2345">
        <v>3</v>
      </c>
      <c r="D2345" t="s">
        <v>140</v>
      </c>
      <c r="E2345" t="s">
        <v>22</v>
      </c>
      <c r="F2345" t="s">
        <v>164</v>
      </c>
      <c r="G2345">
        <v>20</v>
      </c>
      <c r="H2345">
        <v>7</v>
      </c>
      <c r="I2345">
        <v>1</v>
      </c>
      <c r="J2345" s="2">
        <v>41513</v>
      </c>
      <c r="K2345">
        <v>1</v>
      </c>
      <c r="L2345">
        <v>5.0803484000000003E-2</v>
      </c>
      <c r="M2345" t="s">
        <v>650</v>
      </c>
    </row>
    <row r="2346" spans="1:13" x14ac:dyDescent="0.25">
      <c r="A2346">
        <v>13</v>
      </c>
      <c r="B2346" t="s">
        <v>29</v>
      </c>
      <c r="C2346">
        <v>3</v>
      </c>
      <c r="D2346" t="s">
        <v>140</v>
      </c>
      <c r="E2346" t="s">
        <v>22</v>
      </c>
      <c r="F2346" t="s">
        <v>164</v>
      </c>
      <c r="G2346">
        <v>20</v>
      </c>
      <c r="H2346">
        <v>8</v>
      </c>
      <c r="I2346">
        <v>1</v>
      </c>
      <c r="J2346" s="2">
        <v>41513</v>
      </c>
      <c r="K2346">
        <v>1</v>
      </c>
      <c r="L2346">
        <v>5.0803484000000003E-2</v>
      </c>
      <c r="M2346" t="s">
        <v>650</v>
      </c>
    </row>
    <row r="2347" spans="1:13" x14ac:dyDescent="0.25">
      <c r="A2347">
        <v>13</v>
      </c>
      <c r="B2347" t="s">
        <v>29</v>
      </c>
      <c r="C2347">
        <v>3</v>
      </c>
      <c r="D2347" t="s">
        <v>140</v>
      </c>
      <c r="E2347" t="s">
        <v>22</v>
      </c>
      <c r="F2347" t="s">
        <v>164</v>
      </c>
      <c r="G2347">
        <v>20</v>
      </c>
      <c r="H2347">
        <v>9</v>
      </c>
      <c r="I2347">
        <v>1</v>
      </c>
      <c r="J2347" s="2">
        <v>41513</v>
      </c>
      <c r="K2347">
        <v>1</v>
      </c>
      <c r="L2347">
        <v>5.0803484000000003E-2</v>
      </c>
      <c r="M2347" t="s">
        <v>650</v>
      </c>
    </row>
    <row r="2348" spans="1:13" x14ac:dyDescent="0.25">
      <c r="A2348">
        <v>13</v>
      </c>
      <c r="B2348" t="s">
        <v>29</v>
      </c>
      <c r="C2348">
        <v>3</v>
      </c>
      <c r="D2348" t="s">
        <v>140</v>
      </c>
      <c r="E2348" t="s">
        <v>22</v>
      </c>
      <c r="F2348" t="s">
        <v>164</v>
      </c>
      <c r="G2348">
        <v>20</v>
      </c>
      <c r="H2348">
        <v>10</v>
      </c>
      <c r="I2348">
        <v>1</v>
      </c>
      <c r="J2348" s="2">
        <v>41513</v>
      </c>
      <c r="K2348">
        <v>1</v>
      </c>
      <c r="L2348">
        <v>5.0803484000000003E-2</v>
      </c>
      <c r="M2348" t="s">
        <v>650</v>
      </c>
    </row>
    <row r="2349" spans="1:13" x14ac:dyDescent="0.25">
      <c r="A2349">
        <v>13</v>
      </c>
      <c r="B2349" t="s">
        <v>29</v>
      </c>
      <c r="C2349">
        <v>3</v>
      </c>
      <c r="D2349" t="s">
        <v>140</v>
      </c>
      <c r="E2349" t="s">
        <v>22</v>
      </c>
      <c r="F2349" t="s">
        <v>164</v>
      </c>
      <c r="G2349">
        <v>20</v>
      </c>
      <c r="H2349">
        <v>11</v>
      </c>
      <c r="I2349">
        <v>1</v>
      </c>
      <c r="J2349" s="2">
        <v>41513</v>
      </c>
      <c r="K2349">
        <v>1</v>
      </c>
      <c r="L2349">
        <v>5.0803484000000003E-2</v>
      </c>
      <c r="M2349" t="s">
        <v>650</v>
      </c>
    </row>
    <row r="2350" spans="1:13" x14ac:dyDescent="0.25">
      <c r="A2350">
        <v>13</v>
      </c>
      <c r="B2350" t="s">
        <v>29</v>
      </c>
      <c r="C2350">
        <v>3</v>
      </c>
      <c r="D2350" t="s">
        <v>140</v>
      </c>
      <c r="E2350" t="s">
        <v>22</v>
      </c>
      <c r="F2350" t="s">
        <v>164</v>
      </c>
      <c r="G2350">
        <v>20</v>
      </c>
      <c r="H2350">
        <v>12</v>
      </c>
      <c r="I2350">
        <v>1</v>
      </c>
      <c r="J2350" s="2">
        <v>41513</v>
      </c>
      <c r="K2350">
        <v>1</v>
      </c>
      <c r="L2350">
        <v>5.0803484000000003E-2</v>
      </c>
      <c r="M2350" t="s">
        <v>650</v>
      </c>
    </row>
    <row r="2351" spans="1:13" x14ac:dyDescent="0.25">
      <c r="A2351">
        <v>13</v>
      </c>
      <c r="B2351" t="s">
        <v>29</v>
      </c>
      <c r="C2351">
        <v>3</v>
      </c>
      <c r="D2351" t="s">
        <v>140</v>
      </c>
      <c r="E2351" t="s">
        <v>22</v>
      </c>
      <c r="F2351" t="s">
        <v>164</v>
      </c>
      <c r="G2351">
        <v>20</v>
      </c>
      <c r="H2351">
        <v>13</v>
      </c>
      <c r="I2351">
        <v>1</v>
      </c>
      <c r="J2351" s="2">
        <v>41513</v>
      </c>
      <c r="K2351">
        <v>1</v>
      </c>
      <c r="L2351">
        <v>5.0803484000000003E-2</v>
      </c>
      <c r="M2351" t="s">
        <v>650</v>
      </c>
    </row>
    <row r="2352" spans="1:13" x14ac:dyDescent="0.25">
      <c r="A2352">
        <v>13</v>
      </c>
      <c r="B2352" t="s">
        <v>29</v>
      </c>
      <c r="C2352">
        <v>3</v>
      </c>
      <c r="D2352" t="s">
        <v>140</v>
      </c>
      <c r="E2352" t="s">
        <v>22</v>
      </c>
      <c r="F2352" t="s">
        <v>164</v>
      </c>
      <c r="G2352">
        <v>20</v>
      </c>
      <c r="H2352">
        <v>14</v>
      </c>
      <c r="I2352">
        <v>1</v>
      </c>
      <c r="J2352" s="2">
        <v>41513</v>
      </c>
      <c r="K2352">
        <v>1</v>
      </c>
      <c r="L2352">
        <v>5.0803484000000003E-2</v>
      </c>
      <c r="M2352" t="s">
        <v>650</v>
      </c>
    </row>
    <row r="2353" spans="1:13" x14ac:dyDescent="0.25">
      <c r="A2353">
        <v>13</v>
      </c>
      <c r="B2353" t="s">
        <v>29</v>
      </c>
      <c r="C2353">
        <v>3</v>
      </c>
      <c r="D2353" t="s">
        <v>140</v>
      </c>
      <c r="E2353" t="s">
        <v>22</v>
      </c>
      <c r="F2353" t="s">
        <v>164</v>
      </c>
      <c r="G2353">
        <v>20</v>
      </c>
      <c r="H2353">
        <v>15</v>
      </c>
      <c r="I2353">
        <v>1</v>
      </c>
      <c r="J2353" s="2">
        <v>41513</v>
      </c>
      <c r="K2353">
        <v>1</v>
      </c>
      <c r="L2353">
        <v>5.0803484000000003E-2</v>
      </c>
      <c r="M2353" t="s">
        <v>650</v>
      </c>
    </row>
    <row r="2354" spans="1:13" x14ac:dyDescent="0.25">
      <c r="A2354">
        <v>13</v>
      </c>
      <c r="B2354" t="s">
        <v>29</v>
      </c>
      <c r="C2354">
        <v>3</v>
      </c>
      <c r="D2354" t="s">
        <v>140</v>
      </c>
      <c r="E2354" t="s">
        <v>22</v>
      </c>
      <c r="F2354" t="s">
        <v>164</v>
      </c>
      <c r="G2354">
        <v>20</v>
      </c>
      <c r="H2354">
        <v>16</v>
      </c>
      <c r="I2354">
        <v>1</v>
      </c>
      <c r="J2354" s="2">
        <v>41513</v>
      </c>
      <c r="K2354">
        <v>1</v>
      </c>
      <c r="L2354">
        <v>5.0803484000000003E-2</v>
      </c>
      <c r="M2354" t="s">
        <v>650</v>
      </c>
    </row>
    <row r="2355" spans="1:13" x14ac:dyDescent="0.25">
      <c r="A2355">
        <v>13</v>
      </c>
      <c r="B2355" t="s">
        <v>29</v>
      </c>
      <c r="C2355">
        <v>3</v>
      </c>
      <c r="D2355" t="s">
        <v>140</v>
      </c>
      <c r="E2355" t="s">
        <v>22</v>
      </c>
      <c r="F2355" t="s">
        <v>164</v>
      </c>
      <c r="G2355">
        <v>20</v>
      </c>
      <c r="H2355">
        <v>17</v>
      </c>
      <c r="I2355">
        <v>1</v>
      </c>
      <c r="J2355" s="2">
        <v>41513</v>
      </c>
      <c r="K2355">
        <v>1</v>
      </c>
      <c r="L2355">
        <v>5.0803484000000003E-2</v>
      </c>
      <c r="M2355" t="s">
        <v>650</v>
      </c>
    </row>
    <row r="2356" spans="1:13" x14ac:dyDescent="0.25">
      <c r="A2356">
        <v>13</v>
      </c>
      <c r="B2356" t="s">
        <v>29</v>
      </c>
      <c r="C2356">
        <v>3</v>
      </c>
      <c r="D2356" t="s">
        <v>140</v>
      </c>
      <c r="E2356" t="s">
        <v>22</v>
      </c>
      <c r="F2356" t="s">
        <v>164</v>
      </c>
      <c r="G2356">
        <v>20</v>
      </c>
      <c r="H2356">
        <v>18</v>
      </c>
      <c r="I2356">
        <v>1</v>
      </c>
      <c r="J2356" s="2">
        <v>41513</v>
      </c>
      <c r="K2356">
        <v>1</v>
      </c>
      <c r="L2356">
        <v>5.0803484000000003E-2</v>
      </c>
      <c r="M2356" t="s">
        <v>650</v>
      </c>
    </row>
    <row r="2357" spans="1:13" x14ac:dyDescent="0.25">
      <c r="A2357">
        <v>13</v>
      </c>
      <c r="B2357" t="s">
        <v>29</v>
      </c>
      <c r="C2357">
        <v>3</v>
      </c>
      <c r="D2357" t="s">
        <v>140</v>
      </c>
      <c r="E2357" t="s">
        <v>22</v>
      </c>
      <c r="F2357" t="s">
        <v>164</v>
      </c>
      <c r="G2357">
        <v>20</v>
      </c>
      <c r="H2357">
        <v>19</v>
      </c>
      <c r="I2357">
        <v>1</v>
      </c>
      <c r="J2357" s="2">
        <v>41513</v>
      </c>
      <c r="K2357">
        <v>1</v>
      </c>
      <c r="L2357">
        <v>5.0803484000000003E-2</v>
      </c>
      <c r="M2357" t="s">
        <v>650</v>
      </c>
    </row>
    <row r="2358" spans="1:13" x14ac:dyDescent="0.25">
      <c r="A2358">
        <v>13</v>
      </c>
      <c r="B2358" t="s">
        <v>29</v>
      </c>
      <c r="C2358">
        <v>3</v>
      </c>
      <c r="D2358" t="s">
        <v>140</v>
      </c>
      <c r="E2358" t="s">
        <v>22</v>
      </c>
      <c r="F2358" t="s">
        <v>164</v>
      </c>
      <c r="G2358">
        <v>20</v>
      </c>
      <c r="H2358">
        <v>20</v>
      </c>
      <c r="I2358">
        <v>1</v>
      </c>
      <c r="J2358" s="2">
        <v>41513</v>
      </c>
      <c r="K2358">
        <v>1</v>
      </c>
      <c r="L2358">
        <v>5.0803484000000003E-2</v>
      </c>
      <c r="M2358" t="s">
        <v>650</v>
      </c>
    </row>
    <row r="2359" spans="1:13" x14ac:dyDescent="0.25">
      <c r="A2359">
        <v>14</v>
      </c>
      <c r="B2359" t="s">
        <v>16</v>
      </c>
      <c r="C2359">
        <v>5</v>
      </c>
      <c r="D2359" t="s">
        <v>150</v>
      </c>
      <c r="E2359" t="s">
        <v>18</v>
      </c>
      <c r="F2359" t="s">
        <v>164</v>
      </c>
      <c r="G2359">
        <v>3</v>
      </c>
      <c r="H2359">
        <v>1</v>
      </c>
      <c r="I2359">
        <v>1</v>
      </c>
      <c r="J2359" s="2">
        <v>41513</v>
      </c>
      <c r="K2359">
        <v>1</v>
      </c>
      <c r="L2359">
        <v>5.0803484000000003E-2</v>
      </c>
      <c r="M2359" t="s">
        <v>650</v>
      </c>
    </row>
    <row r="2360" spans="1:13" x14ac:dyDescent="0.25">
      <c r="A2360">
        <v>14</v>
      </c>
      <c r="B2360" t="s">
        <v>16</v>
      </c>
      <c r="C2360">
        <v>5</v>
      </c>
      <c r="D2360" t="s">
        <v>150</v>
      </c>
      <c r="E2360" t="s">
        <v>18</v>
      </c>
      <c r="F2360" t="s">
        <v>164</v>
      </c>
      <c r="G2360">
        <v>3</v>
      </c>
      <c r="H2360">
        <v>2</v>
      </c>
      <c r="I2360">
        <v>1</v>
      </c>
      <c r="J2360" s="2">
        <v>41513</v>
      </c>
      <c r="K2360">
        <v>1</v>
      </c>
      <c r="L2360">
        <v>5.0803484000000003E-2</v>
      </c>
      <c r="M2360" t="s">
        <v>650</v>
      </c>
    </row>
    <row r="2361" spans="1:13" x14ac:dyDescent="0.25">
      <c r="A2361">
        <v>14</v>
      </c>
      <c r="B2361" t="s">
        <v>16</v>
      </c>
      <c r="C2361">
        <v>5</v>
      </c>
      <c r="D2361" t="s">
        <v>150</v>
      </c>
      <c r="E2361" t="s">
        <v>18</v>
      </c>
      <c r="F2361" t="s">
        <v>164</v>
      </c>
      <c r="G2361">
        <v>3</v>
      </c>
      <c r="H2361">
        <v>3</v>
      </c>
      <c r="I2361">
        <v>1</v>
      </c>
      <c r="J2361" s="2">
        <v>41513</v>
      </c>
      <c r="K2361">
        <v>1</v>
      </c>
      <c r="L2361">
        <v>5.0803484000000003E-2</v>
      </c>
      <c r="M2361" t="s">
        <v>650</v>
      </c>
    </row>
    <row r="2362" spans="1:13" x14ac:dyDescent="0.25">
      <c r="A2362">
        <v>14</v>
      </c>
      <c r="B2362" t="s">
        <v>29</v>
      </c>
      <c r="C2362">
        <v>1</v>
      </c>
      <c r="D2362" t="s">
        <v>70</v>
      </c>
      <c r="E2362" t="s">
        <v>18</v>
      </c>
      <c r="F2362" t="s">
        <v>164</v>
      </c>
      <c r="G2362">
        <v>12</v>
      </c>
      <c r="H2362">
        <v>1</v>
      </c>
      <c r="I2362">
        <v>1</v>
      </c>
      <c r="J2362" s="2">
        <v>41513</v>
      </c>
      <c r="K2362">
        <v>1</v>
      </c>
      <c r="L2362">
        <v>5.0803484000000003E-2</v>
      </c>
      <c r="M2362" t="s">
        <v>650</v>
      </c>
    </row>
    <row r="2363" spans="1:13" x14ac:dyDescent="0.25">
      <c r="A2363">
        <v>14</v>
      </c>
      <c r="B2363" t="s">
        <v>29</v>
      </c>
      <c r="C2363">
        <v>1</v>
      </c>
      <c r="D2363" t="s">
        <v>70</v>
      </c>
      <c r="E2363" t="s">
        <v>18</v>
      </c>
      <c r="F2363" t="s">
        <v>164</v>
      </c>
      <c r="G2363">
        <v>12</v>
      </c>
      <c r="H2363">
        <v>2</v>
      </c>
      <c r="I2363">
        <v>1</v>
      </c>
      <c r="J2363" s="2">
        <v>41513</v>
      </c>
      <c r="K2363">
        <v>1</v>
      </c>
      <c r="L2363">
        <v>5.0803484000000003E-2</v>
      </c>
      <c r="M2363" t="s">
        <v>650</v>
      </c>
    </row>
    <row r="2364" spans="1:13" x14ac:dyDescent="0.25">
      <c r="A2364">
        <v>14</v>
      </c>
      <c r="B2364" t="s">
        <v>29</v>
      </c>
      <c r="C2364">
        <v>1</v>
      </c>
      <c r="D2364" t="s">
        <v>70</v>
      </c>
      <c r="E2364" t="s">
        <v>18</v>
      </c>
      <c r="F2364" t="s">
        <v>164</v>
      </c>
      <c r="G2364">
        <v>12</v>
      </c>
      <c r="H2364">
        <v>3</v>
      </c>
      <c r="I2364">
        <v>1</v>
      </c>
      <c r="J2364" s="2">
        <v>41513</v>
      </c>
      <c r="K2364">
        <v>1</v>
      </c>
      <c r="L2364">
        <v>5.0803484000000003E-2</v>
      </c>
      <c r="M2364" t="s">
        <v>650</v>
      </c>
    </row>
    <row r="2365" spans="1:13" x14ac:dyDescent="0.25">
      <c r="A2365">
        <v>14</v>
      </c>
      <c r="B2365" t="s">
        <v>29</v>
      </c>
      <c r="C2365">
        <v>1</v>
      </c>
      <c r="D2365" t="s">
        <v>70</v>
      </c>
      <c r="E2365" t="s">
        <v>18</v>
      </c>
      <c r="F2365" t="s">
        <v>164</v>
      </c>
      <c r="G2365">
        <v>12</v>
      </c>
      <c r="H2365">
        <v>4</v>
      </c>
      <c r="I2365">
        <v>1</v>
      </c>
      <c r="J2365" s="2">
        <v>41513</v>
      </c>
      <c r="K2365">
        <v>1</v>
      </c>
      <c r="L2365">
        <v>5.0803484000000003E-2</v>
      </c>
      <c r="M2365" t="s">
        <v>650</v>
      </c>
    </row>
    <row r="2366" spans="1:13" x14ac:dyDescent="0.25">
      <c r="A2366">
        <v>14</v>
      </c>
      <c r="B2366" t="s">
        <v>29</v>
      </c>
      <c r="C2366">
        <v>1</v>
      </c>
      <c r="D2366" t="s">
        <v>70</v>
      </c>
      <c r="E2366" t="s">
        <v>18</v>
      </c>
      <c r="F2366" t="s">
        <v>164</v>
      </c>
      <c r="G2366">
        <v>12</v>
      </c>
      <c r="H2366">
        <v>5</v>
      </c>
      <c r="I2366">
        <v>1</v>
      </c>
      <c r="J2366" s="2">
        <v>41513</v>
      </c>
      <c r="K2366">
        <v>1</v>
      </c>
      <c r="L2366">
        <v>5.0803484000000003E-2</v>
      </c>
      <c r="M2366" t="s">
        <v>650</v>
      </c>
    </row>
    <row r="2367" spans="1:13" x14ac:dyDescent="0.25">
      <c r="A2367">
        <v>14</v>
      </c>
      <c r="B2367" t="s">
        <v>29</v>
      </c>
      <c r="C2367">
        <v>1</v>
      </c>
      <c r="D2367" t="s">
        <v>70</v>
      </c>
      <c r="E2367" t="s">
        <v>18</v>
      </c>
      <c r="F2367" t="s">
        <v>164</v>
      </c>
      <c r="G2367">
        <v>12</v>
      </c>
      <c r="H2367">
        <v>6</v>
      </c>
      <c r="I2367">
        <v>1</v>
      </c>
      <c r="J2367" s="2">
        <v>41513</v>
      </c>
      <c r="K2367">
        <v>1</v>
      </c>
      <c r="L2367">
        <v>5.0803484000000003E-2</v>
      </c>
      <c r="M2367" t="s">
        <v>650</v>
      </c>
    </row>
    <row r="2368" spans="1:13" x14ac:dyDescent="0.25">
      <c r="A2368">
        <v>14</v>
      </c>
      <c r="B2368" t="s">
        <v>29</v>
      </c>
      <c r="C2368">
        <v>1</v>
      </c>
      <c r="D2368" t="s">
        <v>70</v>
      </c>
      <c r="E2368" t="s">
        <v>18</v>
      </c>
      <c r="F2368" t="s">
        <v>164</v>
      </c>
      <c r="G2368">
        <v>12</v>
      </c>
      <c r="H2368">
        <v>7</v>
      </c>
      <c r="I2368">
        <v>1</v>
      </c>
      <c r="J2368" s="2">
        <v>41513</v>
      </c>
      <c r="K2368">
        <v>1</v>
      </c>
      <c r="L2368">
        <v>5.0803484000000003E-2</v>
      </c>
      <c r="M2368" t="s">
        <v>650</v>
      </c>
    </row>
    <row r="2369" spans="1:13" x14ac:dyDescent="0.25">
      <c r="A2369">
        <v>14</v>
      </c>
      <c r="B2369" t="s">
        <v>29</v>
      </c>
      <c r="C2369">
        <v>1</v>
      </c>
      <c r="D2369" t="s">
        <v>70</v>
      </c>
      <c r="E2369" t="s">
        <v>18</v>
      </c>
      <c r="F2369" t="s">
        <v>164</v>
      </c>
      <c r="G2369">
        <v>12</v>
      </c>
      <c r="H2369">
        <v>8</v>
      </c>
      <c r="I2369">
        <v>1</v>
      </c>
      <c r="J2369" s="2">
        <v>41513</v>
      </c>
      <c r="K2369">
        <v>1</v>
      </c>
      <c r="L2369">
        <v>5.0803484000000003E-2</v>
      </c>
      <c r="M2369" t="s">
        <v>650</v>
      </c>
    </row>
    <row r="2370" spans="1:13" x14ac:dyDescent="0.25">
      <c r="A2370">
        <v>14</v>
      </c>
      <c r="B2370" t="s">
        <v>29</v>
      </c>
      <c r="C2370">
        <v>1</v>
      </c>
      <c r="D2370" t="s">
        <v>70</v>
      </c>
      <c r="E2370" t="s">
        <v>18</v>
      </c>
      <c r="F2370" t="s">
        <v>164</v>
      </c>
      <c r="G2370">
        <v>12</v>
      </c>
      <c r="H2370">
        <v>9</v>
      </c>
      <c r="I2370">
        <v>1</v>
      </c>
      <c r="J2370" s="2">
        <v>41513</v>
      </c>
      <c r="K2370">
        <v>1</v>
      </c>
      <c r="L2370">
        <v>5.0803484000000003E-2</v>
      </c>
      <c r="M2370" t="s">
        <v>650</v>
      </c>
    </row>
    <row r="2371" spans="1:13" x14ac:dyDescent="0.25">
      <c r="A2371">
        <v>14</v>
      </c>
      <c r="B2371" t="s">
        <v>29</v>
      </c>
      <c r="C2371">
        <v>1</v>
      </c>
      <c r="D2371" t="s">
        <v>70</v>
      </c>
      <c r="E2371" t="s">
        <v>18</v>
      </c>
      <c r="F2371" t="s">
        <v>164</v>
      </c>
      <c r="G2371">
        <v>12</v>
      </c>
      <c r="H2371">
        <v>10</v>
      </c>
      <c r="I2371">
        <v>1</v>
      </c>
      <c r="J2371" s="2">
        <v>41513</v>
      </c>
      <c r="K2371">
        <v>1</v>
      </c>
      <c r="L2371">
        <v>5.0803484000000003E-2</v>
      </c>
      <c r="M2371" t="s">
        <v>650</v>
      </c>
    </row>
    <row r="2372" spans="1:13" x14ac:dyDescent="0.25">
      <c r="A2372">
        <v>14</v>
      </c>
      <c r="B2372" t="s">
        <v>29</v>
      </c>
      <c r="C2372">
        <v>1</v>
      </c>
      <c r="D2372" t="s">
        <v>70</v>
      </c>
      <c r="E2372" t="s">
        <v>18</v>
      </c>
      <c r="F2372" t="s">
        <v>164</v>
      </c>
      <c r="G2372">
        <v>12</v>
      </c>
      <c r="H2372">
        <v>11</v>
      </c>
      <c r="I2372">
        <v>1</v>
      </c>
      <c r="J2372" s="2">
        <v>41513</v>
      </c>
      <c r="K2372">
        <v>1</v>
      </c>
      <c r="L2372">
        <v>5.0803484000000003E-2</v>
      </c>
      <c r="M2372" t="s">
        <v>650</v>
      </c>
    </row>
    <row r="2373" spans="1:13" x14ac:dyDescent="0.25">
      <c r="A2373">
        <v>14</v>
      </c>
      <c r="B2373" t="s">
        <v>29</v>
      </c>
      <c r="C2373">
        <v>1</v>
      </c>
      <c r="D2373" t="s">
        <v>70</v>
      </c>
      <c r="E2373" t="s">
        <v>18</v>
      </c>
      <c r="F2373" t="s">
        <v>164</v>
      </c>
      <c r="G2373">
        <v>12</v>
      </c>
      <c r="H2373">
        <v>12</v>
      </c>
      <c r="I2373">
        <v>1</v>
      </c>
      <c r="J2373" s="2">
        <v>41513</v>
      </c>
      <c r="K2373">
        <v>1</v>
      </c>
      <c r="L2373">
        <v>5.0803484000000003E-2</v>
      </c>
      <c r="M2373" t="s">
        <v>650</v>
      </c>
    </row>
    <row r="2374" spans="1:13" x14ac:dyDescent="0.25">
      <c r="A2374">
        <v>14</v>
      </c>
      <c r="B2374" t="s">
        <v>29</v>
      </c>
      <c r="C2374">
        <v>4</v>
      </c>
      <c r="D2374" t="s">
        <v>59</v>
      </c>
      <c r="E2374" t="s">
        <v>22</v>
      </c>
      <c r="F2374" t="s">
        <v>164</v>
      </c>
      <c r="G2374">
        <v>4</v>
      </c>
      <c r="H2374">
        <v>1</v>
      </c>
      <c r="I2374">
        <v>1</v>
      </c>
      <c r="J2374" s="2">
        <v>41513</v>
      </c>
      <c r="K2374">
        <v>1</v>
      </c>
      <c r="L2374">
        <v>5.0803484000000003E-2</v>
      </c>
      <c r="M2374" t="s">
        <v>650</v>
      </c>
    </row>
    <row r="2375" spans="1:13" x14ac:dyDescent="0.25">
      <c r="A2375">
        <v>14</v>
      </c>
      <c r="B2375" t="s">
        <v>29</v>
      </c>
      <c r="C2375">
        <v>4</v>
      </c>
      <c r="D2375" t="s">
        <v>59</v>
      </c>
      <c r="E2375" t="s">
        <v>22</v>
      </c>
      <c r="F2375" t="s">
        <v>164</v>
      </c>
      <c r="G2375">
        <v>4</v>
      </c>
      <c r="H2375">
        <v>2</v>
      </c>
      <c r="I2375">
        <v>2</v>
      </c>
      <c r="J2375" s="2">
        <v>41514</v>
      </c>
      <c r="K2375">
        <v>1</v>
      </c>
      <c r="L2375">
        <v>5.0803484000000003E-2</v>
      </c>
      <c r="M2375" t="s">
        <v>650</v>
      </c>
    </row>
    <row r="2376" spans="1:13" x14ac:dyDescent="0.25">
      <c r="A2376">
        <v>14</v>
      </c>
      <c r="B2376" t="s">
        <v>29</v>
      </c>
      <c r="C2376">
        <v>4</v>
      </c>
      <c r="D2376" t="s">
        <v>59</v>
      </c>
      <c r="E2376" t="s">
        <v>22</v>
      </c>
      <c r="F2376" t="s">
        <v>164</v>
      </c>
      <c r="G2376">
        <v>4</v>
      </c>
      <c r="H2376">
        <v>3</v>
      </c>
      <c r="I2376">
        <v>3</v>
      </c>
      <c r="J2376" s="2">
        <v>41515</v>
      </c>
      <c r="K2376">
        <v>1</v>
      </c>
      <c r="L2376">
        <v>5.0803484000000003E-2</v>
      </c>
      <c r="M2376" t="s">
        <v>650</v>
      </c>
    </row>
    <row r="2377" spans="1:13" x14ac:dyDescent="0.25">
      <c r="A2377">
        <v>14</v>
      </c>
      <c r="B2377" t="s">
        <v>29</v>
      </c>
      <c r="C2377">
        <v>4</v>
      </c>
      <c r="D2377" t="s">
        <v>59</v>
      </c>
      <c r="E2377" t="s">
        <v>22</v>
      </c>
      <c r="F2377" t="s">
        <v>164</v>
      </c>
      <c r="G2377">
        <v>4</v>
      </c>
      <c r="H2377">
        <v>4</v>
      </c>
      <c r="I2377">
        <v>1</v>
      </c>
      <c r="J2377" s="2">
        <v>41513</v>
      </c>
      <c r="K2377">
        <v>1</v>
      </c>
      <c r="L2377">
        <v>5.0803484000000003E-2</v>
      </c>
      <c r="M2377" t="s">
        <v>650</v>
      </c>
    </row>
    <row r="2378" spans="1:13" x14ac:dyDescent="0.25">
      <c r="A2378">
        <v>14</v>
      </c>
      <c r="B2378" t="s">
        <v>29</v>
      </c>
      <c r="C2378">
        <v>4</v>
      </c>
      <c r="D2378" t="s">
        <v>131</v>
      </c>
      <c r="E2378" t="s">
        <v>18</v>
      </c>
      <c r="F2378" t="s">
        <v>164</v>
      </c>
      <c r="G2378">
        <v>4</v>
      </c>
      <c r="H2378">
        <v>1</v>
      </c>
      <c r="I2378">
        <v>1</v>
      </c>
      <c r="J2378" s="2">
        <v>41513</v>
      </c>
      <c r="K2378">
        <v>1</v>
      </c>
      <c r="L2378">
        <v>5.0803484000000003E-2</v>
      </c>
      <c r="M2378" t="s">
        <v>650</v>
      </c>
    </row>
    <row r="2379" spans="1:13" x14ac:dyDescent="0.25">
      <c r="A2379">
        <v>14</v>
      </c>
      <c r="B2379" t="s">
        <v>29</v>
      </c>
      <c r="C2379">
        <v>4</v>
      </c>
      <c r="D2379" t="s">
        <v>131</v>
      </c>
      <c r="E2379" t="s">
        <v>18</v>
      </c>
      <c r="F2379" t="s">
        <v>164</v>
      </c>
      <c r="G2379">
        <v>4</v>
      </c>
      <c r="H2379">
        <v>2</v>
      </c>
      <c r="I2379">
        <v>1</v>
      </c>
      <c r="J2379" s="2">
        <v>41513</v>
      </c>
      <c r="K2379">
        <v>1</v>
      </c>
      <c r="L2379">
        <v>5.0803484000000003E-2</v>
      </c>
      <c r="M2379" t="s">
        <v>650</v>
      </c>
    </row>
    <row r="2380" spans="1:13" x14ac:dyDescent="0.25">
      <c r="A2380">
        <v>14</v>
      </c>
      <c r="B2380" t="s">
        <v>29</v>
      </c>
      <c r="C2380">
        <v>4</v>
      </c>
      <c r="D2380" t="s">
        <v>131</v>
      </c>
      <c r="E2380" t="s">
        <v>18</v>
      </c>
      <c r="F2380" t="s">
        <v>164</v>
      </c>
      <c r="G2380">
        <v>4</v>
      </c>
      <c r="H2380">
        <v>3</v>
      </c>
      <c r="I2380">
        <v>1</v>
      </c>
      <c r="J2380" s="2">
        <v>41513</v>
      </c>
      <c r="K2380">
        <v>1</v>
      </c>
      <c r="L2380">
        <v>5.0803484000000003E-2</v>
      </c>
      <c r="M2380" t="s">
        <v>650</v>
      </c>
    </row>
    <row r="2381" spans="1:13" x14ac:dyDescent="0.25">
      <c r="A2381">
        <v>14</v>
      </c>
      <c r="B2381" t="s">
        <v>29</v>
      </c>
      <c r="C2381">
        <v>4</v>
      </c>
      <c r="D2381" t="s">
        <v>131</v>
      </c>
      <c r="E2381" t="s">
        <v>18</v>
      </c>
      <c r="F2381" t="s">
        <v>164</v>
      </c>
      <c r="G2381">
        <v>4</v>
      </c>
      <c r="H2381">
        <v>4</v>
      </c>
      <c r="I2381">
        <v>1</v>
      </c>
      <c r="J2381" s="2">
        <v>41513</v>
      </c>
      <c r="K2381">
        <v>1</v>
      </c>
      <c r="L2381">
        <v>5.0803484000000003E-2</v>
      </c>
      <c r="M2381" t="s">
        <v>650</v>
      </c>
    </row>
    <row r="2382" spans="1:13" x14ac:dyDescent="0.25">
      <c r="A2382">
        <v>14</v>
      </c>
      <c r="B2382" t="s">
        <v>29</v>
      </c>
      <c r="C2382">
        <v>5</v>
      </c>
      <c r="D2382" t="s">
        <v>110</v>
      </c>
      <c r="E2382" t="s">
        <v>22</v>
      </c>
      <c r="F2382" t="s">
        <v>164</v>
      </c>
      <c r="G2382">
        <v>9</v>
      </c>
      <c r="H2382">
        <v>1</v>
      </c>
      <c r="I2382">
        <v>1</v>
      </c>
      <c r="J2382" s="2">
        <v>41513</v>
      </c>
      <c r="K2382">
        <v>1</v>
      </c>
      <c r="L2382">
        <v>5.0803484000000003E-2</v>
      </c>
      <c r="M2382" t="s">
        <v>650</v>
      </c>
    </row>
    <row r="2383" spans="1:13" x14ac:dyDescent="0.25">
      <c r="A2383">
        <v>14</v>
      </c>
      <c r="B2383" t="s">
        <v>29</v>
      </c>
      <c r="C2383">
        <v>5</v>
      </c>
      <c r="D2383" t="s">
        <v>110</v>
      </c>
      <c r="E2383" t="s">
        <v>22</v>
      </c>
      <c r="F2383" t="s">
        <v>164</v>
      </c>
      <c r="G2383">
        <v>9</v>
      </c>
      <c r="H2383">
        <v>2</v>
      </c>
      <c r="I2383">
        <v>1</v>
      </c>
      <c r="J2383" s="2">
        <v>41513</v>
      </c>
      <c r="K2383">
        <v>1</v>
      </c>
      <c r="L2383">
        <v>5.0803484000000003E-2</v>
      </c>
      <c r="M2383" t="s">
        <v>650</v>
      </c>
    </row>
    <row r="2384" spans="1:13" x14ac:dyDescent="0.25">
      <c r="A2384">
        <v>14</v>
      </c>
      <c r="B2384" t="s">
        <v>29</v>
      </c>
      <c r="C2384">
        <v>5</v>
      </c>
      <c r="D2384" t="s">
        <v>110</v>
      </c>
      <c r="E2384" t="s">
        <v>22</v>
      </c>
      <c r="F2384" t="s">
        <v>164</v>
      </c>
      <c r="G2384">
        <v>9</v>
      </c>
      <c r="H2384">
        <v>3</v>
      </c>
      <c r="I2384">
        <v>1</v>
      </c>
      <c r="J2384" s="2">
        <v>41513</v>
      </c>
      <c r="K2384">
        <v>1</v>
      </c>
      <c r="L2384">
        <v>5.0803484000000003E-2</v>
      </c>
      <c r="M2384" t="s">
        <v>650</v>
      </c>
    </row>
    <row r="2385" spans="1:13" x14ac:dyDescent="0.25">
      <c r="A2385">
        <v>14</v>
      </c>
      <c r="B2385" t="s">
        <v>29</v>
      </c>
      <c r="C2385">
        <v>5</v>
      </c>
      <c r="D2385" t="s">
        <v>110</v>
      </c>
      <c r="E2385" t="s">
        <v>22</v>
      </c>
      <c r="F2385" t="s">
        <v>164</v>
      </c>
      <c r="G2385">
        <v>9</v>
      </c>
      <c r="H2385">
        <v>4</v>
      </c>
      <c r="I2385">
        <v>1</v>
      </c>
      <c r="J2385" s="2">
        <v>41513</v>
      </c>
      <c r="K2385">
        <v>1</v>
      </c>
      <c r="L2385">
        <v>5.0803484000000003E-2</v>
      </c>
      <c r="M2385" t="s">
        <v>650</v>
      </c>
    </row>
    <row r="2386" spans="1:13" x14ac:dyDescent="0.25">
      <c r="A2386">
        <v>14</v>
      </c>
      <c r="B2386" t="s">
        <v>29</v>
      </c>
      <c r="C2386">
        <v>5</v>
      </c>
      <c r="D2386" t="s">
        <v>110</v>
      </c>
      <c r="E2386" t="s">
        <v>22</v>
      </c>
      <c r="F2386" t="s">
        <v>164</v>
      </c>
      <c r="G2386">
        <v>9</v>
      </c>
      <c r="H2386">
        <v>5</v>
      </c>
      <c r="I2386">
        <v>1</v>
      </c>
      <c r="J2386" s="2">
        <v>41513</v>
      </c>
      <c r="K2386">
        <v>1</v>
      </c>
      <c r="L2386">
        <v>5.0803484000000003E-2</v>
      </c>
      <c r="M2386" t="s">
        <v>650</v>
      </c>
    </row>
    <row r="2387" spans="1:13" x14ac:dyDescent="0.25">
      <c r="A2387">
        <v>14</v>
      </c>
      <c r="B2387" t="s">
        <v>29</v>
      </c>
      <c r="C2387">
        <v>5</v>
      </c>
      <c r="D2387" t="s">
        <v>110</v>
      </c>
      <c r="E2387" t="s">
        <v>22</v>
      </c>
      <c r="F2387" t="s">
        <v>164</v>
      </c>
      <c r="G2387">
        <v>9</v>
      </c>
      <c r="H2387">
        <v>6</v>
      </c>
      <c r="I2387">
        <v>1</v>
      </c>
      <c r="J2387" s="2">
        <v>41513</v>
      </c>
      <c r="K2387">
        <v>1</v>
      </c>
      <c r="L2387">
        <v>5.0803484000000003E-2</v>
      </c>
      <c r="M2387" t="s">
        <v>650</v>
      </c>
    </row>
    <row r="2388" spans="1:13" x14ac:dyDescent="0.25">
      <c r="A2388">
        <v>14</v>
      </c>
      <c r="B2388" t="s">
        <v>29</v>
      </c>
      <c r="C2388">
        <v>5</v>
      </c>
      <c r="D2388" t="s">
        <v>110</v>
      </c>
      <c r="E2388" t="s">
        <v>22</v>
      </c>
      <c r="F2388" t="s">
        <v>164</v>
      </c>
      <c r="G2388">
        <v>9</v>
      </c>
      <c r="H2388">
        <v>7</v>
      </c>
      <c r="I2388">
        <v>1</v>
      </c>
      <c r="J2388" s="2">
        <v>41513</v>
      </c>
      <c r="K2388">
        <v>1</v>
      </c>
      <c r="L2388">
        <v>5.0803484000000003E-2</v>
      </c>
      <c r="M2388" t="s">
        <v>650</v>
      </c>
    </row>
    <row r="2389" spans="1:13" x14ac:dyDescent="0.25">
      <c r="A2389">
        <v>14</v>
      </c>
      <c r="B2389" t="s">
        <v>29</v>
      </c>
      <c r="C2389">
        <v>5</v>
      </c>
      <c r="D2389" t="s">
        <v>110</v>
      </c>
      <c r="E2389" t="s">
        <v>22</v>
      </c>
      <c r="F2389" t="s">
        <v>164</v>
      </c>
      <c r="G2389">
        <v>9</v>
      </c>
      <c r="H2389">
        <v>8</v>
      </c>
      <c r="I2389">
        <v>1</v>
      </c>
      <c r="J2389" s="2">
        <v>41513</v>
      </c>
      <c r="K2389">
        <v>1</v>
      </c>
      <c r="L2389">
        <v>5.0803484000000003E-2</v>
      </c>
      <c r="M2389" t="s">
        <v>650</v>
      </c>
    </row>
    <row r="2390" spans="1:13" x14ac:dyDescent="0.25">
      <c r="A2390">
        <v>14</v>
      </c>
      <c r="B2390" t="s">
        <v>29</v>
      </c>
      <c r="C2390">
        <v>5</v>
      </c>
      <c r="D2390" t="s">
        <v>110</v>
      </c>
      <c r="E2390" t="s">
        <v>22</v>
      </c>
      <c r="F2390" t="s">
        <v>164</v>
      </c>
      <c r="G2390">
        <v>9</v>
      </c>
      <c r="H2390">
        <v>9</v>
      </c>
      <c r="I2390">
        <v>1</v>
      </c>
      <c r="J2390" s="2">
        <v>41513</v>
      </c>
      <c r="K2390">
        <v>1</v>
      </c>
      <c r="L2390">
        <v>5.0803484000000003E-2</v>
      </c>
      <c r="M2390" t="s">
        <v>650</v>
      </c>
    </row>
    <row r="2391" spans="1:13" x14ac:dyDescent="0.25">
      <c r="A2391">
        <v>16</v>
      </c>
      <c r="B2391" t="s">
        <v>16</v>
      </c>
      <c r="C2391">
        <v>1</v>
      </c>
      <c r="D2391" t="s">
        <v>44</v>
      </c>
      <c r="E2391" t="s">
        <v>22</v>
      </c>
      <c r="F2391" t="s">
        <v>164</v>
      </c>
      <c r="G2391">
        <v>10</v>
      </c>
      <c r="H2391">
        <v>1</v>
      </c>
      <c r="I2391">
        <v>1</v>
      </c>
      <c r="J2391" s="2">
        <v>41513</v>
      </c>
      <c r="K2391">
        <v>1</v>
      </c>
      <c r="L2391">
        <v>5.0803484000000003E-2</v>
      </c>
      <c r="M2391" t="s">
        <v>650</v>
      </c>
    </row>
    <row r="2392" spans="1:13" x14ac:dyDescent="0.25">
      <c r="A2392">
        <v>16</v>
      </c>
      <c r="B2392" t="s">
        <v>16</v>
      </c>
      <c r="C2392">
        <v>1</v>
      </c>
      <c r="D2392" t="s">
        <v>44</v>
      </c>
      <c r="E2392" t="s">
        <v>22</v>
      </c>
      <c r="F2392" t="s">
        <v>164</v>
      </c>
      <c r="G2392">
        <v>10</v>
      </c>
      <c r="H2392">
        <v>2</v>
      </c>
      <c r="I2392">
        <v>1</v>
      </c>
      <c r="J2392" s="2">
        <v>41513</v>
      </c>
      <c r="K2392">
        <v>1</v>
      </c>
      <c r="L2392">
        <v>5.0803484000000003E-2</v>
      </c>
      <c r="M2392" t="s">
        <v>650</v>
      </c>
    </row>
    <row r="2393" spans="1:13" x14ac:dyDescent="0.25">
      <c r="A2393">
        <v>16</v>
      </c>
      <c r="B2393" t="s">
        <v>16</v>
      </c>
      <c r="C2393">
        <v>1</v>
      </c>
      <c r="D2393" t="s">
        <v>44</v>
      </c>
      <c r="E2393" t="s">
        <v>22</v>
      </c>
      <c r="F2393" t="s">
        <v>164</v>
      </c>
      <c r="G2393">
        <v>10</v>
      </c>
      <c r="H2393">
        <v>3</v>
      </c>
      <c r="I2393">
        <v>1</v>
      </c>
      <c r="J2393" s="2">
        <v>41513</v>
      </c>
      <c r="K2393">
        <v>1</v>
      </c>
      <c r="L2393">
        <v>5.0803484000000003E-2</v>
      </c>
      <c r="M2393" t="s">
        <v>650</v>
      </c>
    </row>
    <row r="2394" spans="1:13" x14ac:dyDescent="0.25">
      <c r="A2394">
        <v>16</v>
      </c>
      <c r="B2394" t="s">
        <v>16</v>
      </c>
      <c r="C2394">
        <v>1</v>
      </c>
      <c r="D2394" t="s">
        <v>44</v>
      </c>
      <c r="E2394" t="s">
        <v>22</v>
      </c>
      <c r="F2394" t="s">
        <v>164</v>
      </c>
      <c r="G2394">
        <v>10</v>
      </c>
      <c r="H2394">
        <v>4</v>
      </c>
      <c r="I2394">
        <v>1</v>
      </c>
      <c r="J2394" s="2">
        <v>41513</v>
      </c>
      <c r="K2394">
        <v>1</v>
      </c>
      <c r="L2394">
        <v>5.0803484000000003E-2</v>
      </c>
      <c r="M2394" t="s">
        <v>650</v>
      </c>
    </row>
    <row r="2395" spans="1:13" x14ac:dyDescent="0.25">
      <c r="A2395">
        <v>16</v>
      </c>
      <c r="B2395" t="s">
        <v>16</v>
      </c>
      <c r="C2395">
        <v>1</v>
      </c>
      <c r="D2395" t="s">
        <v>44</v>
      </c>
      <c r="E2395" t="s">
        <v>22</v>
      </c>
      <c r="F2395" t="s">
        <v>164</v>
      </c>
      <c r="G2395">
        <v>10</v>
      </c>
      <c r="H2395">
        <v>5</v>
      </c>
      <c r="I2395">
        <v>1</v>
      </c>
      <c r="J2395" s="2">
        <v>41513</v>
      </c>
      <c r="K2395">
        <v>1</v>
      </c>
      <c r="L2395">
        <v>5.0803484000000003E-2</v>
      </c>
      <c r="M2395" t="s">
        <v>650</v>
      </c>
    </row>
    <row r="2396" spans="1:13" x14ac:dyDescent="0.25">
      <c r="A2396">
        <v>16</v>
      </c>
      <c r="B2396" t="s">
        <v>16</v>
      </c>
      <c r="C2396">
        <v>1</v>
      </c>
      <c r="D2396" t="s">
        <v>44</v>
      </c>
      <c r="E2396" t="s">
        <v>22</v>
      </c>
      <c r="F2396" t="s">
        <v>164</v>
      </c>
      <c r="G2396">
        <v>10</v>
      </c>
      <c r="H2396">
        <v>6</v>
      </c>
      <c r="I2396">
        <v>1</v>
      </c>
      <c r="J2396" s="2">
        <v>41513</v>
      </c>
      <c r="K2396">
        <v>1</v>
      </c>
      <c r="L2396">
        <v>5.0803484000000003E-2</v>
      </c>
      <c r="M2396" t="s">
        <v>650</v>
      </c>
    </row>
    <row r="2397" spans="1:13" x14ac:dyDescent="0.25">
      <c r="A2397">
        <v>16</v>
      </c>
      <c r="B2397" t="s">
        <v>16</v>
      </c>
      <c r="C2397">
        <v>1</v>
      </c>
      <c r="D2397" t="s">
        <v>44</v>
      </c>
      <c r="E2397" t="s">
        <v>22</v>
      </c>
      <c r="F2397" t="s">
        <v>164</v>
      </c>
      <c r="G2397">
        <v>10</v>
      </c>
      <c r="H2397">
        <v>7</v>
      </c>
      <c r="I2397">
        <v>1</v>
      </c>
      <c r="J2397" s="2">
        <v>41513</v>
      </c>
      <c r="K2397">
        <v>1</v>
      </c>
      <c r="L2397">
        <v>5.0803484000000003E-2</v>
      </c>
      <c r="M2397" t="s">
        <v>650</v>
      </c>
    </row>
    <row r="2398" spans="1:13" x14ac:dyDescent="0.25">
      <c r="A2398">
        <v>16</v>
      </c>
      <c r="B2398" t="s">
        <v>16</v>
      </c>
      <c r="C2398">
        <v>1</v>
      </c>
      <c r="D2398" t="s">
        <v>44</v>
      </c>
      <c r="E2398" t="s">
        <v>22</v>
      </c>
      <c r="F2398" t="s">
        <v>164</v>
      </c>
      <c r="G2398">
        <v>10</v>
      </c>
      <c r="H2398">
        <v>8</v>
      </c>
      <c r="I2398">
        <v>1</v>
      </c>
      <c r="J2398" s="2">
        <v>41513</v>
      </c>
      <c r="K2398">
        <v>1</v>
      </c>
      <c r="L2398">
        <v>5.0803484000000003E-2</v>
      </c>
      <c r="M2398" t="s">
        <v>650</v>
      </c>
    </row>
    <row r="2399" spans="1:13" x14ac:dyDescent="0.25">
      <c r="A2399">
        <v>16</v>
      </c>
      <c r="B2399" t="s">
        <v>16</v>
      </c>
      <c r="C2399">
        <v>1</v>
      </c>
      <c r="D2399" t="s">
        <v>44</v>
      </c>
      <c r="E2399" t="s">
        <v>22</v>
      </c>
      <c r="F2399" t="s">
        <v>164</v>
      </c>
      <c r="G2399">
        <v>10</v>
      </c>
      <c r="H2399">
        <v>9</v>
      </c>
      <c r="I2399">
        <v>1</v>
      </c>
      <c r="J2399" s="2">
        <v>41513</v>
      </c>
      <c r="K2399">
        <v>1</v>
      </c>
      <c r="L2399">
        <v>5.0803484000000003E-2</v>
      </c>
      <c r="M2399" t="s">
        <v>650</v>
      </c>
    </row>
    <row r="2400" spans="1:13" x14ac:dyDescent="0.25">
      <c r="A2400">
        <v>16</v>
      </c>
      <c r="B2400" t="s">
        <v>16</v>
      </c>
      <c r="C2400">
        <v>1</v>
      </c>
      <c r="D2400" t="s">
        <v>44</v>
      </c>
      <c r="E2400" t="s">
        <v>22</v>
      </c>
      <c r="F2400" t="s">
        <v>164</v>
      </c>
      <c r="G2400">
        <v>10</v>
      </c>
      <c r="H2400">
        <v>10</v>
      </c>
      <c r="I2400">
        <v>1</v>
      </c>
      <c r="J2400" s="2">
        <v>41513</v>
      </c>
      <c r="K2400">
        <v>1</v>
      </c>
      <c r="L2400">
        <v>5.0803484000000003E-2</v>
      </c>
      <c r="M2400" t="s">
        <v>650</v>
      </c>
    </row>
    <row r="2401" spans="1:13" x14ac:dyDescent="0.25">
      <c r="A2401">
        <v>16</v>
      </c>
      <c r="B2401" t="s">
        <v>29</v>
      </c>
      <c r="C2401">
        <v>1</v>
      </c>
      <c r="D2401" t="s">
        <v>165</v>
      </c>
      <c r="E2401" t="s">
        <v>22</v>
      </c>
      <c r="F2401" t="s">
        <v>164</v>
      </c>
      <c r="G2401">
        <v>12</v>
      </c>
      <c r="H2401">
        <v>1</v>
      </c>
      <c r="I2401">
        <v>1</v>
      </c>
      <c r="J2401" s="2">
        <v>41513</v>
      </c>
      <c r="K2401">
        <v>1</v>
      </c>
      <c r="L2401">
        <v>5.0803484000000003E-2</v>
      </c>
      <c r="M2401" t="s">
        <v>650</v>
      </c>
    </row>
    <row r="2402" spans="1:13" x14ac:dyDescent="0.25">
      <c r="A2402">
        <v>16</v>
      </c>
      <c r="B2402" t="s">
        <v>29</v>
      </c>
      <c r="C2402">
        <v>1</v>
      </c>
      <c r="D2402" t="s">
        <v>165</v>
      </c>
      <c r="E2402" t="s">
        <v>22</v>
      </c>
      <c r="F2402" t="s">
        <v>164</v>
      </c>
      <c r="G2402">
        <v>12</v>
      </c>
      <c r="H2402">
        <v>2</v>
      </c>
      <c r="I2402">
        <v>1</v>
      </c>
      <c r="J2402" s="2">
        <v>41513</v>
      </c>
      <c r="K2402">
        <v>1</v>
      </c>
      <c r="L2402">
        <v>5.0803484000000003E-2</v>
      </c>
      <c r="M2402" t="s">
        <v>650</v>
      </c>
    </row>
    <row r="2403" spans="1:13" x14ac:dyDescent="0.25">
      <c r="A2403">
        <v>16</v>
      </c>
      <c r="B2403" t="s">
        <v>29</v>
      </c>
      <c r="C2403">
        <v>1</v>
      </c>
      <c r="D2403" t="s">
        <v>165</v>
      </c>
      <c r="E2403" t="s">
        <v>22</v>
      </c>
      <c r="F2403" t="s">
        <v>164</v>
      </c>
      <c r="G2403">
        <v>12</v>
      </c>
      <c r="H2403">
        <v>3</v>
      </c>
      <c r="I2403">
        <v>1</v>
      </c>
      <c r="J2403" s="2">
        <v>41513</v>
      </c>
      <c r="K2403">
        <v>1</v>
      </c>
      <c r="L2403">
        <v>5.0803484000000003E-2</v>
      </c>
      <c r="M2403" t="s">
        <v>650</v>
      </c>
    </row>
    <row r="2404" spans="1:13" x14ac:dyDescent="0.25">
      <c r="A2404">
        <v>16</v>
      </c>
      <c r="B2404" t="s">
        <v>29</v>
      </c>
      <c r="C2404">
        <v>1</v>
      </c>
      <c r="D2404" t="s">
        <v>165</v>
      </c>
      <c r="E2404" t="s">
        <v>22</v>
      </c>
      <c r="F2404" t="s">
        <v>164</v>
      </c>
      <c r="G2404">
        <v>12</v>
      </c>
      <c r="H2404">
        <v>4</v>
      </c>
      <c r="I2404">
        <v>1</v>
      </c>
      <c r="J2404" s="2">
        <v>41513</v>
      </c>
      <c r="K2404">
        <v>1</v>
      </c>
      <c r="L2404">
        <v>5.0803484000000003E-2</v>
      </c>
      <c r="M2404" t="s">
        <v>650</v>
      </c>
    </row>
    <row r="2405" spans="1:13" x14ac:dyDescent="0.25">
      <c r="A2405">
        <v>16</v>
      </c>
      <c r="B2405" t="s">
        <v>29</v>
      </c>
      <c r="C2405">
        <v>1</v>
      </c>
      <c r="D2405" t="s">
        <v>165</v>
      </c>
      <c r="E2405" t="s">
        <v>22</v>
      </c>
      <c r="F2405" t="s">
        <v>164</v>
      </c>
      <c r="G2405">
        <v>12</v>
      </c>
      <c r="H2405">
        <v>5</v>
      </c>
      <c r="I2405">
        <v>1</v>
      </c>
      <c r="J2405" s="2">
        <v>41513</v>
      </c>
      <c r="K2405">
        <v>1</v>
      </c>
      <c r="L2405">
        <v>5.0803484000000003E-2</v>
      </c>
      <c r="M2405" t="s">
        <v>650</v>
      </c>
    </row>
    <row r="2406" spans="1:13" x14ac:dyDescent="0.25">
      <c r="A2406">
        <v>16</v>
      </c>
      <c r="B2406" t="s">
        <v>29</v>
      </c>
      <c r="C2406">
        <v>1</v>
      </c>
      <c r="D2406" t="s">
        <v>165</v>
      </c>
      <c r="E2406" t="s">
        <v>22</v>
      </c>
      <c r="F2406" t="s">
        <v>164</v>
      </c>
      <c r="G2406">
        <v>12</v>
      </c>
      <c r="H2406">
        <v>6</v>
      </c>
      <c r="I2406">
        <v>1</v>
      </c>
      <c r="J2406" s="2">
        <v>41513</v>
      </c>
      <c r="K2406">
        <v>1</v>
      </c>
      <c r="L2406">
        <v>5.0803484000000003E-2</v>
      </c>
      <c r="M2406" t="s">
        <v>650</v>
      </c>
    </row>
    <row r="2407" spans="1:13" x14ac:dyDescent="0.25">
      <c r="A2407">
        <v>16</v>
      </c>
      <c r="B2407" t="s">
        <v>29</v>
      </c>
      <c r="C2407">
        <v>1</v>
      </c>
      <c r="D2407" t="s">
        <v>165</v>
      </c>
      <c r="E2407" t="s">
        <v>22</v>
      </c>
      <c r="F2407" t="s">
        <v>164</v>
      </c>
      <c r="G2407">
        <v>12</v>
      </c>
      <c r="H2407">
        <v>7</v>
      </c>
      <c r="I2407">
        <v>1</v>
      </c>
      <c r="J2407" s="2">
        <v>41513</v>
      </c>
      <c r="K2407">
        <v>1</v>
      </c>
      <c r="L2407">
        <v>5.0803484000000003E-2</v>
      </c>
      <c r="M2407" t="s">
        <v>650</v>
      </c>
    </row>
    <row r="2408" spans="1:13" x14ac:dyDescent="0.25">
      <c r="A2408">
        <v>16</v>
      </c>
      <c r="B2408" t="s">
        <v>29</v>
      </c>
      <c r="C2408">
        <v>1</v>
      </c>
      <c r="D2408" t="s">
        <v>165</v>
      </c>
      <c r="E2408" t="s">
        <v>22</v>
      </c>
      <c r="F2408" t="s">
        <v>164</v>
      </c>
      <c r="G2408">
        <v>12</v>
      </c>
      <c r="H2408">
        <v>8</v>
      </c>
      <c r="I2408">
        <v>1</v>
      </c>
      <c r="J2408" s="2">
        <v>41513</v>
      </c>
      <c r="K2408">
        <v>1</v>
      </c>
      <c r="L2408">
        <v>5.0803484000000003E-2</v>
      </c>
      <c r="M2408" t="s">
        <v>650</v>
      </c>
    </row>
    <row r="2409" spans="1:13" x14ac:dyDescent="0.25">
      <c r="A2409">
        <v>16</v>
      </c>
      <c r="B2409" t="s">
        <v>29</v>
      </c>
      <c r="C2409">
        <v>1</v>
      </c>
      <c r="D2409" t="s">
        <v>165</v>
      </c>
      <c r="E2409" t="s">
        <v>22</v>
      </c>
      <c r="F2409" t="s">
        <v>164</v>
      </c>
      <c r="G2409">
        <v>12</v>
      </c>
      <c r="H2409">
        <v>9</v>
      </c>
      <c r="I2409">
        <v>1</v>
      </c>
      <c r="J2409" s="2">
        <v>41513</v>
      </c>
      <c r="K2409">
        <v>1</v>
      </c>
      <c r="L2409">
        <v>5.0803484000000003E-2</v>
      </c>
      <c r="M2409" t="s">
        <v>650</v>
      </c>
    </row>
    <row r="2410" spans="1:13" x14ac:dyDescent="0.25">
      <c r="A2410">
        <v>16</v>
      </c>
      <c r="B2410" t="s">
        <v>29</v>
      </c>
      <c r="C2410">
        <v>1</v>
      </c>
      <c r="D2410" t="s">
        <v>165</v>
      </c>
      <c r="E2410" t="s">
        <v>22</v>
      </c>
      <c r="F2410" t="s">
        <v>164</v>
      </c>
      <c r="G2410">
        <v>12</v>
      </c>
      <c r="H2410">
        <v>10</v>
      </c>
      <c r="I2410">
        <v>1</v>
      </c>
      <c r="J2410" s="2">
        <v>41513</v>
      </c>
      <c r="K2410">
        <v>1</v>
      </c>
      <c r="L2410">
        <v>5.0803484000000003E-2</v>
      </c>
      <c r="M2410" t="s">
        <v>650</v>
      </c>
    </row>
    <row r="2411" spans="1:13" x14ac:dyDescent="0.25">
      <c r="A2411">
        <v>16</v>
      </c>
      <c r="B2411" t="s">
        <v>29</v>
      </c>
      <c r="C2411">
        <v>1</v>
      </c>
      <c r="D2411" t="s">
        <v>165</v>
      </c>
      <c r="E2411" t="s">
        <v>22</v>
      </c>
      <c r="F2411" t="s">
        <v>164</v>
      </c>
      <c r="G2411">
        <v>12</v>
      </c>
      <c r="H2411">
        <v>11</v>
      </c>
      <c r="I2411">
        <v>1</v>
      </c>
      <c r="J2411" s="2">
        <v>41513</v>
      </c>
      <c r="K2411">
        <v>1</v>
      </c>
      <c r="L2411">
        <v>5.0803484000000003E-2</v>
      </c>
      <c r="M2411" t="s">
        <v>650</v>
      </c>
    </row>
    <row r="2412" spans="1:13" x14ac:dyDescent="0.25">
      <c r="A2412">
        <v>16</v>
      </c>
      <c r="B2412" t="s">
        <v>29</v>
      </c>
      <c r="C2412">
        <v>1</v>
      </c>
      <c r="D2412" t="s">
        <v>165</v>
      </c>
      <c r="E2412" t="s">
        <v>22</v>
      </c>
      <c r="F2412" t="s">
        <v>164</v>
      </c>
      <c r="G2412">
        <v>12</v>
      </c>
      <c r="H2412">
        <v>12</v>
      </c>
      <c r="I2412">
        <v>1</v>
      </c>
      <c r="J2412" s="2">
        <v>41513</v>
      </c>
      <c r="K2412">
        <v>1</v>
      </c>
      <c r="L2412">
        <v>5.0803484000000003E-2</v>
      </c>
      <c r="M2412" t="s">
        <v>650</v>
      </c>
    </row>
    <row r="2413" spans="1:13" x14ac:dyDescent="0.25">
      <c r="A2413">
        <v>16</v>
      </c>
      <c r="B2413" t="s">
        <v>29</v>
      </c>
      <c r="C2413">
        <v>1</v>
      </c>
      <c r="D2413" t="s">
        <v>98</v>
      </c>
      <c r="E2413" t="s">
        <v>18</v>
      </c>
      <c r="F2413" t="s">
        <v>164</v>
      </c>
      <c r="G2413">
        <v>20</v>
      </c>
      <c r="H2413">
        <v>1</v>
      </c>
      <c r="I2413">
        <v>1</v>
      </c>
      <c r="J2413" s="2">
        <v>41513</v>
      </c>
      <c r="K2413">
        <v>1</v>
      </c>
      <c r="L2413">
        <v>5.0803484000000003E-2</v>
      </c>
      <c r="M2413" t="s">
        <v>650</v>
      </c>
    </row>
    <row r="2414" spans="1:13" x14ac:dyDescent="0.25">
      <c r="A2414">
        <v>16</v>
      </c>
      <c r="B2414" t="s">
        <v>29</v>
      </c>
      <c r="C2414">
        <v>1</v>
      </c>
      <c r="D2414" t="s">
        <v>98</v>
      </c>
      <c r="E2414" t="s">
        <v>18</v>
      </c>
      <c r="F2414" t="s">
        <v>164</v>
      </c>
      <c r="G2414">
        <v>20</v>
      </c>
      <c r="H2414">
        <v>2</v>
      </c>
      <c r="I2414">
        <v>1</v>
      </c>
      <c r="J2414" s="2">
        <v>41513</v>
      </c>
      <c r="K2414">
        <v>1</v>
      </c>
      <c r="L2414">
        <v>5.0803484000000003E-2</v>
      </c>
      <c r="M2414" t="s">
        <v>650</v>
      </c>
    </row>
    <row r="2415" spans="1:13" x14ac:dyDescent="0.25">
      <c r="A2415">
        <v>16</v>
      </c>
      <c r="B2415" t="s">
        <v>29</v>
      </c>
      <c r="C2415">
        <v>1</v>
      </c>
      <c r="D2415" t="s">
        <v>98</v>
      </c>
      <c r="E2415" t="s">
        <v>18</v>
      </c>
      <c r="F2415" t="s">
        <v>164</v>
      </c>
      <c r="G2415">
        <v>20</v>
      </c>
      <c r="H2415">
        <v>3</v>
      </c>
      <c r="I2415">
        <v>1</v>
      </c>
      <c r="J2415" s="2">
        <v>41513</v>
      </c>
      <c r="K2415">
        <v>1</v>
      </c>
      <c r="L2415">
        <v>5.0803484000000003E-2</v>
      </c>
      <c r="M2415" t="s">
        <v>650</v>
      </c>
    </row>
    <row r="2416" spans="1:13" x14ac:dyDescent="0.25">
      <c r="A2416">
        <v>16</v>
      </c>
      <c r="B2416" t="s">
        <v>29</v>
      </c>
      <c r="C2416">
        <v>1</v>
      </c>
      <c r="D2416" t="s">
        <v>98</v>
      </c>
      <c r="E2416" t="s">
        <v>18</v>
      </c>
      <c r="F2416" t="s">
        <v>164</v>
      </c>
      <c r="G2416">
        <v>20</v>
      </c>
      <c r="H2416">
        <v>4</v>
      </c>
      <c r="I2416">
        <v>1</v>
      </c>
      <c r="J2416" s="2">
        <v>41513</v>
      </c>
      <c r="K2416">
        <v>1</v>
      </c>
      <c r="L2416">
        <v>5.0803484000000003E-2</v>
      </c>
      <c r="M2416" t="s">
        <v>650</v>
      </c>
    </row>
    <row r="2417" spans="1:13" x14ac:dyDescent="0.25">
      <c r="A2417">
        <v>16</v>
      </c>
      <c r="B2417" t="s">
        <v>29</v>
      </c>
      <c r="C2417">
        <v>1</v>
      </c>
      <c r="D2417" t="s">
        <v>98</v>
      </c>
      <c r="E2417" t="s">
        <v>18</v>
      </c>
      <c r="F2417" t="s">
        <v>164</v>
      </c>
      <c r="G2417">
        <v>20</v>
      </c>
      <c r="H2417">
        <v>5</v>
      </c>
      <c r="I2417">
        <v>1</v>
      </c>
      <c r="J2417" s="2">
        <v>41513</v>
      </c>
      <c r="K2417">
        <v>1</v>
      </c>
      <c r="L2417">
        <v>5.0803484000000003E-2</v>
      </c>
      <c r="M2417" t="s">
        <v>650</v>
      </c>
    </row>
    <row r="2418" spans="1:13" x14ac:dyDescent="0.25">
      <c r="A2418">
        <v>16</v>
      </c>
      <c r="B2418" t="s">
        <v>29</v>
      </c>
      <c r="C2418">
        <v>1</v>
      </c>
      <c r="D2418" t="s">
        <v>98</v>
      </c>
      <c r="E2418" t="s">
        <v>18</v>
      </c>
      <c r="F2418" t="s">
        <v>164</v>
      </c>
      <c r="G2418">
        <v>20</v>
      </c>
      <c r="H2418">
        <v>6</v>
      </c>
      <c r="I2418">
        <v>1</v>
      </c>
      <c r="J2418" s="2">
        <v>41513</v>
      </c>
      <c r="K2418">
        <v>1</v>
      </c>
      <c r="L2418">
        <v>5.0803484000000003E-2</v>
      </c>
      <c r="M2418" t="s">
        <v>650</v>
      </c>
    </row>
    <row r="2419" spans="1:13" x14ac:dyDescent="0.25">
      <c r="A2419">
        <v>16</v>
      </c>
      <c r="B2419" t="s">
        <v>29</v>
      </c>
      <c r="C2419">
        <v>1</v>
      </c>
      <c r="D2419" t="s">
        <v>98</v>
      </c>
      <c r="E2419" t="s">
        <v>18</v>
      </c>
      <c r="F2419" t="s">
        <v>164</v>
      </c>
      <c r="G2419">
        <v>20</v>
      </c>
      <c r="H2419">
        <v>7</v>
      </c>
      <c r="I2419">
        <v>1</v>
      </c>
      <c r="J2419" s="2">
        <v>41513</v>
      </c>
      <c r="K2419">
        <v>1</v>
      </c>
      <c r="L2419">
        <v>5.0803484000000003E-2</v>
      </c>
      <c r="M2419" t="s">
        <v>650</v>
      </c>
    </row>
    <row r="2420" spans="1:13" x14ac:dyDescent="0.25">
      <c r="A2420">
        <v>16</v>
      </c>
      <c r="B2420" t="s">
        <v>29</v>
      </c>
      <c r="C2420">
        <v>1</v>
      </c>
      <c r="D2420" t="s">
        <v>98</v>
      </c>
      <c r="E2420" t="s">
        <v>18</v>
      </c>
      <c r="F2420" t="s">
        <v>164</v>
      </c>
      <c r="G2420">
        <v>20</v>
      </c>
      <c r="H2420">
        <v>8</v>
      </c>
      <c r="I2420">
        <v>1</v>
      </c>
      <c r="J2420" s="2">
        <v>41513</v>
      </c>
      <c r="K2420">
        <v>1</v>
      </c>
      <c r="L2420">
        <v>5.0803484000000003E-2</v>
      </c>
      <c r="M2420" t="s">
        <v>650</v>
      </c>
    </row>
    <row r="2421" spans="1:13" x14ac:dyDescent="0.25">
      <c r="A2421">
        <v>16</v>
      </c>
      <c r="B2421" t="s">
        <v>29</v>
      </c>
      <c r="C2421">
        <v>1</v>
      </c>
      <c r="D2421" t="s">
        <v>98</v>
      </c>
      <c r="E2421" t="s">
        <v>18</v>
      </c>
      <c r="F2421" t="s">
        <v>164</v>
      </c>
      <c r="G2421">
        <v>20</v>
      </c>
      <c r="H2421">
        <v>9</v>
      </c>
      <c r="I2421">
        <v>1</v>
      </c>
      <c r="J2421" s="2">
        <v>41513</v>
      </c>
      <c r="K2421">
        <v>1</v>
      </c>
      <c r="L2421">
        <v>5.0803484000000003E-2</v>
      </c>
      <c r="M2421" t="s">
        <v>650</v>
      </c>
    </row>
    <row r="2422" spans="1:13" x14ac:dyDescent="0.25">
      <c r="A2422">
        <v>16</v>
      </c>
      <c r="B2422" t="s">
        <v>29</v>
      </c>
      <c r="C2422">
        <v>1</v>
      </c>
      <c r="D2422" t="s">
        <v>98</v>
      </c>
      <c r="E2422" t="s">
        <v>18</v>
      </c>
      <c r="F2422" t="s">
        <v>164</v>
      </c>
      <c r="G2422">
        <v>20</v>
      </c>
      <c r="H2422">
        <v>10</v>
      </c>
      <c r="I2422">
        <v>1</v>
      </c>
      <c r="J2422" s="2">
        <v>41513</v>
      </c>
      <c r="K2422">
        <v>1</v>
      </c>
      <c r="L2422">
        <v>5.0803484000000003E-2</v>
      </c>
      <c r="M2422" t="s">
        <v>650</v>
      </c>
    </row>
    <row r="2423" spans="1:13" x14ac:dyDescent="0.25">
      <c r="A2423">
        <v>16</v>
      </c>
      <c r="B2423" t="s">
        <v>29</v>
      </c>
      <c r="C2423">
        <v>1</v>
      </c>
      <c r="D2423" t="s">
        <v>98</v>
      </c>
      <c r="E2423" t="s">
        <v>18</v>
      </c>
      <c r="F2423" t="s">
        <v>164</v>
      </c>
      <c r="G2423">
        <v>20</v>
      </c>
      <c r="H2423">
        <v>11</v>
      </c>
      <c r="I2423">
        <v>1</v>
      </c>
      <c r="J2423" s="2">
        <v>41513</v>
      </c>
      <c r="K2423">
        <v>1</v>
      </c>
      <c r="L2423">
        <v>5.0803484000000003E-2</v>
      </c>
      <c r="M2423" t="s">
        <v>650</v>
      </c>
    </row>
    <row r="2424" spans="1:13" x14ac:dyDescent="0.25">
      <c r="A2424">
        <v>16</v>
      </c>
      <c r="B2424" t="s">
        <v>29</v>
      </c>
      <c r="C2424">
        <v>1</v>
      </c>
      <c r="D2424" t="s">
        <v>98</v>
      </c>
      <c r="E2424" t="s">
        <v>18</v>
      </c>
      <c r="F2424" t="s">
        <v>164</v>
      </c>
      <c r="G2424">
        <v>20</v>
      </c>
      <c r="H2424">
        <v>12</v>
      </c>
      <c r="I2424">
        <v>1</v>
      </c>
      <c r="J2424" s="2">
        <v>41513</v>
      </c>
      <c r="K2424">
        <v>1</v>
      </c>
      <c r="L2424">
        <v>5.0803484000000003E-2</v>
      </c>
      <c r="M2424" t="s">
        <v>650</v>
      </c>
    </row>
    <row r="2425" spans="1:13" x14ac:dyDescent="0.25">
      <c r="A2425">
        <v>16</v>
      </c>
      <c r="B2425" t="s">
        <v>29</v>
      </c>
      <c r="C2425">
        <v>1</v>
      </c>
      <c r="D2425" t="s">
        <v>98</v>
      </c>
      <c r="E2425" t="s">
        <v>18</v>
      </c>
      <c r="F2425" t="s">
        <v>164</v>
      </c>
      <c r="G2425">
        <v>20</v>
      </c>
      <c r="H2425">
        <v>13</v>
      </c>
      <c r="I2425">
        <v>1</v>
      </c>
      <c r="J2425" s="2">
        <v>41513</v>
      </c>
      <c r="K2425">
        <v>1</v>
      </c>
      <c r="L2425">
        <v>5.0803484000000003E-2</v>
      </c>
      <c r="M2425" t="s">
        <v>650</v>
      </c>
    </row>
    <row r="2426" spans="1:13" x14ac:dyDescent="0.25">
      <c r="A2426">
        <v>16</v>
      </c>
      <c r="B2426" t="s">
        <v>29</v>
      </c>
      <c r="C2426">
        <v>1</v>
      </c>
      <c r="D2426" t="s">
        <v>98</v>
      </c>
      <c r="E2426" t="s">
        <v>18</v>
      </c>
      <c r="F2426" t="s">
        <v>164</v>
      </c>
      <c r="G2426">
        <v>20</v>
      </c>
      <c r="H2426">
        <v>14</v>
      </c>
      <c r="I2426">
        <v>1</v>
      </c>
      <c r="J2426" s="2">
        <v>41513</v>
      </c>
      <c r="K2426">
        <v>1</v>
      </c>
      <c r="L2426">
        <v>5.0803484000000003E-2</v>
      </c>
      <c r="M2426" t="s">
        <v>650</v>
      </c>
    </row>
    <row r="2427" spans="1:13" x14ac:dyDescent="0.25">
      <c r="A2427">
        <v>16</v>
      </c>
      <c r="B2427" t="s">
        <v>29</v>
      </c>
      <c r="C2427">
        <v>1</v>
      </c>
      <c r="D2427" t="s">
        <v>98</v>
      </c>
      <c r="E2427" t="s">
        <v>18</v>
      </c>
      <c r="F2427" t="s">
        <v>164</v>
      </c>
      <c r="G2427">
        <v>20</v>
      </c>
      <c r="H2427">
        <v>15</v>
      </c>
      <c r="I2427">
        <v>1</v>
      </c>
      <c r="J2427" s="2">
        <v>41513</v>
      </c>
      <c r="K2427">
        <v>1</v>
      </c>
      <c r="L2427">
        <v>5.0803484000000003E-2</v>
      </c>
      <c r="M2427" t="s">
        <v>650</v>
      </c>
    </row>
    <row r="2428" spans="1:13" x14ac:dyDescent="0.25">
      <c r="A2428">
        <v>16</v>
      </c>
      <c r="B2428" t="s">
        <v>29</v>
      </c>
      <c r="C2428">
        <v>1</v>
      </c>
      <c r="D2428" t="s">
        <v>98</v>
      </c>
      <c r="E2428" t="s">
        <v>18</v>
      </c>
      <c r="F2428" t="s">
        <v>164</v>
      </c>
      <c r="G2428">
        <v>20</v>
      </c>
      <c r="H2428">
        <v>16</v>
      </c>
      <c r="I2428">
        <v>1</v>
      </c>
      <c r="J2428" s="2">
        <v>41513</v>
      </c>
      <c r="K2428">
        <v>1</v>
      </c>
      <c r="L2428">
        <v>5.0803484000000003E-2</v>
      </c>
      <c r="M2428" t="s">
        <v>650</v>
      </c>
    </row>
    <row r="2429" spans="1:13" x14ac:dyDescent="0.25">
      <c r="A2429">
        <v>16</v>
      </c>
      <c r="B2429" t="s">
        <v>29</v>
      </c>
      <c r="C2429">
        <v>1</v>
      </c>
      <c r="D2429" t="s">
        <v>98</v>
      </c>
      <c r="E2429" t="s">
        <v>18</v>
      </c>
      <c r="F2429" t="s">
        <v>164</v>
      </c>
      <c r="G2429">
        <v>20</v>
      </c>
      <c r="H2429">
        <v>17</v>
      </c>
      <c r="I2429">
        <v>1</v>
      </c>
      <c r="J2429" s="2">
        <v>41513</v>
      </c>
      <c r="K2429">
        <v>1</v>
      </c>
      <c r="L2429">
        <v>5.0803484000000003E-2</v>
      </c>
      <c r="M2429" t="s">
        <v>650</v>
      </c>
    </row>
    <row r="2430" spans="1:13" x14ac:dyDescent="0.25">
      <c r="A2430">
        <v>16</v>
      </c>
      <c r="B2430" t="s">
        <v>29</v>
      </c>
      <c r="C2430">
        <v>1</v>
      </c>
      <c r="D2430" t="s">
        <v>98</v>
      </c>
      <c r="E2430" t="s">
        <v>18</v>
      </c>
      <c r="F2430" t="s">
        <v>164</v>
      </c>
      <c r="G2430">
        <v>20</v>
      </c>
      <c r="H2430">
        <v>18</v>
      </c>
      <c r="I2430">
        <v>1</v>
      </c>
      <c r="J2430" s="2">
        <v>41513</v>
      </c>
      <c r="K2430">
        <v>1</v>
      </c>
      <c r="L2430">
        <v>5.0803484000000003E-2</v>
      </c>
      <c r="M2430" t="s">
        <v>650</v>
      </c>
    </row>
    <row r="2431" spans="1:13" x14ac:dyDescent="0.25">
      <c r="A2431">
        <v>16</v>
      </c>
      <c r="B2431" t="s">
        <v>29</v>
      </c>
      <c r="C2431">
        <v>1</v>
      </c>
      <c r="D2431" t="s">
        <v>98</v>
      </c>
      <c r="E2431" t="s">
        <v>18</v>
      </c>
      <c r="F2431" t="s">
        <v>164</v>
      </c>
      <c r="G2431">
        <v>20</v>
      </c>
      <c r="H2431">
        <v>19</v>
      </c>
      <c r="I2431">
        <v>1</v>
      </c>
      <c r="J2431" s="2">
        <v>41513</v>
      </c>
      <c r="K2431">
        <v>1</v>
      </c>
      <c r="L2431">
        <v>5.0803484000000003E-2</v>
      </c>
      <c r="M2431" t="s">
        <v>650</v>
      </c>
    </row>
    <row r="2432" spans="1:13" x14ac:dyDescent="0.25">
      <c r="A2432">
        <v>16</v>
      </c>
      <c r="B2432" t="s">
        <v>29</v>
      </c>
      <c r="C2432">
        <v>1</v>
      </c>
      <c r="D2432" t="s">
        <v>98</v>
      </c>
      <c r="E2432" t="s">
        <v>18</v>
      </c>
      <c r="F2432" t="s">
        <v>164</v>
      </c>
      <c r="G2432">
        <v>20</v>
      </c>
      <c r="H2432">
        <v>20</v>
      </c>
      <c r="I2432">
        <v>1</v>
      </c>
      <c r="J2432" s="2">
        <v>41513</v>
      </c>
      <c r="K2432">
        <v>1</v>
      </c>
      <c r="L2432">
        <v>5.0803484000000003E-2</v>
      </c>
      <c r="M2432" t="s">
        <v>650</v>
      </c>
    </row>
    <row r="2433" spans="1:13" x14ac:dyDescent="0.25">
      <c r="A2433">
        <v>16</v>
      </c>
      <c r="B2433" t="s">
        <v>29</v>
      </c>
      <c r="C2433">
        <v>2</v>
      </c>
      <c r="D2433" t="s">
        <v>166</v>
      </c>
      <c r="E2433" t="s">
        <v>22</v>
      </c>
      <c r="F2433" t="s">
        <v>164</v>
      </c>
      <c r="G2433">
        <v>20</v>
      </c>
      <c r="H2433">
        <v>1</v>
      </c>
      <c r="I2433">
        <v>1</v>
      </c>
      <c r="J2433" s="2">
        <v>41513</v>
      </c>
      <c r="K2433">
        <v>1</v>
      </c>
      <c r="L2433">
        <v>5.0803484000000003E-2</v>
      </c>
      <c r="M2433" t="s">
        <v>650</v>
      </c>
    </row>
    <row r="2434" spans="1:13" x14ac:dyDescent="0.25">
      <c r="A2434">
        <v>16</v>
      </c>
      <c r="B2434" t="s">
        <v>29</v>
      </c>
      <c r="C2434">
        <v>2</v>
      </c>
      <c r="D2434" t="s">
        <v>166</v>
      </c>
      <c r="E2434" t="s">
        <v>22</v>
      </c>
      <c r="F2434" t="s">
        <v>164</v>
      </c>
      <c r="G2434">
        <v>20</v>
      </c>
      <c r="H2434">
        <v>2</v>
      </c>
      <c r="I2434">
        <v>1</v>
      </c>
      <c r="J2434" s="2">
        <v>41513</v>
      </c>
      <c r="K2434">
        <v>1</v>
      </c>
      <c r="L2434">
        <v>5.0803484000000003E-2</v>
      </c>
      <c r="M2434" t="s">
        <v>650</v>
      </c>
    </row>
    <row r="2435" spans="1:13" x14ac:dyDescent="0.25">
      <c r="A2435">
        <v>16</v>
      </c>
      <c r="B2435" t="s">
        <v>29</v>
      </c>
      <c r="C2435">
        <v>2</v>
      </c>
      <c r="D2435" t="s">
        <v>166</v>
      </c>
      <c r="E2435" t="s">
        <v>22</v>
      </c>
      <c r="F2435" t="s">
        <v>164</v>
      </c>
      <c r="G2435">
        <v>20</v>
      </c>
      <c r="H2435">
        <v>3</v>
      </c>
      <c r="I2435">
        <v>1</v>
      </c>
      <c r="J2435" s="2">
        <v>41513</v>
      </c>
      <c r="K2435">
        <v>1</v>
      </c>
      <c r="L2435">
        <v>5.0803484000000003E-2</v>
      </c>
      <c r="M2435" t="s">
        <v>650</v>
      </c>
    </row>
    <row r="2436" spans="1:13" x14ac:dyDescent="0.25">
      <c r="A2436">
        <v>16</v>
      </c>
      <c r="B2436" t="s">
        <v>29</v>
      </c>
      <c r="C2436">
        <v>2</v>
      </c>
      <c r="D2436" t="s">
        <v>166</v>
      </c>
      <c r="E2436" t="s">
        <v>22</v>
      </c>
      <c r="F2436" t="s">
        <v>164</v>
      </c>
      <c r="G2436">
        <v>20</v>
      </c>
      <c r="H2436">
        <v>4</v>
      </c>
      <c r="I2436">
        <v>1</v>
      </c>
      <c r="J2436" s="2">
        <v>41513</v>
      </c>
      <c r="K2436">
        <v>1</v>
      </c>
      <c r="L2436">
        <v>5.0803484000000003E-2</v>
      </c>
      <c r="M2436" t="s">
        <v>650</v>
      </c>
    </row>
    <row r="2437" spans="1:13" x14ac:dyDescent="0.25">
      <c r="A2437">
        <v>16</v>
      </c>
      <c r="B2437" t="s">
        <v>29</v>
      </c>
      <c r="C2437">
        <v>2</v>
      </c>
      <c r="D2437" t="s">
        <v>166</v>
      </c>
      <c r="E2437" t="s">
        <v>22</v>
      </c>
      <c r="F2437" t="s">
        <v>164</v>
      </c>
      <c r="G2437">
        <v>20</v>
      </c>
      <c r="H2437">
        <v>5</v>
      </c>
      <c r="I2437">
        <v>1</v>
      </c>
      <c r="J2437" s="2">
        <v>41513</v>
      </c>
      <c r="K2437">
        <v>1</v>
      </c>
      <c r="L2437">
        <v>5.0803484000000003E-2</v>
      </c>
      <c r="M2437" t="s">
        <v>650</v>
      </c>
    </row>
    <row r="2438" spans="1:13" x14ac:dyDescent="0.25">
      <c r="A2438">
        <v>16</v>
      </c>
      <c r="B2438" t="s">
        <v>29</v>
      </c>
      <c r="C2438">
        <v>2</v>
      </c>
      <c r="D2438" t="s">
        <v>166</v>
      </c>
      <c r="E2438" t="s">
        <v>22</v>
      </c>
      <c r="F2438" t="s">
        <v>164</v>
      </c>
      <c r="G2438">
        <v>20</v>
      </c>
      <c r="H2438">
        <v>6</v>
      </c>
      <c r="I2438">
        <v>1</v>
      </c>
      <c r="J2438" s="2">
        <v>41513</v>
      </c>
      <c r="K2438">
        <v>1</v>
      </c>
      <c r="L2438">
        <v>5.0803484000000003E-2</v>
      </c>
      <c r="M2438" t="s">
        <v>650</v>
      </c>
    </row>
    <row r="2439" spans="1:13" x14ac:dyDescent="0.25">
      <c r="A2439">
        <v>16</v>
      </c>
      <c r="B2439" t="s">
        <v>29</v>
      </c>
      <c r="C2439">
        <v>2</v>
      </c>
      <c r="D2439" t="s">
        <v>166</v>
      </c>
      <c r="E2439" t="s">
        <v>22</v>
      </c>
      <c r="F2439" t="s">
        <v>164</v>
      </c>
      <c r="G2439">
        <v>20</v>
      </c>
      <c r="H2439">
        <v>7</v>
      </c>
      <c r="I2439">
        <v>1</v>
      </c>
      <c r="J2439" s="2">
        <v>41513</v>
      </c>
      <c r="K2439">
        <v>1</v>
      </c>
      <c r="L2439">
        <v>5.0803484000000003E-2</v>
      </c>
      <c r="M2439" t="s">
        <v>650</v>
      </c>
    </row>
    <row r="2440" spans="1:13" x14ac:dyDescent="0.25">
      <c r="A2440">
        <v>16</v>
      </c>
      <c r="B2440" t="s">
        <v>29</v>
      </c>
      <c r="C2440">
        <v>2</v>
      </c>
      <c r="D2440" t="s">
        <v>166</v>
      </c>
      <c r="E2440" t="s">
        <v>22</v>
      </c>
      <c r="F2440" t="s">
        <v>164</v>
      </c>
      <c r="G2440">
        <v>20</v>
      </c>
      <c r="H2440">
        <v>8</v>
      </c>
      <c r="I2440">
        <v>1</v>
      </c>
      <c r="J2440" s="2">
        <v>41513</v>
      </c>
      <c r="K2440">
        <v>1</v>
      </c>
      <c r="L2440">
        <v>5.0803484000000003E-2</v>
      </c>
      <c r="M2440" t="s">
        <v>650</v>
      </c>
    </row>
    <row r="2441" spans="1:13" x14ac:dyDescent="0.25">
      <c r="A2441">
        <v>16</v>
      </c>
      <c r="B2441" t="s">
        <v>29</v>
      </c>
      <c r="C2441">
        <v>2</v>
      </c>
      <c r="D2441" t="s">
        <v>166</v>
      </c>
      <c r="E2441" t="s">
        <v>22</v>
      </c>
      <c r="F2441" t="s">
        <v>164</v>
      </c>
      <c r="G2441">
        <v>20</v>
      </c>
      <c r="H2441">
        <v>9</v>
      </c>
      <c r="I2441">
        <v>1</v>
      </c>
      <c r="J2441" s="2">
        <v>41513</v>
      </c>
      <c r="K2441">
        <v>1</v>
      </c>
      <c r="L2441">
        <v>5.0803484000000003E-2</v>
      </c>
      <c r="M2441" t="s">
        <v>650</v>
      </c>
    </row>
    <row r="2442" spans="1:13" x14ac:dyDescent="0.25">
      <c r="A2442">
        <v>16</v>
      </c>
      <c r="B2442" t="s">
        <v>29</v>
      </c>
      <c r="C2442">
        <v>2</v>
      </c>
      <c r="D2442" t="s">
        <v>166</v>
      </c>
      <c r="E2442" t="s">
        <v>22</v>
      </c>
      <c r="F2442" t="s">
        <v>164</v>
      </c>
      <c r="G2442">
        <v>20</v>
      </c>
      <c r="H2442">
        <v>10</v>
      </c>
      <c r="I2442">
        <v>1</v>
      </c>
      <c r="J2442" s="2">
        <v>41513</v>
      </c>
      <c r="K2442">
        <v>1</v>
      </c>
      <c r="L2442">
        <v>5.0803484000000003E-2</v>
      </c>
      <c r="M2442" t="s">
        <v>650</v>
      </c>
    </row>
    <row r="2443" spans="1:13" x14ac:dyDescent="0.25">
      <c r="A2443">
        <v>16</v>
      </c>
      <c r="B2443" t="s">
        <v>29</v>
      </c>
      <c r="C2443">
        <v>2</v>
      </c>
      <c r="D2443" t="s">
        <v>166</v>
      </c>
      <c r="E2443" t="s">
        <v>22</v>
      </c>
      <c r="F2443" t="s">
        <v>164</v>
      </c>
      <c r="G2443">
        <v>20</v>
      </c>
      <c r="H2443">
        <v>11</v>
      </c>
      <c r="I2443">
        <v>1</v>
      </c>
      <c r="J2443" s="2">
        <v>41513</v>
      </c>
      <c r="K2443">
        <v>1</v>
      </c>
      <c r="L2443">
        <v>5.0803484000000003E-2</v>
      </c>
      <c r="M2443" t="s">
        <v>650</v>
      </c>
    </row>
    <row r="2444" spans="1:13" x14ac:dyDescent="0.25">
      <c r="A2444">
        <v>16</v>
      </c>
      <c r="B2444" t="s">
        <v>29</v>
      </c>
      <c r="C2444">
        <v>2</v>
      </c>
      <c r="D2444" t="s">
        <v>166</v>
      </c>
      <c r="E2444" t="s">
        <v>22</v>
      </c>
      <c r="F2444" t="s">
        <v>164</v>
      </c>
      <c r="G2444">
        <v>20</v>
      </c>
      <c r="H2444">
        <v>12</v>
      </c>
      <c r="I2444">
        <v>1</v>
      </c>
      <c r="J2444" s="2">
        <v>41513</v>
      </c>
      <c r="K2444">
        <v>1</v>
      </c>
      <c r="L2444">
        <v>5.0803484000000003E-2</v>
      </c>
      <c r="M2444" t="s">
        <v>650</v>
      </c>
    </row>
    <row r="2445" spans="1:13" x14ac:dyDescent="0.25">
      <c r="A2445">
        <v>16</v>
      </c>
      <c r="B2445" t="s">
        <v>29</v>
      </c>
      <c r="C2445">
        <v>2</v>
      </c>
      <c r="D2445" t="s">
        <v>166</v>
      </c>
      <c r="E2445" t="s">
        <v>22</v>
      </c>
      <c r="F2445" t="s">
        <v>164</v>
      </c>
      <c r="G2445">
        <v>20</v>
      </c>
      <c r="H2445">
        <v>13</v>
      </c>
      <c r="I2445">
        <v>1</v>
      </c>
      <c r="J2445" s="2">
        <v>41513</v>
      </c>
      <c r="K2445">
        <v>1</v>
      </c>
      <c r="L2445">
        <v>5.0803484000000003E-2</v>
      </c>
      <c r="M2445" t="s">
        <v>650</v>
      </c>
    </row>
    <row r="2446" spans="1:13" x14ac:dyDescent="0.25">
      <c r="A2446">
        <v>16</v>
      </c>
      <c r="B2446" t="s">
        <v>29</v>
      </c>
      <c r="C2446">
        <v>2</v>
      </c>
      <c r="D2446" t="s">
        <v>166</v>
      </c>
      <c r="E2446" t="s">
        <v>22</v>
      </c>
      <c r="F2446" t="s">
        <v>164</v>
      </c>
      <c r="G2446">
        <v>20</v>
      </c>
      <c r="H2446">
        <v>14</v>
      </c>
      <c r="I2446">
        <v>1</v>
      </c>
      <c r="J2446" s="2">
        <v>41513</v>
      </c>
      <c r="K2446">
        <v>1</v>
      </c>
      <c r="L2446">
        <v>5.0803484000000003E-2</v>
      </c>
      <c r="M2446" t="s">
        <v>650</v>
      </c>
    </row>
    <row r="2447" spans="1:13" x14ac:dyDescent="0.25">
      <c r="A2447">
        <v>16</v>
      </c>
      <c r="B2447" t="s">
        <v>29</v>
      </c>
      <c r="C2447">
        <v>2</v>
      </c>
      <c r="D2447" t="s">
        <v>166</v>
      </c>
      <c r="E2447" t="s">
        <v>22</v>
      </c>
      <c r="F2447" t="s">
        <v>164</v>
      </c>
      <c r="G2447">
        <v>20</v>
      </c>
      <c r="H2447">
        <v>15</v>
      </c>
      <c r="I2447">
        <v>1</v>
      </c>
      <c r="J2447" s="2">
        <v>41513</v>
      </c>
      <c r="K2447">
        <v>1</v>
      </c>
      <c r="L2447">
        <v>5.0803484000000003E-2</v>
      </c>
      <c r="M2447" t="s">
        <v>650</v>
      </c>
    </row>
    <row r="2448" spans="1:13" x14ac:dyDescent="0.25">
      <c r="A2448">
        <v>16</v>
      </c>
      <c r="B2448" t="s">
        <v>29</v>
      </c>
      <c r="C2448">
        <v>2</v>
      </c>
      <c r="D2448" t="s">
        <v>166</v>
      </c>
      <c r="E2448" t="s">
        <v>22</v>
      </c>
      <c r="F2448" t="s">
        <v>164</v>
      </c>
      <c r="G2448">
        <v>20</v>
      </c>
      <c r="H2448">
        <v>16</v>
      </c>
      <c r="I2448">
        <v>1</v>
      </c>
      <c r="J2448" s="2">
        <v>41513</v>
      </c>
      <c r="K2448">
        <v>1</v>
      </c>
      <c r="L2448">
        <v>5.0803484000000003E-2</v>
      </c>
      <c r="M2448" t="s">
        <v>650</v>
      </c>
    </row>
    <row r="2449" spans="1:13" x14ac:dyDescent="0.25">
      <c r="A2449">
        <v>16</v>
      </c>
      <c r="B2449" t="s">
        <v>29</v>
      </c>
      <c r="C2449">
        <v>2</v>
      </c>
      <c r="D2449" t="s">
        <v>166</v>
      </c>
      <c r="E2449" t="s">
        <v>22</v>
      </c>
      <c r="F2449" t="s">
        <v>164</v>
      </c>
      <c r="G2449">
        <v>20</v>
      </c>
      <c r="H2449">
        <v>17</v>
      </c>
      <c r="I2449">
        <v>1</v>
      </c>
      <c r="J2449" s="2">
        <v>41513</v>
      </c>
      <c r="K2449">
        <v>1</v>
      </c>
      <c r="L2449">
        <v>5.0803484000000003E-2</v>
      </c>
      <c r="M2449" t="s">
        <v>650</v>
      </c>
    </row>
    <row r="2450" spans="1:13" x14ac:dyDescent="0.25">
      <c r="A2450">
        <v>16</v>
      </c>
      <c r="B2450" t="s">
        <v>29</v>
      </c>
      <c r="C2450">
        <v>2</v>
      </c>
      <c r="D2450" t="s">
        <v>166</v>
      </c>
      <c r="E2450" t="s">
        <v>22</v>
      </c>
      <c r="F2450" t="s">
        <v>164</v>
      </c>
      <c r="G2450">
        <v>20</v>
      </c>
      <c r="H2450">
        <v>18</v>
      </c>
      <c r="I2450">
        <v>1</v>
      </c>
      <c r="J2450" s="2">
        <v>41513</v>
      </c>
      <c r="K2450">
        <v>1</v>
      </c>
      <c r="L2450">
        <v>5.0803484000000003E-2</v>
      </c>
      <c r="M2450" t="s">
        <v>650</v>
      </c>
    </row>
    <row r="2451" spans="1:13" x14ac:dyDescent="0.25">
      <c r="A2451">
        <v>16</v>
      </c>
      <c r="B2451" t="s">
        <v>29</v>
      </c>
      <c r="C2451">
        <v>2</v>
      </c>
      <c r="D2451" t="s">
        <v>166</v>
      </c>
      <c r="E2451" t="s">
        <v>22</v>
      </c>
      <c r="F2451" t="s">
        <v>164</v>
      </c>
      <c r="G2451">
        <v>20</v>
      </c>
      <c r="H2451">
        <v>19</v>
      </c>
      <c r="I2451">
        <v>1</v>
      </c>
      <c r="J2451" s="2">
        <v>41513</v>
      </c>
      <c r="K2451">
        <v>1</v>
      </c>
      <c r="L2451">
        <v>5.0803484000000003E-2</v>
      </c>
      <c r="M2451" t="s">
        <v>650</v>
      </c>
    </row>
    <row r="2452" spans="1:13" x14ac:dyDescent="0.25">
      <c r="A2452">
        <v>16</v>
      </c>
      <c r="B2452" t="s">
        <v>29</v>
      </c>
      <c r="C2452">
        <v>2</v>
      </c>
      <c r="D2452" t="s">
        <v>166</v>
      </c>
      <c r="E2452" t="s">
        <v>22</v>
      </c>
      <c r="F2452" t="s">
        <v>164</v>
      </c>
      <c r="G2452">
        <v>20</v>
      </c>
      <c r="H2452">
        <v>20</v>
      </c>
      <c r="I2452">
        <v>1</v>
      </c>
      <c r="J2452" s="2">
        <v>41513</v>
      </c>
      <c r="K2452">
        <v>1</v>
      </c>
      <c r="L2452">
        <v>5.0803484000000003E-2</v>
      </c>
      <c r="M2452" t="s">
        <v>650</v>
      </c>
    </row>
    <row r="2453" spans="1:13" x14ac:dyDescent="0.25">
      <c r="A2453">
        <v>16</v>
      </c>
      <c r="B2453" t="s">
        <v>29</v>
      </c>
      <c r="C2453">
        <v>2</v>
      </c>
      <c r="D2453" t="s">
        <v>99</v>
      </c>
      <c r="E2453" t="s">
        <v>18</v>
      </c>
      <c r="F2453" t="s">
        <v>164</v>
      </c>
      <c r="G2453">
        <v>9</v>
      </c>
      <c r="H2453">
        <v>1</v>
      </c>
      <c r="I2453">
        <v>1</v>
      </c>
      <c r="J2453" s="2">
        <v>41513</v>
      </c>
      <c r="K2453">
        <v>1</v>
      </c>
      <c r="L2453">
        <v>5.0803484000000003E-2</v>
      </c>
      <c r="M2453" t="s">
        <v>650</v>
      </c>
    </row>
    <row r="2454" spans="1:13" x14ac:dyDescent="0.25">
      <c r="A2454">
        <v>16</v>
      </c>
      <c r="B2454" t="s">
        <v>29</v>
      </c>
      <c r="C2454">
        <v>2</v>
      </c>
      <c r="D2454" t="s">
        <v>99</v>
      </c>
      <c r="E2454" t="s">
        <v>18</v>
      </c>
      <c r="F2454" t="s">
        <v>164</v>
      </c>
      <c r="G2454">
        <v>9</v>
      </c>
      <c r="H2454">
        <v>2</v>
      </c>
      <c r="I2454">
        <v>1</v>
      </c>
      <c r="J2454" s="2">
        <v>41513</v>
      </c>
      <c r="K2454">
        <v>1</v>
      </c>
      <c r="L2454">
        <v>5.0803484000000003E-2</v>
      </c>
      <c r="M2454" t="s">
        <v>650</v>
      </c>
    </row>
    <row r="2455" spans="1:13" x14ac:dyDescent="0.25">
      <c r="A2455">
        <v>16</v>
      </c>
      <c r="B2455" t="s">
        <v>29</v>
      </c>
      <c r="C2455">
        <v>2</v>
      </c>
      <c r="D2455" t="s">
        <v>99</v>
      </c>
      <c r="E2455" t="s">
        <v>18</v>
      </c>
      <c r="F2455" t="s">
        <v>164</v>
      </c>
      <c r="G2455">
        <v>9</v>
      </c>
      <c r="H2455">
        <v>3</v>
      </c>
      <c r="I2455">
        <v>1</v>
      </c>
      <c r="J2455" s="2">
        <v>41513</v>
      </c>
      <c r="K2455">
        <v>1</v>
      </c>
      <c r="L2455">
        <v>5.0803484000000003E-2</v>
      </c>
      <c r="M2455" t="s">
        <v>650</v>
      </c>
    </row>
    <row r="2456" spans="1:13" x14ac:dyDescent="0.25">
      <c r="A2456">
        <v>16</v>
      </c>
      <c r="B2456" t="s">
        <v>29</v>
      </c>
      <c r="C2456">
        <v>2</v>
      </c>
      <c r="D2456" t="s">
        <v>99</v>
      </c>
      <c r="E2456" t="s">
        <v>18</v>
      </c>
      <c r="F2456" t="s">
        <v>164</v>
      </c>
      <c r="G2456">
        <v>9</v>
      </c>
      <c r="H2456">
        <v>4</v>
      </c>
      <c r="I2456">
        <v>1</v>
      </c>
      <c r="J2456" s="2">
        <v>41513</v>
      </c>
      <c r="K2456">
        <v>1</v>
      </c>
      <c r="L2456">
        <v>5.0803484000000003E-2</v>
      </c>
      <c r="M2456" t="s">
        <v>650</v>
      </c>
    </row>
    <row r="2457" spans="1:13" x14ac:dyDescent="0.25">
      <c r="A2457">
        <v>16</v>
      </c>
      <c r="B2457" t="s">
        <v>29</v>
      </c>
      <c r="C2457">
        <v>2</v>
      </c>
      <c r="D2457" t="s">
        <v>99</v>
      </c>
      <c r="E2457" t="s">
        <v>18</v>
      </c>
      <c r="F2457" t="s">
        <v>164</v>
      </c>
      <c r="G2457">
        <v>9</v>
      </c>
      <c r="H2457">
        <v>5</v>
      </c>
      <c r="I2457">
        <v>1</v>
      </c>
      <c r="J2457" s="2">
        <v>41513</v>
      </c>
      <c r="K2457">
        <v>1</v>
      </c>
      <c r="L2457">
        <v>5.0803484000000003E-2</v>
      </c>
      <c r="M2457" t="s">
        <v>650</v>
      </c>
    </row>
    <row r="2458" spans="1:13" x14ac:dyDescent="0.25">
      <c r="A2458">
        <v>16</v>
      </c>
      <c r="B2458" t="s">
        <v>29</v>
      </c>
      <c r="C2458">
        <v>2</v>
      </c>
      <c r="D2458" t="s">
        <v>99</v>
      </c>
      <c r="E2458" t="s">
        <v>18</v>
      </c>
      <c r="F2458" t="s">
        <v>164</v>
      </c>
      <c r="G2458">
        <v>9</v>
      </c>
      <c r="H2458">
        <v>6</v>
      </c>
      <c r="I2458">
        <v>1</v>
      </c>
      <c r="J2458" s="2">
        <v>41513</v>
      </c>
      <c r="K2458">
        <v>1</v>
      </c>
      <c r="L2458">
        <v>5.0803484000000003E-2</v>
      </c>
      <c r="M2458" t="s">
        <v>650</v>
      </c>
    </row>
    <row r="2459" spans="1:13" x14ac:dyDescent="0.25">
      <c r="A2459">
        <v>16</v>
      </c>
      <c r="B2459" t="s">
        <v>29</v>
      </c>
      <c r="C2459">
        <v>2</v>
      </c>
      <c r="D2459" t="s">
        <v>99</v>
      </c>
      <c r="E2459" t="s">
        <v>18</v>
      </c>
      <c r="F2459" t="s">
        <v>164</v>
      </c>
      <c r="G2459">
        <v>9</v>
      </c>
      <c r="H2459">
        <v>7</v>
      </c>
      <c r="I2459">
        <v>1</v>
      </c>
      <c r="J2459" s="2">
        <v>41513</v>
      </c>
      <c r="K2459">
        <v>1</v>
      </c>
      <c r="L2459">
        <v>5.0803484000000003E-2</v>
      </c>
      <c r="M2459" t="s">
        <v>650</v>
      </c>
    </row>
    <row r="2460" spans="1:13" x14ac:dyDescent="0.25">
      <c r="A2460">
        <v>16</v>
      </c>
      <c r="B2460" t="s">
        <v>29</v>
      </c>
      <c r="C2460">
        <v>2</v>
      </c>
      <c r="D2460" t="s">
        <v>99</v>
      </c>
      <c r="E2460" t="s">
        <v>18</v>
      </c>
      <c r="F2460" t="s">
        <v>164</v>
      </c>
      <c r="G2460">
        <v>9</v>
      </c>
      <c r="H2460">
        <v>8</v>
      </c>
      <c r="I2460">
        <v>1</v>
      </c>
      <c r="J2460" s="2">
        <v>41513</v>
      </c>
      <c r="K2460">
        <v>1</v>
      </c>
      <c r="L2460">
        <v>5.0803484000000003E-2</v>
      </c>
      <c r="M2460" t="s">
        <v>650</v>
      </c>
    </row>
    <row r="2461" spans="1:13" x14ac:dyDescent="0.25">
      <c r="A2461">
        <v>16</v>
      </c>
      <c r="B2461" t="s">
        <v>29</v>
      </c>
      <c r="C2461">
        <v>2</v>
      </c>
      <c r="D2461" t="s">
        <v>99</v>
      </c>
      <c r="E2461" t="s">
        <v>18</v>
      </c>
      <c r="F2461" t="s">
        <v>164</v>
      </c>
      <c r="G2461">
        <v>9</v>
      </c>
      <c r="H2461">
        <v>9</v>
      </c>
      <c r="I2461">
        <v>1</v>
      </c>
      <c r="J2461" s="2">
        <v>41513</v>
      </c>
      <c r="K2461">
        <v>1</v>
      </c>
      <c r="L2461">
        <v>5.0803484000000003E-2</v>
      </c>
      <c r="M2461" t="s">
        <v>650</v>
      </c>
    </row>
    <row r="2462" spans="1:13" x14ac:dyDescent="0.25">
      <c r="A2462">
        <v>16</v>
      </c>
      <c r="B2462" t="s">
        <v>29</v>
      </c>
      <c r="C2462">
        <v>3</v>
      </c>
      <c r="D2462" t="s">
        <v>167</v>
      </c>
      <c r="E2462" t="s">
        <v>22</v>
      </c>
      <c r="F2462" t="s">
        <v>164</v>
      </c>
      <c r="G2462">
        <v>11</v>
      </c>
      <c r="H2462">
        <v>1</v>
      </c>
      <c r="I2462">
        <v>1</v>
      </c>
      <c r="J2462" s="2">
        <v>41513</v>
      </c>
      <c r="K2462">
        <v>1</v>
      </c>
      <c r="L2462">
        <v>5.0803484000000003E-2</v>
      </c>
      <c r="M2462" t="s">
        <v>650</v>
      </c>
    </row>
    <row r="2463" spans="1:13" x14ac:dyDescent="0.25">
      <c r="A2463">
        <v>16</v>
      </c>
      <c r="B2463" t="s">
        <v>29</v>
      </c>
      <c r="C2463">
        <v>3</v>
      </c>
      <c r="D2463" t="s">
        <v>167</v>
      </c>
      <c r="E2463" t="s">
        <v>22</v>
      </c>
      <c r="F2463" t="s">
        <v>164</v>
      </c>
      <c r="G2463">
        <v>11</v>
      </c>
      <c r="H2463">
        <v>2</v>
      </c>
      <c r="I2463">
        <v>1</v>
      </c>
      <c r="J2463" s="2">
        <v>41513</v>
      </c>
      <c r="K2463">
        <v>1</v>
      </c>
      <c r="L2463">
        <v>5.0803484000000003E-2</v>
      </c>
      <c r="M2463" t="s">
        <v>650</v>
      </c>
    </row>
    <row r="2464" spans="1:13" x14ac:dyDescent="0.25">
      <c r="A2464">
        <v>16</v>
      </c>
      <c r="B2464" t="s">
        <v>29</v>
      </c>
      <c r="C2464">
        <v>3</v>
      </c>
      <c r="D2464" t="s">
        <v>167</v>
      </c>
      <c r="E2464" t="s">
        <v>22</v>
      </c>
      <c r="F2464" t="s">
        <v>164</v>
      </c>
      <c r="G2464">
        <v>11</v>
      </c>
      <c r="H2464">
        <v>3</v>
      </c>
      <c r="I2464">
        <v>1</v>
      </c>
      <c r="J2464" s="2">
        <v>41513</v>
      </c>
      <c r="K2464">
        <v>1</v>
      </c>
      <c r="L2464">
        <v>5.0803484000000003E-2</v>
      </c>
      <c r="M2464" t="s">
        <v>650</v>
      </c>
    </row>
    <row r="2465" spans="1:13" x14ac:dyDescent="0.25">
      <c r="A2465">
        <v>16</v>
      </c>
      <c r="B2465" t="s">
        <v>29</v>
      </c>
      <c r="C2465">
        <v>3</v>
      </c>
      <c r="D2465" t="s">
        <v>167</v>
      </c>
      <c r="E2465" t="s">
        <v>22</v>
      </c>
      <c r="F2465" t="s">
        <v>164</v>
      </c>
      <c r="G2465">
        <v>11</v>
      </c>
      <c r="H2465">
        <v>4</v>
      </c>
      <c r="I2465">
        <v>1</v>
      </c>
      <c r="J2465" s="2">
        <v>41513</v>
      </c>
      <c r="K2465">
        <v>1</v>
      </c>
      <c r="L2465">
        <v>5.0803484000000003E-2</v>
      </c>
      <c r="M2465" t="s">
        <v>650</v>
      </c>
    </row>
    <row r="2466" spans="1:13" x14ac:dyDescent="0.25">
      <c r="A2466">
        <v>16</v>
      </c>
      <c r="B2466" t="s">
        <v>29</v>
      </c>
      <c r="C2466">
        <v>3</v>
      </c>
      <c r="D2466" t="s">
        <v>167</v>
      </c>
      <c r="E2466" t="s">
        <v>22</v>
      </c>
      <c r="F2466" t="s">
        <v>164</v>
      </c>
      <c r="G2466">
        <v>11</v>
      </c>
      <c r="H2466">
        <v>5</v>
      </c>
      <c r="I2466">
        <v>1</v>
      </c>
      <c r="J2466" s="2">
        <v>41513</v>
      </c>
      <c r="K2466">
        <v>1</v>
      </c>
      <c r="L2466">
        <v>5.0803484000000003E-2</v>
      </c>
      <c r="M2466" t="s">
        <v>650</v>
      </c>
    </row>
    <row r="2467" spans="1:13" x14ac:dyDescent="0.25">
      <c r="A2467">
        <v>16</v>
      </c>
      <c r="B2467" t="s">
        <v>29</v>
      </c>
      <c r="C2467">
        <v>3</v>
      </c>
      <c r="D2467" t="s">
        <v>167</v>
      </c>
      <c r="E2467" t="s">
        <v>22</v>
      </c>
      <c r="F2467" t="s">
        <v>164</v>
      </c>
      <c r="G2467">
        <v>11</v>
      </c>
      <c r="H2467">
        <v>6</v>
      </c>
      <c r="I2467">
        <v>1</v>
      </c>
      <c r="J2467" s="2">
        <v>41513</v>
      </c>
      <c r="K2467">
        <v>1</v>
      </c>
      <c r="L2467">
        <v>5.0803484000000003E-2</v>
      </c>
      <c r="M2467" t="s">
        <v>650</v>
      </c>
    </row>
    <row r="2468" spans="1:13" x14ac:dyDescent="0.25">
      <c r="A2468">
        <v>16</v>
      </c>
      <c r="B2468" t="s">
        <v>29</v>
      </c>
      <c r="C2468">
        <v>3</v>
      </c>
      <c r="D2468" t="s">
        <v>167</v>
      </c>
      <c r="E2468" t="s">
        <v>22</v>
      </c>
      <c r="F2468" t="s">
        <v>164</v>
      </c>
      <c r="G2468">
        <v>11</v>
      </c>
      <c r="H2468">
        <v>7</v>
      </c>
      <c r="I2468">
        <v>1</v>
      </c>
      <c r="J2468" s="2">
        <v>41513</v>
      </c>
      <c r="K2468">
        <v>1</v>
      </c>
      <c r="L2468">
        <v>5.0803484000000003E-2</v>
      </c>
      <c r="M2468" t="s">
        <v>650</v>
      </c>
    </row>
    <row r="2469" spans="1:13" x14ac:dyDescent="0.25">
      <c r="A2469">
        <v>16</v>
      </c>
      <c r="B2469" t="s">
        <v>29</v>
      </c>
      <c r="C2469">
        <v>3</v>
      </c>
      <c r="D2469" t="s">
        <v>167</v>
      </c>
      <c r="E2469" t="s">
        <v>22</v>
      </c>
      <c r="F2469" t="s">
        <v>164</v>
      </c>
      <c r="G2469">
        <v>11</v>
      </c>
      <c r="H2469">
        <v>8</v>
      </c>
      <c r="I2469">
        <v>1</v>
      </c>
      <c r="J2469" s="2">
        <v>41513</v>
      </c>
      <c r="K2469">
        <v>1</v>
      </c>
      <c r="L2469">
        <v>5.0803484000000003E-2</v>
      </c>
      <c r="M2469" t="s">
        <v>650</v>
      </c>
    </row>
    <row r="2470" spans="1:13" x14ac:dyDescent="0.25">
      <c r="A2470">
        <v>16</v>
      </c>
      <c r="B2470" t="s">
        <v>29</v>
      </c>
      <c r="C2470">
        <v>3</v>
      </c>
      <c r="D2470" t="s">
        <v>167</v>
      </c>
      <c r="E2470" t="s">
        <v>22</v>
      </c>
      <c r="F2470" t="s">
        <v>164</v>
      </c>
      <c r="G2470">
        <v>11</v>
      </c>
      <c r="H2470">
        <v>9</v>
      </c>
      <c r="I2470">
        <v>1</v>
      </c>
      <c r="J2470" s="2">
        <v>41513</v>
      </c>
      <c r="K2470">
        <v>1</v>
      </c>
      <c r="L2470">
        <v>5.0803484000000003E-2</v>
      </c>
      <c r="M2470" t="s">
        <v>650</v>
      </c>
    </row>
    <row r="2471" spans="1:13" x14ac:dyDescent="0.25">
      <c r="A2471">
        <v>16</v>
      </c>
      <c r="B2471" t="s">
        <v>29</v>
      </c>
      <c r="C2471">
        <v>3</v>
      </c>
      <c r="D2471" t="s">
        <v>167</v>
      </c>
      <c r="E2471" t="s">
        <v>22</v>
      </c>
      <c r="F2471" t="s">
        <v>164</v>
      </c>
      <c r="G2471">
        <v>11</v>
      </c>
      <c r="H2471">
        <v>10</v>
      </c>
      <c r="I2471">
        <v>1</v>
      </c>
      <c r="J2471" s="2">
        <v>41513</v>
      </c>
      <c r="K2471">
        <v>1</v>
      </c>
      <c r="L2471">
        <v>5.0803484000000003E-2</v>
      </c>
      <c r="M2471" t="s">
        <v>650</v>
      </c>
    </row>
    <row r="2472" spans="1:13" x14ac:dyDescent="0.25">
      <c r="A2472">
        <v>16</v>
      </c>
      <c r="B2472" t="s">
        <v>29</v>
      </c>
      <c r="C2472">
        <v>3</v>
      </c>
      <c r="D2472" t="s">
        <v>167</v>
      </c>
      <c r="E2472" t="s">
        <v>22</v>
      </c>
      <c r="F2472" t="s">
        <v>164</v>
      </c>
      <c r="G2472">
        <v>11</v>
      </c>
      <c r="H2472">
        <v>11</v>
      </c>
      <c r="I2472">
        <v>1</v>
      </c>
      <c r="J2472" s="2">
        <v>41513</v>
      </c>
      <c r="K2472">
        <v>1</v>
      </c>
      <c r="L2472">
        <v>5.0803484000000003E-2</v>
      </c>
      <c r="M2472" t="s">
        <v>650</v>
      </c>
    </row>
    <row r="2473" spans="1:13" x14ac:dyDescent="0.25">
      <c r="A2473">
        <v>16</v>
      </c>
      <c r="B2473" t="s">
        <v>29</v>
      </c>
      <c r="C2473">
        <v>3</v>
      </c>
      <c r="D2473" t="s">
        <v>168</v>
      </c>
      <c r="E2473" t="s">
        <v>18</v>
      </c>
      <c r="F2473" t="s">
        <v>164</v>
      </c>
      <c r="G2473">
        <v>6</v>
      </c>
      <c r="H2473">
        <v>1</v>
      </c>
      <c r="I2473">
        <v>1</v>
      </c>
      <c r="J2473" s="2">
        <v>41513</v>
      </c>
      <c r="K2473">
        <v>1</v>
      </c>
      <c r="L2473">
        <v>5.0803484000000003E-2</v>
      </c>
      <c r="M2473" t="s">
        <v>650</v>
      </c>
    </row>
    <row r="2474" spans="1:13" x14ac:dyDescent="0.25">
      <c r="A2474">
        <v>16</v>
      </c>
      <c r="B2474" t="s">
        <v>29</v>
      </c>
      <c r="C2474">
        <v>3</v>
      </c>
      <c r="D2474" t="s">
        <v>168</v>
      </c>
      <c r="E2474" t="s">
        <v>18</v>
      </c>
      <c r="F2474" t="s">
        <v>164</v>
      </c>
      <c r="G2474">
        <v>6</v>
      </c>
      <c r="H2474">
        <v>2</v>
      </c>
      <c r="I2474">
        <v>1</v>
      </c>
      <c r="J2474" s="2">
        <v>41513</v>
      </c>
      <c r="K2474">
        <v>1</v>
      </c>
      <c r="L2474">
        <v>5.0803484000000003E-2</v>
      </c>
      <c r="M2474" t="s">
        <v>650</v>
      </c>
    </row>
    <row r="2475" spans="1:13" x14ac:dyDescent="0.25">
      <c r="A2475">
        <v>16</v>
      </c>
      <c r="B2475" t="s">
        <v>29</v>
      </c>
      <c r="C2475">
        <v>3</v>
      </c>
      <c r="D2475" t="s">
        <v>168</v>
      </c>
      <c r="E2475" t="s">
        <v>18</v>
      </c>
      <c r="F2475" t="s">
        <v>164</v>
      </c>
      <c r="G2475">
        <v>6</v>
      </c>
      <c r="H2475">
        <v>3</v>
      </c>
      <c r="I2475">
        <v>1</v>
      </c>
      <c r="J2475" s="2">
        <v>41513</v>
      </c>
      <c r="K2475">
        <v>1</v>
      </c>
      <c r="L2475">
        <v>5.0803484000000003E-2</v>
      </c>
      <c r="M2475" t="s">
        <v>650</v>
      </c>
    </row>
    <row r="2476" spans="1:13" x14ac:dyDescent="0.25">
      <c r="A2476">
        <v>16</v>
      </c>
      <c r="B2476" t="s">
        <v>29</v>
      </c>
      <c r="C2476">
        <v>3</v>
      </c>
      <c r="D2476" t="s">
        <v>168</v>
      </c>
      <c r="E2476" t="s">
        <v>18</v>
      </c>
      <c r="F2476" t="s">
        <v>164</v>
      </c>
      <c r="G2476">
        <v>6</v>
      </c>
      <c r="H2476">
        <v>4</v>
      </c>
      <c r="I2476">
        <v>1</v>
      </c>
      <c r="J2476" s="2">
        <v>41513</v>
      </c>
      <c r="K2476">
        <v>1</v>
      </c>
      <c r="L2476">
        <v>5.0803484000000003E-2</v>
      </c>
      <c r="M2476" t="s">
        <v>650</v>
      </c>
    </row>
    <row r="2477" spans="1:13" x14ac:dyDescent="0.25">
      <c r="A2477">
        <v>16</v>
      </c>
      <c r="B2477" t="s">
        <v>29</v>
      </c>
      <c r="C2477">
        <v>3</v>
      </c>
      <c r="D2477" t="s">
        <v>168</v>
      </c>
      <c r="E2477" t="s">
        <v>18</v>
      </c>
      <c r="F2477" t="s">
        <v>164</v>
      </c>
      <c r="G2477">
        <v>6</v>
      </c>
      <c r="H2477">
        <v>5</v>
      </c>
      <c r="I2477">
        <v>1</v>
      </c>
      <c r="J2477" s="2">
        <v>41513</v>
      </c>
      <c r="K2477">
        <v>1</v>
      </c>
      <c r="L2477">
        <v>5.0803484000000003E-2</v>
      </c>
      <c r="M2477" t="s">
        <v>650</v>
      </c>
    </row>
    <row r="2478" spans="1:13" x14ac:dyDescent="0.25">
      <c r="A2478">
        <v>16</v>
      </c>
      <c r="B2478" t="s">
        <v>29</v>
      </c>
      <c r="C2478">
        <v>3</v>
      </c>
      <c r="D2478" t="s">
        <v>168</v>
      </c>
      <c r="E2478" t="s">
        <v>18</v>
      </c>
      <c r="F2478" t="s">
        <v>164</v>
      </c>
      <c r="G2478">
        <v>6</v>
      </c>
      <c r="H2478">
        <v>6</v>
      </c>
      <c r="I2478">
        <v>1</v>
      </c>
      <c r="J2478" s="2">
        <v>41513</v>
      </c>
      <c r="K2478">
        <v>1</v>
      </c>
      <c r="L2478">
        <v>5.0803484000000003E-2</v>
      </c>
      <c r="M2478" t="s">
        <v>650</v>
      </c>
    </row>
    <row r="2479" spans="1:13" x14ac:dyDescent="0.25">
      <c r="A2479">
        <v>10</v>
      </c>
      <c r="B2479" t="s">
        <v>16</v>
      </c>
      <c r="C2479">
        <v>2</v>
      </c>
      <c r="D2479" t="s">
        <v>104</v>
      </c>
      <c r="E2479" t="s">
        <v>18</v>
      </c>
      <c r="F2479" t="s">
        <v>169</v>
      </c>
      <c r="G2479">
        <v>2</v>
      </c>
      <c r="H2479">
        <v>1</v>
      </c>
      <c r="I2479">
        <v>0</v>
      </c>
      <c r="J2479" s="2">
        <v>41513</v>
      </c>
      <c r="K2479">
        <v>1</v>
      </c>
      <c r="L2479">
        <v>0.122951111</v>
      </c>
      <c r="M2479" t="s">
        <v>650</v>
      </c>
    </row>
    <row r="2480" spans="1:13" x14ac:dyDescent="0.25">
      <c r="A2480">
        <v>10</v>
      </c>
      <c r="B2480" t="s">
        <v>16</v>
      </c>
      <c r="C2480">
        <v>2</v>
      </c>
      <c r="D2480" t="s">
        <v>104</v>
      </c>
      <c r="E2480" t="s">
        <v>18</v>
      </c>
      <c r="F2480" t="s">
        <v>169</v>
      </c>
      <c r="G2480">
        <v>2</v>
      </c>
      <c r="H2480">
        <v>2</v>
      </c>
      <c r="I2480">
        <v>0</v>
      </c>
      <c r="J2480" s="2">
        <v>41513</v>
      </c>
      <c r="K2480">
        <v>1</v>
      </c>
      <c r="L2480">
        <v>0.122951111</v>
      </c>
      <c r="M2480" t="s">
        <v>650</v>
      </c>
    </row>
    <row r="2481" spans="1:13" x14ac:dyDescent="0.25">
      <c r="A2481">
        <v>10</v>
      </c>
      <c r="B2481" t="s">
        <v>16</v>
      </c>
      <c r="C2481">
        <v>4</v>
      </c>
      <c r="D2481" t="s">
        <v>148</v>
      </c>
      <c r="E2481" t="s">
        <v>18</v>
      </c>
      <c r="F2481" t="s">
        <v>169</v>
      </c>
      <c r="G2481">
        <v>1</v>
      </c>
      <c r="H2481">
        <v>1</v>
      </c>
      <c r="I2481">
        <v>0</v>
      </c>
      <c r="J2481" s="2">
        <v>41513</v>
      </c>
      <c r="K2481">
        <v>1</v>
      </c>
      <c r="L2481">
        <v>0.122951111</v>
      </c>
      <c r="M2481" t="s">
        <v>650</v>
      </c>
    </row>
    <row r="2482" spans="1:13" x14ac:dyDescent="0.25">
      <c r="A2482">
        <v>11</v>
      </c>
      <c r="B2482" t="s">
        <v>16</v>
      </c>
      <c r="C2482">
        <v>1</v>
      </c>
      <c r="D2482" t="s">
        <v>26</v>
      </c>
      <c r="E2482" t="s">
        <v>22</v>
      </c>
      <c r="F2482" t="s">
        <v>169</v>
      </c>
      <c r="G2482">
        <v>1</v>
      </c>
      <c r="H2482">
        <v>1</v>
      </c>
      <c r="I2482">
        <v>0</v>
      </c>
      <c r="J2482" s="2">
        <v>41513</v>
      </c>
      <c r="K2482">
        <v>1</v>
      </c>
      <c r="L2482">
        <v>0.122951111</v>
      </c>
      <c r="M2482" t="s">
        <v>650</v>
      </c>
    </row>
    <row r="2483" spans="1:13" x14ac:dyDescent="0.25">
      <c r="A2483">
        <v>11</v>
      </c>
      <c r="B2483" t="s">
        <v>16</v>
      </c>
      <c r="C2483">
        <v>2</v>
      </c>
      <c r="D2483" t="s">
        <v>17</v>
      </c>
      <c r="E2483" t="s">
        <v>18</v>
      </c>
      <c r="F2483" t="s">
        <v>169</v>
      </c>
      <c r="G2483">
        <v>1</v>
      </c>
      <c r="H2483">
        <v>1</v>
      </c>
      <c r="I2483">
        <v>0</v>
      </c>
      <c r="J2483" s="2">
        <v>41513</v>
      </c>
      <c r="K2483">
        <v>1</v>
      </c>
      <c r="L2483">
        <v>0.122951111</v>
      </c>
      <c r="M2483" t="s">
        <v>650</v>
      </c>
    </row>
    <row r="2484" spans="1:13" x14ac:dyDescent="0.25">
      <c r="A2484">
        <v>14</v>
      </c>
      <c r="B2484" t="s">
        <v>16</v>
      </c>
      <c r="C2484">
        <v>1</v>
      </c>
      <c r="D2484" t="s">
        <v>136</v>
      </c>
      <c r="E2484" t="s">
        <v>22</v>
      </c>
      <c r="F2484" t="s">
        <v>169</v>
      </c>
      <c r="G2484">
        <v>1</v>
      </c>
      <c r="H2484">
        <v>1</v>
      </c>
      <c r="I2484">
        <v>0</v>
      </c>
      <c r="J2484" s="2">
        <v>41513</v>
      </c>
      <c r="K2484">
        <v>1</v>
      </c>
      <c r="L2484">
        <v>0.122951111</v>
      </c>
      <c r="M2484" t="s">
        <v>650</v>
      </c>
    </row>
    <row r="2485" spans="1:13" x14ac:dyDescent="0.25">
      <c r="A2485">
        <v>14</v>
      </c>
      <c r="B2485" t="s">
        <v>16</v>
      </c>
      <c r="C2485">
        <v>3</v>
      </c>
      <c r="D2485" t="s">
        <v>42</v>
      </c>
      <c r="E2485" t="s">
        <v>18</v>
      </c>
      <c r="F2485" t="s">
        <v>169</v>
      </c>
      <c r="G2485">
        <v>1</v>
      </c>
      <c r="H2485">
        <v>1</v>
      </c>
      <c r="I2485">
        <v>0</v>
      </c>
      <c r="J2485" s="2">
        <v>41513</v>
      </c>
      <c r="K2485">
        <v>1</v>
      </c>
      <c r="L2485">
        <v>0.122951111</v>
      </c>
      <c r="M2485" t="s">
        <v>650</v>
      </c>
    </row>
    <row r="2486" spans="1:13" x14ac:dyDescent="0.25">
      <c r="A2486">
        <v>14</v>
      </c>
      <c r="B2486" t="s">
        <v>29</v>
      </c>
      <c r="C2486">
        <v>4</v>
      </c>
      <c r="D2486" t="s">
        <v>59</v>
      </c>
      <c r="E2486" t="s">
        <v>22</v>
      </c>
      <c r="F2486" t="s">
        <v>169</v>
      </c>
      <c r="G2486">
        <v>1</v>
      </c>
      <c r="H2486">
        <v>1</v>
      </c>
      <c r="I2486">
        <v>0</v>
      </c>
      <c r="J2486" s="2">
        <v>41513</v>
      </c>
      <c r="K2486">
        <v>1</v>
      </c>
      <c r="L2486">
        <v>0.122951111</v>
      </c>
      <c r="M2486" t="s">
        <v>650</v>
      </c>
    </row>
    <row r="2487" spans="1:13" x14ac:dyDescent="0.25">
      <c r="A2487">
        <v>15</v>
      </c>
      <c r="B2487" t="s">
        <v>16</v>
      </c>
      <c r="C2487">
        <v>4</v>
      </c>
      <c r="D2487" t="s">
        <v>120</v>
      </c>
      <c r="E2487" t="s">
        <v>22</v>
      </c>
      <c r="F2487" t="s">
        <v>169</v>
      </c>
      <c r="G2487">
        <v>1</v>
      </c>
      <c r="H2487">
        <v>1</v>
      </c>
      <c r="I2487">
        <v>0</v>
      </c>
      <c r="J2487" s="2">
        <v>41513</v>
      </c>
      <c r="K2487">
        <v>1</v>
      </c>
      <c r="L2487">
        <v>0.122951111</v>
      </c>
      <c r="M2487" t="s">
        <v>650</v>
      </c>
    </row>
    <row r="2488" spans="1:13" x14ac:dyDescent="0.25">
      <c r="A2488">
        <v>16</v>
      </c>
      <c r="B2488" t="s">
        <v>29</v>
      </c>
      <c r="C2488">
        <v>3</v>
      </c>
      <c r="D2488" t="s">
        <v>167</v>
      </c>
      <c r="E2488" t="s">
        <v>22</v>
      </c>
      <c r="F2488" t="s">
        <v>169</v>
      </c>
      <c r="G2488">
        <v>1</v>
      </c>
      <c r="H2488">
        <v>1</v>
      </c>
      <c r="I2488">
        <v>0</v>
      </c>
      <c r="J2488" s="2">
        <v>41513</v>
      </c>
      <c r="K2488">
        <v>1</v>
      </c>
      <c r="L2488">
        <v>0.122951111</v>
      </c>
      <c r="M2488" t="s">
        <v>650</v>
      </c>
    </row>
    <row r="2489" spans="1:13" x14ac:dyDescent="0.25">
      <c r="A2489">
        <v>10</v>
      </c>
      <c r="B2489" t="s">
        <v>16</v>
      </c>
      <c r="C2489">
        <v>1</v>
      </c>
      <c r="D2489" t="s">
        <v>79</v>
      </c>
      <c r="E2489" t="s">
        <v>18</v>
      </c>
      <c r="F2489" t="s">
        <v>170</v>
      </c>
      <c r="G2489">
        <v>1</v>
      </c>
      <c r="H2489">
        <v>1</v>
      </c>
      <c r="I2489">
        <v>0</v>
      </c>
      <c r="J2489" s="2">
        <v>41513</v>
      </c>
      <c r="K2489">
        <v>1</v>
      </c>
      <c r="L2489">
        <v>0.247825039</v>
      </c>
      <c r="M2489" t="s">
        <v>650</v>
      </c>
    </row>
    <row r="2490" spans="1:13" x14ac:dyDescent="0.25">
      <c r="A2490">
        <v>10</v>
      </c>
      <c r="B2490" t="s">
        <v>16</v>
      </c>
      <c r="C2490">
        <v>1</v>
      </c>
      <c r="D2490" t="s">
        <v>77</v>
      </c>
      <c r="E2490" t="s">
        <v>22</v>
      </c>
      <c r="F2490" t="s">
        <v>231</v>
      </c>
      <c r="G2490">
        <v>2</v>
      </c>
      <c r="H2490">
        <v>1</v>
      </c>
      <c r="I2490">
        <v>0</v>
      </c>
      <c r="J2490" s="2">
        <v>41513</v>
      </c>
      <c r="K2490">
        <v>1</v>
      </c>
      <c r="L2490">
        <v>3.0797751000000002E-2</v>
      </c>
      <c r="M2490" t="s">
        <v>650</v>
      </c>
    </row>
    <row r="2491" spans="1:13" x14ac:dyDescent="0.25">
      <c r="A2491">
        <v>10</v>
      </c>
      <c r="B2491" t="s">
        <v>16</v>
      </c>
      <c r="C2491">
        <v>1</v>
      </c>
      <c r="D2491" t="s">
        <v>77</v>
      </c>
      <c r="E2491" t="s">
        <v>22</v>
      </c>
      <c r="F2491" t="s">
        <v>231</v>
      </c>
      <c r="G2491">
        <v>2</v>
      </c>
      <c r="H2491">
        <v>2</v>
      </c>
      <c r="I2491">
        <v>0</v>
      </c>
      <c r="J2491" s="2">
        <v>41513</v>
      </c>
      <c r="K2491">
        <v>1</v>
      </c>
      <c r="L2491">
        <v>3.0797751000000002E-2</v>
      </c>
      <c r="M2491" t="s">
        <v>650</v>
      </c>
    </row>
    <row r="2492" spans="1:13" x14ac:dyDescent="0.25">
      <c r="A2492">
        <v>10</v>
      </c>
      <c r="B2492" t="s">
        <v>29</v>
      </c>
      <c r="C2492">
        <v>2</v>
      </c>
      <c r="D2492" t="s">
        <v>57</v>
      </c>
      <c r="E2492" t="s">
        <v>18</v>
      </c>
      <c r="F2492" t="s">
        <v>231</v>
      </c>
      <c r="G2492">
        <v>2</v>
      </c>
      <c r="H2492">
        <v>1</v>
      </c>
      <c r="I2492">
        <v>0</v>
      </c>
      <c r="J2492" s="2">
        <v>41513</v>
      </c>
      <c r="K2492">
        <v>1</v>
      </c>
      <c r="L2492">
        <v>3.0797751000000002E-2</v>
      </c>
      <c r="M2492" t="s">
        <v>650</v>
      </c>
    </row>
    <row r="2493" spans="1:13" x14ac:dyDescent="0.25">
      <c r="A2493">
        <v>10</v>
      </c>
      <c r="B2493" t="s">
        <v>29</v>
      </c>
      <c r="C2493">
        <v>2</v>
      </c>
      <c r="D2493" t="s">
        <v>57</v>
      </c>
      <c r="E2493" t="s">
        <v>18</v>
      </c>
      <c r="F2493" t="s">
        <v>231</v>
      </c>
      <c r="G2493">
        <v>2</v>
      </c>
      <c r="H2493">
        <v>2</v>
      </c>
      <c r="I2493">
        <v>0</v>
      </c>
      <c r="J2493" s="2">
        <v>41513</v>
      </c>
      <c r="K2493">
        <v>1</v>
      </c>
      <c r="L2493">
        <v>3.0797751000000002E-2</v>
      </c>
      <c r="M2493" t="s">
        <v>650</v>
      </c>
    </row>
    <row r="2494" spans="1:13" x14ac:dyDescent="0.25">
      <c r="A2494">
        <v>11</v>
      </c>
      <c r="B2494" t="s">
        <v>29</v>
      </c>
      <c r="C2494">
        <v>1</v>
      </c>
      <c r="D2494" t="s">
        <v>107</v>
      </c>
      <c r="E2494" t="s">
        <v>22</v>
      </c>
      <c r="F2494" t="s">
        <v>231</v>
      </c>
      <c r="G2494">
        <v>5</v>
      </c>
      <c r="H2494">
        <v>1</v>
      </c>
      <c r="I2494">
        <v>0</v>
      </c>
      <c r="J2494" s="2">
        <v>41513</v>
      </c>
      <c r="K2494">
        <v>1</v>
      </c>
      <c r="L2494">
        <v>3.0797751000000002E-2</v>
      </c>
      <c r="M2494" t="s">
        <v>650</v>
      </c>
    </row>
    <row r="2495" spans="1:13" x14ac:dyDescent="0.25">
      <c r="A2495">
        <v>11</v>
      </c>
      <c r="B2495" t="s">
        <v>29</v>
      </c>
      <c r="C2495">
        <v>1</v>
      </c>
      <c r="D2495" t="s">
        <v>107</v>
      </c>
      <c r="E2495" t="s">
        <v>22</v>
      </c>
      <c r="F2495" t="s">
        <v>231</v>
      </c>
      <c r="G2495">
        <v>5</v>
      </c>
      <c r="H2495">
        <v>2</v>
      </c>
      <c r="I2495">
        <v>0</v>
      </c>
      <c r="J2495" s="2">
        <v>41513</v>
      </c>
      <c r="K2495">
        <v>1</v>
      </c>
      <c r="L2495">
        <v>3.0797751000000002E-2</v>
      </c>
      <c r="M2495" t="s">
        <v>650</v>
      </c>
    </row>
    <row r="2496" spans="1:13" x14ac:dyDescent="0.25">
      <c r="A2496">
        <v>11</v>
      </c>
      <c r="B2496" t="s">
        <v>29</v>
      </c>
      <c r="C2496">
        <v>1</v>
      </c>
      <c r="D2496" t="s">
        <v>107</v>
      </c>
      <c r="E2496" t="s">
        <v>22</v>
      </c>
      <c r="F2496" t="s">
        <v>231</v>
      </c>
      <c r="G2496">
        <v>5</v>
      </c>
      <c r="H2496">
        <v>3</v>
      </c>
      <c r="I2496">
        <v>0</v>
      </c>
      <c r="J2496" s="2">
        <v>41513</v>
      </c>
      <c r="K2496">
        <v>1</v>
      </c>
      <c r="L2496">
        <v>3.0797751000000002E-2</v>
      </c>
      <c r="M2496" t="s">
        <v>650</v>
      </c>
    </row>
    <row r="2497" spans="1:13" x14ac:dyDescent="0.25">
      <c r="A2497">
        <v>11</v>
      </c>
      <c r="B2497" t="s">
        <v>29</v>
      </c>
      <c r="C2497">
        <v>1</v>
      </c>
      <c r="D2497" t="s">
        <v>107</v>
      </c>
      <c r="E2497" t="s">
        <v>22</v>
      </c>
      <c r="F2497" t="s">
        <v>231</v>
      </c>
      <c r="G2497">
        <v>5</v>
      </c>
      <c r="H2497">
        <v>4</v>
      </c>
      <c r="I2497">
        <v>0</v>
      </c>
      <c r="J2497" s="2">
        <v>41513</v>
      </c>
      <c r="K2497">
        <v>1</v>
      </c>
      <c r="L2497">
        <v>3.0797751000000002E-2</v>
      </c>
      <c r="M2497" t="s">
        <v>650</v>
      </c>
    </row>
    <row r="2498" spans="1:13" x14ac:dyDescent="0.25">
      <c r="A2498">
        <v>11</v>
      </c>
      <c r="B2498" t="s">
        <v>29</v>
      </c>
      <c r="C2498">
        <v>1</v>
      </c>
      <c r="D2498" t="s">
        <v>107</v>
      </c>
      <c r="E2498" t="s">
        <v>22</v>
      </c>
      <c r="F2498" t="s">
        <v>231</v>
      </c>
      <c r="G2498">
        <v>5</v>
      </c>
      <c r="H2498">
        <v>5</v>
      </c>
      <c r="I2498">
        <v>0</v>
      </c>
      <c r="J2498" s="2">
        <v>41513</v>
      </c>
      <c r="K2498">
        <v>1</v>
      </c>
      <c r="L2498">
        <v>3.0797751000000002E-2</v>
      </c>
      <c r="M2498" t="s">
        <v>650</v>
      </c>
    </row>
    <row r="2499" spans="1:13" x14ac:dyDescent="0.25">
      <c r="A2499">
        <v>11</v>
      </c>
      <c r="B2499" t="s">
        <v>29</v>
      </c>
      <c r="C2499">
        <v>1</v>
      </c>
      <c r="D2499" t="s">
        <v>61</v>
      </c>
      <c r="E2499" t="s">
        <v>18</v>
      </c>
      <c r="F2499" t="s">
        <v>231</v>
      </c>
      <c r="G2499">
        <v>1</v>
      </c>
      <c r="H2499">
        <v>1</v>
      </c>
      <c r="I2499">
        <v>0</v>
      </c>
      <c r="J2499" s="2">
        <v>41513</v>
      </c>
      <c r="K2499">
        <v>1</v>
      </c>
      <c r="L2499">
        <v>3.0797751000000002E-2</v>
      </c>
      <c r="M2499" t="s">
        <v>650</v>
      </c>
    </row>
    <row r="2500" spans="1:13" x14ac:dyDescent="0.25">
      <c r="A2500">
        <v>11</v>
      </c>
      <c r="B2500" t="s">
        <v>29</v>
      </c>
      <c r="C2500">
        <v>2</v>
      </c>
      <c r="D2500" t="s">
        <v>30</v>
      </c>
      <c r="E2500" t="s">
        <v>22</v>
      </c>
      <c r="F2500" t="s">
        <v>231</v>
      </c>
      <c r="G2500">
        <v>1</v>
      </c>
      <c r="H2500">
        <v>1</v>
      </c>
      <c r="I2500">
        <v>0</v>
      </c>
      <c r="J2500" s="2">
        <v>41513</v>
      </c>
      <c r="K2500">
        <v>1</v>
      </c>
      <c r="L2500">
        <v>3.0797751000000002E-2</v>
      </c>
      <c r="M2500" t="s">
        <v>650</v>
      </c>
    </row>
    <row r="2501" spans="1:13" x14ac:dyDescent="0.25">
      <c r="A2501">
        <v>11</v>
      </c>
      <c r="B2501" t="s">
        <v>29</v>
      </c>
      <c r="C2501">
        <v>2</v>
      </c>
      <c r="D2501" t="s">
        <v>31</v>
      </c>
      <c r="E2501" t="s">
        <v>18</v>
      </c>
      <c r="F2501" t="s">
        <v>231</v>
      </c>
      <c r="G2501">
        <v>9</v>
      </c>
      <c r="H2501">
        <v>1</v>
      </c>
      <c r="I2501">
        <v>0</v>
      </c>
      <c r="J2501" s="2">
        <v>41513</v>
      </c>
      <c r="K2501">
        <v>1</v>
      </c>
      <c r="L2501">
        <v>3.0797751000000002E-2</v>
      </c>
      <c r="M2501" t="s">
        <v>650</v>
      </c>
    </row>
    <row r="2502" spans="1:13" x14ac:dyDescent="0.25">
      <c r="A2502">
        <v>11</v>
      </c>
      <c r="B2502" t="s">
        <v>29</v>
      </c>
      <c r="C2502">
        <v>2</v>
      </c>
      <c r="D2502" t="s">
        <v>31</v>
      </c>
      <c r="E2502" t="s">
        <v>18</v>
      </c>
      <c r="F2502" t="s">
        <v>231</v>
      </c>
      <c r="G2502">
        <v>9</v>
      </c>
      <c r="H2502">
        <v>2</v>
      </c>
      <c r="I2502">
        <v>0</v>
      </c>
      <c r="J2502" s="2">
        <v>41513</v>
      </c>
      <c r="K2502">
        <v>1</v>
      </c>
      <c r="L2502">
        <v>3.0797751000000002E-2</v>
      </c>
      <c r="M2502" t="s">
        <v>650</v>
      </c>
    </row>
    <row r="2503" spans="1:13" x14ac:dyDescent="0.25">
      <c r="A2503">
        <v>11</v>
      </c>
      <c r="B2503" t="s">
        <v>29</v>
      </c>
      <c r="C2503">
        <v>2</v>
      </c>
      <c r="D2503" t="s">
        <v>31</v>
      </c>
      <c r="E2503" t="s">
        <v>18</v>
      </c>
      <c r="F2503" t="s">
        <v>231</v>
      </c>
      <c r="G2503">
        <v>9</v>
      </c>
      <c r="H2503">
        <v>3</v>
      </c>
      <c r="I2503">
        <v>0</v>
      </c>
      <c r="J2503" s="2">
        <v>41513</v>
      </c>
      <c r="K2503">
        <v>1</v>
      </c>
      <c r="L2503">
        <v>3.0797751000000002E-2</v>
      </c>
      <c r="M2503" t="s">
        <v>650</v>
      </c>
    </row>
    <row r="2504" spans="1:13" x14ac:dyDescent="0.25">
      <c r="A2504">
        <v>11</v>
      </c>
      <c r="B2504" t="s">
        <v>29</v>
      </c>
      <c r="C2504">
        <v>2</v>
      </c>
      <c r="D2504" t="s">
        <v>31</v>
      </c>
      <c r="E2504" t="s">
        <v>18</v>
      </c>
      <c r="F2504" t="s">
        <v>231</v>
      </c>
      <c r="G2504">
        <v>9</v>
      </c>
      <c r="H2504">
        <v>4</v>
      </c>
      <c r="I2504">
        <v>0</v>
      </c>
      <c r="J2504" s="2">
        <v>41513</v>
      </c>
      <c r="K2504">
        <v>1</v>
      </c>
      <c r="L2504">
        <v>3.0797751000000002E-2</v>
      </c>
      <c r="M2504" t="s">
        <v>650</v>
      </c>
    </row>
    <row r="2505" spans="1:13" x14ac:dyDescent="0.25">
      <c r="A2505">
        <v>11</v>
      </c>
      <c r="B2505" t="s">
        <v>29</v>
      </c>
      <c r="C2505">
        <v>2</v>
      </c>
      <c r="D2505" t="s">
        <v>31</v>
      </c>
      <c r="E2505" t="s">
        <v>18</v>
      </c>
      <c r="F2505" t="s">
        <v>231</v>
      </c>
      <c r="G2505">
        <v>9</v>
      </c>
      <c r="H2505">
        <v>5</v>
      </c>
      <c r="I2505">
        <v>0</v>
      </c>
      <c r="J2505" s="2">
        <v>41513</v>
      </c>
      <c r="K2505">
        <v>1</v>
      </c>
      <c r="L2505">
        <v>3.0797751000000002E-2</v>
      </c>
      <c r="M2505" t="s">
        <v>650</v>
      </c>
    </row>
    <row r="2506" spans="1:13" x14ac:dyDescent="0.25">
      <c r="A2506">
        <v>11</v>
      </c>
      <c r="B2506" t="s">
        <v>29</v>
      </c>
      <c r="C2506">
        <v>2</v>
      </c>
      <c r="D2506" t="s">
        <v>31</v>
      </c>
      <c r="E2506" t="s">
        <v>18</v>
      </c>
      <c r="F2506" t="s">
        <v>231</v>
      </c>
      <c r="G2506">
        <v>9</v>
      </c>
      <c r="H2506">
        <v>6</v>
      </c>
      <c r="I2506">
        <v>0</v>
      </c>
      <c r="J2506" s="2">
        <v>41513</v>
      </c>
      <c r="K2506">
        <v>1</v>
      </c>
      <c r="L2506">
        <v>3.0797751000000002E-2</v>
      </c>
      <c r="M2506" t="s">
        <v>650</v>
      </c>
    </row>
    <row r="2507" spans="1:13" x14ac:dyDescent="0.25">
      <c r="A2507">
        <v>11</v>
      </c>
      <c r="B2507" t="s">
        <v>29</v>
      </c>
      <c r="C2507">
        <v>2</v>
      </c>
      <c r="D2507" t="s">
        <v>31</v>
      </c>
      <c r="E2507" t="s">
        <v>18</v>
      </c>
      <c r="F2507" t="s">
        <v>231</v>
      </c>
      <c r="G2507">
        <v>9</v>
      </c>
      <c r="H2507">
        <v>7</v>
      </c>
      <c r="I2507">
        <v>0</v>
      </c>
      <c r="J2507" s="2">
        <v>41513</v>
      </c>
      <c r="K2507">
        <v>1</v>
      </c>
      <c r="L2507">
        <v>3.0797751000000002E-2</v>
      </c>
      <c r="M2507" t="s">
        <v>650</v>
      </c>
    </row>
    <row r="2508" spans="1:13" x14ac:dyDescent="0.25">
      <c r="A2508">
        <v>11</v>
      </c>
      <c r="B2508" t="s">
        <v>29</v>
      </c>
      <c r="C2508">
        <v>2</v>
      </c>
      <c r="D2508" t="s">
        <v>31</v>
      </c>
      <c r="E2508" t="s">
        <v>18</v>
      </c>
      <c r="F2508" t="s">
        <v>231</v>
      </c>
      <c r="G2508">
        <v>9</v>
      </c>
      <c r="H2508">
        <v>8</v>
      </c>
      <c r="I2508">
        <v>0</v>
      </c>
      <c r="J2508" s="2">
        <v>41513</v>
      </c>
      <c r="K2508">
        <v>1</v>
      </c>
      <c r="L2508">
        <v>3.0797751000000002E-2</v>
      </c>
      <c r="M2508" t="s">
        <v>650</v>
      </c>
    </row>
    <row r="2509" spans="1:13" x14ac:dyDescent="0.25">
      <c r="A2509">
        <v>11</v>
      </c>
      <c r="B2509" t="s">
        <v>29</v>
      </c>
      <c r="C2509">
        <v>2</v>
      </c>
      <c r="D2509" t="s">
        <v>31</v>
      </c>
      <c r="E2509" t="s">
        <v>18</v>
      </c>
      <c r="F2509" t="s">
        <v>231</v>
      </c>
      <c r="G2509">
        <v>9</v>
      </c>
      <c r="H2509">
        <v>9</v>
      </c>
      <c r="I2509">
        <v>0</v>
      </c>
      <c r="J2509" s="2">
        <v>41513</v>
      </c>
      <c r="K2509">
        <v>1</v>
      </c>
      <c r="L2509">
        <v>3.0797751000000002E-2</v>
      </c>
      <c r="M2509" t="s">
        <v>650</v>
      </c>
    </row>
    <row r="2510" spans="1:13" x14ac:dyDescent="0.25">
      <c r="A2510">
        <v>11</v>
      </c>
      <c r="B2510" t="s">
        <v>29</v>
      </c>
      <c r="C2510">
        <v>3</v>
      </c>
      <c r="D2510" t="s">
        <v>130</v>
      </c>
      <c r="E2510" t="s">
        <v>22</v>
      </c>
      <c r="F2510" t="s">
        <v>231</v>
      </c>
      <c r="G2510">
        <v>2</v>
      </c>
      <c r="H2510">
        <v>1</v>
      </c>
      <c r="I2510">
        <v>0</v>
      </c>
      <c r="J2510" s="2">
        <v>41513</v>
      </c>
      <c r="K2510">
        <v>1</v>
      </c>
      <c r="L2510">
        <v>3.0797751000000002E-2</v>
      </c>
      <c r="M2510" t="s">
        <v>650</v>
      </c>
    </row>
    <row r="2511" spans="1:13" x14ac:dyDescent="0.25">
      <c r="A2511">
        <v>11</v>
      </c>
      <c r="B2511" t="s">
        <v>29</v>
      </c>
      <c r="C2511">
        <v>3</v>
      </c>
      <c r="D2511" t="s">
        <v>130</v>
      </c>
      <c r="E2511" t="s">
        <v>22</v>
      </c>
      <c r="F2511" t="s">
        <v>231</v>
      </c>
      <c r="G2511">
        <v>2</v>
      </c>
      <c r="H2511">
        <v>2</v>
      </c>
      <c r="I2511">
        <v>0</v>
      </c>
      <c r="J2511" s="2">
        <v>41513</v>
      </c>
      <c r="K2511">
        <v>1</v>
      </c>
      <c r="L2511">
        <v>3.0797751000000002E-2</v>
      </c>
      <c r="M2511" t="s">
        <v>650</v>
      </c>
    </row>
    <row r="2512" spans="1:13" x14ac:dyDescent="0.25">
      <c r="A2512">
        <v>11</v>
      </c>
      <c r="B2512" t="s">
        <v>29</v>
      </c>
      <c r="C2512">
        <v>3</v>
      </c>
      <c r="D2512" t="s">
        <v>91</v>
      </c>
      <c r="E2512" t="s">
        <v>18</v>
      </c>
      <c r="F2512" t="s">
        <v>231</v>
      </c>
      <c r="G2512">
        <v>3</v>
      </c>
      <c r="H2512">
        <v>1</v>
      </c>
      <c r="I2512">
        <v>0</v>
      </c>
      <c r="J2512" s="2">
        <v>41513</v>
      </c>
      <c r="K2512">
        <v>1</v>
      </c>
      <c r="L2512">
        <v>3.0797751000000002E-2</v>
      </c>
      <c r="M2512" t="s">
        <v>650</v>
      </c>
    </row>
    <row r="2513" spans="1:13" x14ac:dyDescent="0.25">
      <c r="A2513">
        <v>11</v>
      </c>
      <c r="B2513" t="s">
        <v>29</v>
      </c>
      <c r="C2513">
        <v>3</v>
      </c>
      <c r="D2513" t="s">
        <v>91</v>
      </c>
      <c r="E2513" t="s">
        <v>18</v>
      </c>
      <c r="F2513" t="s">
        <v>231</v>
      </c>
      <c r="G2513">
        <v>3</v>
      </c>
      <c r="H2513">
        <v>2</v>
      </c>
      <c r="I2513">
        <v>0</v>
      </c>
      <c r="J2513" s="2">
        <v>41513</v>
      </c>
      <c r="K2513">
        <v>1</v>
      </c>
      <c r="L2513">
        <v>3.0797751000000002E-2</v>
      </c>
      <c r="M2513" t="s">
        <v>650</v>
      </c>
    </row>
    <row r="2514" spans="1:13" x14ac:dyDescent="0.25">
      <c r="A2514">
        <v>11</v>
      </c>
      <c r="B2514" t="s">
        <v>29</v>
      </c>
      <c r="C2514">
        <v>3</v>
      </c>
      <c r="D2514" t="s">
        <v>91</v>
      </c>
      <c r="E2514" t="s">
        <v>18</v>
      </c>
      <c r="F2514" t="s">
        <v>231</v>
      </c>
      <c r="G2514">
        <v>3</v>
      </c>
      <c r="H2514">
        <v>3</v>
      </c>
      <c r="I2514">
        <v>0</v>
      </c>
      <c r="J2514" s="2">
        <v>41513</v>
      </c>
      <c r="K2514">
        <v>1</v>
      </c>
      <c r="L2514">
        <v>3.0797751000000002E-2</v>
      </c>
      <c r="M2514" t="s">
        <v>650</v>
      </c>
    </row>
    <row r="2515" spans="1:13" x14ac:dyDescent="0.25">
      <c r="A2515">
        <v>14</v>
      </c>
      <c r="B2515" t="s">
        <v>29</v>
      </c>
      <c r="C2515">
        <v>2</v>
      </c>
      <c r="D2515" t="s">
        <v>71</v>
      </c>
      <c r="E2515" t="s">
        <v>22</v>
      </c>
      <c r="F2515" t="s">
        <v>231</v>
      </c>
      <c r="G2515">
        <v>1</v>
      </c>
      <c r="H2515">
        <v>1</v>
      </c>
      <c r="I2515">
        <v>0</v>
      </c>
      <c r="J2515" s="2">
        <v>41513</v>
      </c>
      <c r="K2515">
        <v>1</v>
      </c>
      <c r="L2515">
        <v>3.0797751000000002E-2</v>
      </c>
      <c r="M2515" t="s">
        <v>650</v>
      </c>
    </row>
    <row r="2516" spans="1:13" x14ac:dyDescent="0.25">
      <c r="A2516">
        <v>10</v>
      </c>
      <c r="B2516" t="s">
        <v>16</v>
      </c>
      <c r="C2516">
        <v>1</v>
      </c>
      <c r="D2516" t="s">
        <v>77</v>
      </c>
      <c r="E2516" t="s">
        <v>22</v>
      </c>
      <c r="F2516" t="s">
        <v>232</v>
      </c>
      <c r="G2516">
        <v>1</v>
      </c>
      <c r="H2516">
        <v>1</v>
      </c>
      <c r="I2516">
        <v>0</v>
      </c>
      <c r="J2516" s="2">
        <v>41513</v>
      </c>
      <c r="K2516" t="s">
        <v>43</v>
      </c>
      <c r="L2516" t="s">
        <v>43</v>
      </c>
      <c r="M2516" t="s">
        <v>651</v>
      </c>
    </row>
    <row r="2517" spans="1:13" x14ac:dyDescent="0.25">
      <c r="A2517">
        <v>10</v>
      </c>
      <c r="B2517" t="s">
        <v>16</v>
      </c>
      <c r="C2517">
        <v>1</v>
      </c>
      <c r="D2517" t="s">
        <v>79</v>
      </c>
      <c r="E2517" t="s">
        <v>18</v>
      </c>
      <c r="F2517" t="s">
        <v>232</v>
      </c>
      <c r="G2517">
        <v>2</v>
      </c>
      <c r="H2517">
        <v>1</v>
      </c>
      <c r="I2517">
        <v>0</v>
      </c>
      <c r="J2517" s="2">
        <v>41513</v>
      </c>
      <c r="K2517" t="s">
        <v>43</v>
      </c>
      <c r="L2517" t="s">
        <v>43</v>
      </c>
      <c r="M2517" t="s">
        <v>651</v>
      </c>
    </row>
    <row r="2518" spans="1:13" x14ac:dyDescent="0.25">
      <c r="A2518">
        <v>10</v>
      </c>
      <c r="B2518" t="s">
        <v>16</v>
      </c>
      <c r="C2518">
        <v>1</v>
      </c>
      <c r="D2518" t="s">
        <v>79</v>
      </c>
      <c r="E2518" t="s">
        <v>18</v>
      </c>
      <c r="F2518" t="s">
        <v>232</v>
      </c>
      <c r="G2518">
        <v>2</v>
      </c>
      <c r="H2518">
        <v>2</v>
      </c>
      <c r="I2518">
        <v>0</v>
      </c>
      <c r="J2518" s="2">
        <v>41513</v>
      </c>
      <c r="K2518" t="s">
        <v>43</v>
      </c>
      <c r="L2518" t="s">
        <v>43</v>
      </c>
      <c r="M2518" t="s">
        <v>651</v>
      </c>
    </row>
    <row r="2519" spans="1:13" x14ac:dyDescent="0.25">
      <c r="A2519">
        <v>10</v>
      </c>
      <c r="B2519" t="s">
        <v>16</v>
      </c>
      <c r="C2519">
        <v>2</v>
      </c>
      <c r="D2519" t="s">
        <v>104</v>
      </c>
      <c r="E2519" t="s">
        <v>18</v>
      </c>
      <c r="F2519" t="s">
        <v>232</v>
      </c>
      <c r="G2519">
        <v>4</v>
      </c>
      <c r="H2519">
        <v>1</v>
      </c>
      <c r="I2519">
        <v>0</v>
      </c>
      <c r="J2519" s="2">
        <v>41513</v>
      </c>
      <c r="K2519" t="s">
        <v>43</v>
      </c>
      <c r="L2519" t="s">
        <v>43</v>
      </c>
      <c r="M2519" t="s">
        <v>651</v>
      </c>
    </row>
    <row r="2520" spans="1:13" x14ac:dyDescent="0.25">
      <c r="A2520">
        <v>10</v>
      </c>
      <c r="B2520" t="s">
        <v>16</v>
      </c>
      <c r="C2520">
        <v>2</v>
      </c>
      <c r="D2520" t="s">
        <v>104</v>
      </c>
      <c r="E2520" t="s">
        <v>18</v>
      </c>
      <c r="F2520" t="s">
        <v>232</v>
      </c>
      <c r="G2520">
        <v>4</v>
      </c>
      <c r="H2520">
        <v>2</v>
      </c>
      <c r="I2520">
        <v>0</v>
      </c>
      <c r="J2520" s="2">
        <v>41513</v>
      </c>
      <c r="K2520" t="s">
        <v>43</v>
      </c>
      <c r="L2520" t="s">
        <v>43</v>
      </c>
      <c r="M2520" t="s">
        <v>651</v>
      </c>
    </row>
    <row r="2521" spans="1:13" x14ac:dyDescent="0.25">
      <c r="A2521">
        <v>10</v>
      </c>
      <c r="B2521" t="s">
        <v>16</v>
      </c>
      <c r="C2521">
        <v>2</v>
      </c>
      <c r="D2521" t="s">
        <v>104</v>
      </c>
      <c r="E2521" t="s">
        <v>18</v>
      </c>
      <c r="F2521" t="s">
        <v>232</v>
      </c>
      <c r="G2521">
        <v>4</v>
      </c>
      <c r="H2521">
        <v>3</v>
      </c>
      <c r="I2521">
        <v>0</v>
      </c>
      <c r="J2521" s="2">
        <v>41513</v>
      </c>
      <c r="K2521" t="s">
        <v>43</v>
      </c>
      <c r="L2521" t="s">
        <v>43</v>
      </c>
      <c r="M2521" t="s">
        <v>651</v>
      </c>
    </row>
    <row r="2522" spans="1:13" x14ac:dyDescent="0.25">
      <c r="A2522">
        <v>10</v>
      </c>
      <c r="B2522" t="s">
        <v>16</v>
      </c>
      <c r="C2522">
        <v>2</v>
      </c>
      <c r="D2522" t="s">
        <v>104</v>
      </c>
      <c r="E2522" t="s">
        <v>18</v>
      </c>
      <c r="F2522" t="s">
        <v>232</v>
      </c>
      <c r="G2522">
        <v>4</v>
      </c>
      <c r="H2522">
        <v>4</v>
      </c>
      <c r="I2522">
        <v>0</v>
      </c>
      <c r="J2522" s="2">
        <v>41513</v>
      </c>
      <c r="K2522" t="s">
        <v>43</v>
      </c>
      <c r="L2522" t="s">
        <v>43</v>
      </c>
      <c r="M2522" t="s">
        <v>651</v>
      </c>
    </row>
    <row r="2523" spans="1:13" x14ac:dyDescent="0.25">
      <c r="A2523">
        <v>10</v>
      </c>
      <c r="B2523" t="s">
        <v>29</v>
      </c>
      <c r="C2523">
        <v>1</v>
      </c>
      <c r="D2523" t="s">
        <v>105</v>
      </c>
      <c r="E2523" t="s">
        <v>22</v>
      </c>
      <c r="F2523" t="s">
        <v>232</v>
      </c>
      <c r="G2523">
        <v>3</v>
      </c>
      <c r="H2523">
        <v>1</v>
      </c>
      <c r="I2523">
        <v>0</v>
      </c>
      <c r="J2523" s="2">
        <v>41513</v>
      </c>
      <c r="K2523" t="s">
        <v>43</v>
      </c>
      <c r="L2523" t="s">
        <v>43</v>
      </c>
      <c r="M2523" t="s">
        <v>651</v>
      </c>
    </row>
    <row r="2524" spans="1:13" x14ac:dyDescent="0.25">
      <c r="A2524">
        <v>10</v>
      </c>
      <c r="B2524" t="s">
        <v>29</v>
      </c>
      <c r="C2524">
        <v>1</v>
      </c>
      <c r="D2524" t="s">
        <v>105</v>
      </c>
      <c r="E2524" t="s">
        <v>22</v>
      </c>
      <c r="F2524" t="s">
        <v>232</v>
      </c>
      <c r="G2524">
        <v>3</v>
      </c>
      <c r="H2524">
        <v>2</v>
      </c>
      <c r="I2524">
        <v>0</v>
      </c>
      <c r="J2524" s="2">
        <v>41513</v>
      </c>
      <c r="K2524" t="s">
        <v>43</v>
      </c>
      <c r="L2524" t="s">
        <v>43</v>
      </c>
      <c r="M2524" t="s">
        <v>651</v>
      </c>
    </row>
    <row r="2525" spans="1:13" x14ac:dyDescent="0.25">
      <c r="A2525">
        <v>10</v>
      </c>
      <c r="B2525" t="s">
        <v>29</v>
      </c>
      <c r="C2525">
        <v>1</v>
      </c>
      <c r="D2525" t="s">
        <v>105</v>
      </c>
      <c r="E2525" t="s">
        <v>22</v>
      </c>
      <c r="F2525" t="s">
        <v>232</v>
      </c>
      <c r="G2525">
        <v>3</v>
      </c>
      <c r="H2525">
        <v>3</v>
      </c>
      <c r="I2525">
        <v>0</v>
      </c>
      <c r="J2525" s="2">
        <v>41513</v>
      </c>
      <c r="K2525" t="s">
        <v>43</v>
      </c>
      <c r="L2525" t="s">
        <v>43</v>
      </c>
      <c r="M2525" t="s">
        <v>651</v>
      </c>
    </row>
    <row r="2526" spans="1:13" x14ac:dyDescent="0.25">
      <c r="A2526">
        <v>10</v>
      </c>
      <c r="B2526" t="s">
        <v>29</v>
      </c>
      <c r="C2526">
        <v>2</v>
      </c>
      <c r="D2526" t="s">
        <v>56</v>
      </c>
      <c r="E2526" t="s">
        <v>22</v>
      </c>
      <c r="F2526" t="s">
        <v>232</v>
      </c>
      <c r="G2526">
        <v>3</v>
      </c>
      <c r="H2526">
        <v>1</v>
      </c>
      <c r="I2526">
        <v>0</v>
      </c>
      <c r="J2526" s="2">
        <v>41513</v>
      </c>
      <c r="K2526" t="s">
        <v>43</v>
      </c>
      <c r="L2526" t="s">
        <v>43</v>
      </c>
      <c r="M2526" t="s">
        <v>651</v>
      </c>
    </row>
    <row r="2527" spans="1:13" x14ac:dyDescent="0.25">
      <c r="A2527">
        <v>10</v>
      </c>
      <c r="B2527" t="s">
        <v>29</v>
      </c>
      <c r="C2527">
        <v>2</v>
      </c>
      <c r="D2527" t="s">
        <v>56</v>
      </c>
      <c r="E2527" t="s">
        <v>22</v>
      </c>
      <c r="F2527" t="s">
        <v>232</v>
      </c>
      <c r="G2527">
        <v>3</v>
      </c>
      <c r="H2527">
        <v>2</v>
      </c>
      <c r="I2527">
        <v>0</v>
      </c>
      <c r="J2527" s="2">
        <v>41513</v>
      </c>
      <c r="K2527" t="s">
        <v>43</v>
      </c>
      <c r="L2527" t="s">
        <v>43</v>
      </c>
      <c r="M2527" t="s">
        <v>651</v>
      </c>
    </row>
    <row r="2528" spans="1:13" x14ac:dyDescent="0.25">
      <c r="A2528">
        <v>10</v>
      </c>
      <c r="B2528" t="s">
        <v>29</v>
      </c>
      <c r="C2528">
        <v>2</v>
      </c>
      <c r="D2528" t="s">
        <v>56</v>
      </c>
      <c r="E2528" t="s">
        <v>22</v>
      </c>
      <c r="F2528" t="s">
        <v>232</v>
      </c>
      <c r="G2528">
        <v>3</v>
      </c>
      <c r="H2528">
        <v>3</v>
      </c>
      <c r="I2528">
        <v>0</v>
      </c>
      <c r="J2528" s="2">
        <v>41513</v>
      </c>
      <c r="K2528" t="s">
        <v>43</v>
      </c>
      <c r="L2528" t="s">
        <v>43</v>
      </c>
      <c r="M2528" t="s">
        <v>651</v>
      </c>
    </row>
    <row r="2529" spans="1:13" x14ac:dyDescent="0.25">
      <c r="A2529">
        <v>11</v>
      </c>
      <c r="B2529" t="s">
        <v>16</v>
      </c>
      <c r="C2529">
        <v>1</v>
      </c>
      <c r="D2529" t="s">
        <v>27</v>
      </c>
      <c r="E2529" t="s">
        <v>18</v>
      </c>
      <c r="F2529" t="s">
        <v>232</v>
      </c>
      <c r="G2529">
        <v>2</v>
      </c>
      <c r="H2529">
        <v>1</v>
      </c>
      <c r="I2529">
        <v>0</v>
      </c>
      <c r="J2529" s="2">
        <v>41513</v>
      </c>
      <c r="K2529" t="s">
        <v>43</v>
      </c>
      <c r="L2529" t="s">
        <v>43</v>
      </c>
      <c r="M2529" t="s">
        <v>651</v>
      </c>
    </row>
    <row r="2530" spans="1:13" x14ac:dyDescent="0.25">
      <c r="A2530">
        <v>11</v>
      </c>
      <c r="B2530" t="s">
        <v>16</v>
      </c>
      <c r="C2530">
        <v>1</v>
      </c>
      <c r="D2530" t="s">
        <v>27</v>
      </c>
      <c r="E2530" t="s">
        <v>18</v>
      </c>
      <c r="F2530" t="s">
        <v>232</v>
      </c>
      <c r="G2530">
        <v>2</v>
      </c>
      <c r="H2530">
        <v>2</v>
      </c>
      <c r="I2530">
        <v>0</v>
      </c>
      <c r="J2530" s="2">
        <v>41513</v>
      </c>
      <c r="K2530" t="s">
        <v>43</v>
      </c>
      <c r="L2530" t="s">
        <v>43</v>
      </c>
      <c r="M2530" t="s">
        <v>651</v>
      </c>
    </row>
    <row r="2531" spans="1:13" x14ac:dyDescent="0.25">
      <c r="A2531">
        <v>11</v>
      </c>
      <c r="B2531" t="s">
        <v>16</v>
      </c>
      <c r="C2531">
        <v>5</v>
      </c>
      <c r="D2531" t="s">
        <v>89</v>
      </c>
      <c r="E2531" t="s">
        <v>22</v>
      </c>
      <c r="F2531" t="s">
        <v>232</v>
      </c>
      <c r="G2531">
        <v>4</v>
      </c>
      <c r="H2531">
        <v>1</v>
      </c>
      <c r="I2531">
        <v>0</v>
      </c>
      <c r="J2531" s="2">
        <v>41513</v>
      </c>
      <c r="K2531" t="s">
        <v>43</v>
      </c>
      <c r="L2531" t="s">
        <v>43</v>
      </c>
      <c r="M2531" t="s">
        <v>651</v>
      </c>
    </row>
    <row r="2532" spans="1:13" x14ac:dyDescent="0.25">
      <c r="A2532">
        <v>11</v>
      </c>
      <c r="B2532" t="s">
        <v>16</v>
      </c>
      <c r="C2532">
        <v>5</v>
      </c>
      <c r="D2532" t="s">
        <v>89</v>
      </c>
      <c r="E2532" t="s">
        <v>22</v>
      </c>
      <c r="F2532" t="s">
        <v>232</v>
      </c>
      <c r="G2532">
        <v>4</v>
      </c>
      <c r="H2532">
        <v>2</v>
      </c>
      <c r="I2532">
        <v>0</v>
      </c>
      <c r="J2532" s="2">
        <v>41513</v>
      </c>
      <c r="K2532" t="s">
        <v>43</v>
      </c>
      <c r="L2532" t="s">
        <v>43</v>
      </c>
      <c r="M2532" t="s">
        <v>651</v>
      </c>
    </row>
    <row r="2533" spans="1:13" x14ac:dyDescent="0.25">
      <c r="A2533">
        <v>11</v>
      </c>
      <c r="B2533" t="s">
        <v>16</v>
      </c>
      <c r="C2533">
        <v>5</v>
      </c>
      <c r="D2533" t="s">
        <v>89</v>
      </c>
      <c r="E2533" t="s">
        <v>22</v>
      </c>
      <c r="F2533" t="s">
        <v>232</v>
      </c>
      <c r="G2533">
        <v>4</v>
      </c>
      <c r="H2533">
        <v>3</v>
      </c>
      <c r="I2533">
        <v>0</v>
      </c>
      <c r="J2533" s="2">
        <v>41513</v>
      </c>
      <c r="K2533" t="s">
        <v>43</v>
      </c>
      <c r="L2533" t="s">
        <v>43</v>
      </c>
      <c r="M2533" t="s">
        <v>651</v>
      </c>
    </row>
    <row r="2534" spans="1:13" x14ac:dyDescent="0.25">
      <c r="A2534">
        <v>11</v>
      </c>
      <c r="B2534" t="s">
        <v>16</v>
      </c>
      <c r="C2534">
        <v>5</v>
      </c>
      <c r="D2534" t="s">
        <v>89</v>
      </c>
      <c r="E2534" t="s">
        <v>22</v>
      </c>
      <c r="F2534" t="s">
        <v>232</v>
      </c>
      <c r="G2534">
        <v>4</v>
      </c>
      <c r="H2534">
        <v>4</v>
      </c>
      <c r="I2534">
        <v>0</v>
      </c>
      <c r="J2534" s="2">
        <v>41513</v>
      </c>
      <c r="K2534" t="s">
        <v>43</v>
      </c>
      <c r="L2534" t="s">
        <v>43</v>
      </c>
      <c r="M2534" t="s">
        <v>651</v>
      </c>
    </row>
    <row r="2535" spans="1:13" x14ac:dyDescent="0.25">
      <c r="A2535">
        <v>11</v>
      </c>
      <c r="B2535" t="s">
        <v>16</v>
      </c>
      <c r="C2535">
        <v>5</v>
      </c>
      <c r="D2535" t="s">
        <v>90</v>
      </c>
      <c r="E2535" t="s">
        <v>18</v>
      </c>
      <c r="F2535" t="s">
        <v>232</v>
      </c>
      <c r="G2535">
        <v>3</v>
      </c>
      <c r="H2535">
        <v>1</v>
      </c>
      <c r="I2535">
        <v>0</v>
      </c>
      <c r="J2535" s="2">
        <v>41513</v>
      </c>
      <c r="K2535" t="s">
        <v>43</v>
      </c>
      <c r="L2535" t="s">
        <v>43</v>
      </c>
      <c r="M2535" t="s">
        <v>651</v>
      </c>
    </row>
    <row r="2536" spans="1:13" x14ac:dyDescent="0.25">
      <c r="A2536">
        <v>11</v>
      </c>
      <c r="B2536" t="s">
        <v>16</v>
      </c>
      <c r="C2536">
        <v>5</v>
      </c>
      <c r="D2536" t="s">
        <v>90</v>
      </c>
      <c r="E2536" t="s">
        <v>18</v>
      </c>
      <c r="F2536" t="s">
        <v>232</v>
      </c>
      <c r="G2536">
        <v>3</v>
      </c>
      <c r="H2536">
        <v>2</v>
      </c>
      <c r="I2536">
        <v>0</v>
      </c>
      <c r="J2536" s="2">
        <v>41513</v>
      </c>
      <c r="K2536" t="s">
        <v>43</v>
      </c>
      <c r="L2536" t="s">
        <v>43</v>
      </c>
      <c r="M2536" t="s">
        <v>651</v>
      </c>
    </row>
    <row r="2537" spans="1:13" x14ac:dyDescent="0.25">
      <c r="A2537">
        <v>11</v>
      </c>
      <c r="B2537" t="s">
        <v>16</v>
      </c>
      <c r="C2537">
        <v>5</v>
      </c>
      <c r="D2537" t="s">
        <v>90</v>
      </c>
      <c r="E2537" t="s">
        <v>18</v>
      </c>
      <c r="F2537" t="s">
        <v>232</v>
      </c>
      <c r="G2537">
        <v>3</v>
      </c>
      <c r="H2537">
        <v>3</v>
      </c>
      <c r="I2537">
        <v>0</v>
      </c>
      <c r="J2537" s="2">
        <v>41513</v>
      </c>
      <c r="K2537" t="s">
        <v>43</v>
      </c>
      <c r="L2537" t="s">
        <v>43</v>
      </c>
      <c r="M2537" t="s">
        <v>651</v>
      </c>
    </row>
    <row r="2538" spans="1:13" x14ac:dyDescent="0.25">
      <c r="A2538">
        <v>11</v>
      </c>
      <c r="B2538" t="s">
        <v>29</v>
      </c>
      <c r="C2538">
        <v>2</v>
      </c>
      <c r="D2538" t="s">
        <v>31</v>
      </c>
      <c r="E2538" t="s">
        <v>18</v>
      </c>
      <c r="F2538" t="s">
        <v>232</v>
      </c>
      <c r="G2538">
        <v>1</v>
      </c>
      <c r="H2538">
        <v>1</v>
      </c>
      <c r="I2538">
        <v>0</v>
      </c>
      <c r="J2538" s="2">
        <v>41513</v>
      </c>
      <c r="K2538" t="s">
        <v>43</v>
      </c>
      <c r="L2538" t="s">
        <v>43</v>
      </c>
      <c r="M2538" t="s">
        <v>651</v>
      </c>
    </row>
    <row r="2539" spans="1:13" x14ac:dyDescent="0.25">
      <c r="A2539">
        <v>11</v>
      </c>
      <c r="B2539" t="s">
        <v>29</v>
      </c>
      <c r="C2539">
        <v>4</v>
      </c>
      <c r="D2539" t="s">
        <v>92</v>
      </c>
      <c r="E2539" t="s">
        <v>22</v>
      </c>
      <c r="F2539" t="s">
        <v>232</v>
      </c>
      <c r="G2539">
        <v>1</v>
      </c>
      <c r="H2539">
        <v>1</v>
      </c>
      <c r="I2539">
        <v>0</v>
      </c>
      <c r="J2539" s="2">
        <v>41513</v>
      </c>
      <c r="K2539" t="s">
        <v>43</v>
      </c>
      <c r="L2539" t="s">
        <v>43</v>
      </c>
      <c r="M2539" t="s">
        <v>651</v>
      </c>
    </row>
    <row r="2540" spans="1:13" x14ac:dyDescent="0.25">
      <c r="A2540">
        <v>11</v>
      </c>
      <c r="B2540" t="s">
        <v>29</v>
      </c>
      <c r="C2540">
        <v>5</v>
      </c>
      <c r="D2540" t="s">
        <v>157</v>
      </c>
      <c r="E2540" t="s">
        <v>22</v>
      </c>
      <c r="F2540" t="s">
        <v>232</v>
      </c>
      <c r="G2540">
        <v>1</v>
      </c>
      <c r="H2540">
        <v>1</v>
      </c>
      <c r="I2540">
        <v>0</v>
      </c>
      <c r="J2540" s="2">
        <v>41513</v>
      </c>
      <c r="K2540" t="s">
        <v>43</v>
      </c>
      <c r="L2540" t="s">
        <v>43</v>
      </c>
      <c r="M2540" t="s">
        <v>651</v>
      </c>
    </row>
    <row r="2541" spans="1:13" x14ac:dyDescent="0.25">
      <c r="A2541">
        <v>11</v>
      </c>
      <c r="B2541" t="s">
        <v>29</v>
      </c>
      <c r="C2541">
        <v>5</v>
      </c>
      <c r="D2541" t="s">
        <v>93</v>
      </c>
      <c r="E2541" t="s">
        <v>18</v>
      </c>
      <c r="F2541" t="s">
        <v>232</v>
      </c>
      <c r="G2541">
        <v>1</v>
      </c>
      <c r="H2541">
        <v>1</v>
      </c>
      <c r="I2541">
        <v>0</v>
      </c>
      <c r="J2541" s="2">
        <v>41513</v>
      </c>
      <c r="K2541" t="s">
        <v>43</v>
      </c>
      <c r="L2541" t="s">
        <v>43</v>
      </c>
      <c r="M2541" t="s">
        <v>651</v>
      </c>
    </row>
    <row r="2542" spans="1:13" x14ac:dyDescent="0.25">
      <c r="A2542">
        <v>13</v>
      </c>
      <c r="B2542" t="s">
        <v>16</v>
      </c>
      <c r="C2542">
        <v>1</v>
      </c>
      <c r="D2542" t="s">
        <v>33</v>
      </c>
      <c r="E2542" t="s">
        <v>22</v>
      </c>
      <c r="F2542" t="s">
        <v>232</v>
      </c>
      <c r="G2542">
        <v>1</v>
      </c>
      <c r="H2542">
        <v>1</v>
      </c>
      <c r="I2542">
        <v>0</v>
      </c>
      <c r="J2542" s="2">
        <v>41513</v>
      </c>
      <c r="K2542" t="s">
        <v>43</v>
      </c>
      <c r="L2542" t="s">
        <v>43</v>
      </c>
      <c r="M2542" t="s">
        <v>651</v>
      </c>
    </row>
    <row r="2543" spans="1:13" x14ac:dyDescent="0.25">
      <c r="A2543">
        <v>13</v>
      </c>
      <c r="B2543" t="s">
        <v>16</v>
      </c>
      <c r="C2543">
        <v>2</v>
      </c>
      <c r="D2543" t="s">
        <v>34</v>
      </c>
      <c r="E2543" t="s">
        <v>22</v>
      </c>
      <c r="F2543" t="s">
        <v>232</v>
      </c>
      <c r="G2543">
        <v>1</v>
      </c>
      <c r="H2543">
        <v>1</v>
      </c>
      <c r="I2543">
        <v>0</v>
      </c>
      <c r="J2543" s="2">
        <v>41513</v>
      </c>
      <c r="K2543" t="s">
        <v>43</v>
      </c>
      <c r="L2543" t="s">
        <v>43</v>
      </c>
      <c r="M2543" t="s">
        <v>651</v>
      </c>
    </row>
    <row r="2544" spans="1:13" x14ac:dyDescent="0.25">
      <c r="A2544">
        <v>13</v>
      </c>
      <c r="B2544" t="s">
        <v>29</v>
      </c>
      <c r="C2544">
        <v>1</v>
      </c>
      <c r="D2544" t="s">
        <v>66</v>
      </c>
      <c r="E2544" t="s">
        <v>22</v>
      </c>
      <c r="F2544" t="s">
        <v>232</v>
      </c>
      <c r="G2544">
        <v>1</v>
      </c>
      <c r="H2544">
        <v>1</v>
      </c>
      <c r="I2544">
        <v>0</v>
      </c>
      <c r="J2544" s="2">
        <v>41513</v>
      </c>
      <c r="K2544" t="s">
        <v>43</v>
      </c>
      <c r="L2544" t="s">
        <v>43</v>
      </c>
      <c r="M2544" t="s">
        <v>651</v>
      </c>
    </row>
    <row r="2545" spans="1:13" x14ac:dyDescent="0.25">
      <c r="A2545">
        <v>13</v>
      </c>
      <c r="B2545" t="s">
        <v>29</v>
      </c>
      <c r="C2545">
        <v>1</v>
      </c>
      <c r="D2545" t="s">
        <v>67</v>
      </c>
      <c r="E2545" t="s">
        <v>18</v>
      </c>
      <c r="F2545" t="s">
        <v>232</v>
      </c>
      <c r="G2545">
        <v>3</v>
      </c>
      <c r="H2545">
        <v>1</v>
      </c>
      <c r="I2545">
        <v>0</v>
      </c>
      <c r="J2545" s="2">
        <v>41513</v>
      </c>
      <c r="K2545" t="s">
        <v>43</v>
      </c>
      <c r="L2545" t="s">
        <v>43</v>
      </c>
      <c r="M2545" t="s">
        <v>651</v>
      </c>
    </row>
    <row r="2546" spans="1:13" x14ac:dyDescent="0.25">
      <c r="A2546">
        <v>13</v>
      </c>
      <c r="B2546" t="s">
        <v>29</v>
      </c>
      <c r="C2546">
        <v>1</v>
      </c>
      <c r="D2546" t="s">
        <v>67</v>
      </c>
      <c r="E2546" t="s">
        <v>18</v>
      </c>
      <c r="F2546" t="s">
        <v>232</v>
      </c>
      <c r="G2546">
        <v>3</v>
      </c>
      <c r="H2546">
        <v>2</v>
      </c>
      <c r="I2546">
        <v>0</v>
      </c>
      <c r="J2546" s="2">
        <v>41513</v>
      </c>
      <c r="K2546" t="s">
        <v>43</v>
      </c>
      <c r="L2546" t="s">
        <v>43</v>
      </c>
      <c r="M2546" t="s">
        <v>651</v>
      </c>
    </row>
    <row r="2547" spans="1:13" x14ac:dyDescent="0.25">
      <c r="A2547">
        <v>13</v>
      </c>
      <c r="B2547" t="s">
        <v>29</v>
      </c>
      <c r="C2547">
        <v>1</v>
      </c>
      <c r="D2547" t="s">
        <v>67</v>
      </c>
      <c r="E2547" t="s">
        <v>18</v>
      </c>
      <c r="F2547" t="s">
        <v>232</v>
      </c>
      <c r="G2547">
        <v>3</v>
      </c>
      <c r="H2547">
        <v>3</v>
      </c>
      <c r="I2547">
        <v>0</v>
      </c>
      <c r="J2547" s="2">
        <v>41513</v>
      </c>
      <c r="K2547" t="s">
        <v>43</v>
      </c>
      <c r="L2547" t="s">
        <v>43</v>
      </c>
      <c r="M2547" t="s">
        <v>651</v>
      </c>
    </row>
    <row r="2548" spans="1:13" x14ac:dyDescent="0.25">
      <c r="A2548">
        <v>13</v>
      </c>
      <c r="B2548" t="s">
        <v>29</v>
      </c>
      <c r="C2548">
        <v>2</v>
      </c>
      <c r="D2548" t="s">
        <v>68</v>
      </c>
      <c r="E2548" t="s">
        <v>18</v>
      </c>
      <c r="F2548" t="s">
        <v>232</v>
      </c>
      <c r="G2548">
        <v>1</v>
      </c>
      <c r="H2548">
        <v>1</v>
      </c>
      <c r="I2548">
        <v>0</v>
      </c>
      <c r="J2548" s="2">
        <v>41513</v>
      </c>
      <c r="K2548" t="s">
        <v>43</v>
      </c>
      <c r="L2548" t="s">
        <v>43</v>
      </c>
      <c r="M2548" t="s">
        <v>651</v>
      </c>
    </row>
    <row r="2549" spans="1:13" x14ac:dyDescent="0.25">
      <c r="A2549">
        <v>13</v>
      </c>
      <c r="B2549" t="s">
        <v>29</v>
      </c>
      <c r="C2549">
        <v>5</v>
      </c>
      <c r="D2549" t="s">
        <v>39</v>
      </c>
      <c r="E2549" t="s">
        <v>22</v>
      </c>
      <c r="F2549" t="s">
        <v>232</v>
      </c>
      <c r="G2549">
        <v>2</v>
      </c>
      <c r="H2549">
        <v>1</v>
      </c>
      <c r="I2549">
        <v>0</v>
      </c>
      <c r="J2549" s="2">
        <v>41513</v>
      </c>
      <c r="K2549" t="s">
        <v>43</v>
      </c>
      <c r="L2549" t="s">
        <v>43</v>
      </c>
      <c r="M2549" t="s">
        <v>651</v>
      </c>
    </row>
    <row r="2550" spans="1:13" x14ac:dyDescent="0.25">
      <c r="A2550">
        <v>13</v>
      </c>
      <c r="B2550" t="s">
        <v>29</v>
      </c>
      <c r="C2550">
        <v>5</v>
      </c>
      <c r="D2550" t="s">
        <v>39</v>
      </c>
      <c r="E2550" t="s">
        <v>22</v>
      </c>
      <c r="F2550" t="s">
        <v>232</v>
      </c>
      <c r="G2550">
        <v>2</v>
      </c>
      <c r="H2550">
        <v>2</v>
      </c>
      <c r="I2550">
        <v>0</v>
      </c>
      <c r="J2550" s="2">
        <v>41513</v>
      </c>
      <c r="K2550" t="s">
        <v>43</v>
      </c>
      <c r="L2550" t="s">
        <v>43</v>
      </c>
      <c r="M2550" t="s">
        <v>651</v>
      </c>
    </row>
    <row r="2551" spans="1:13" x14ac:dyDescent="0.25">
      <c r="A2551">
        <v>13</v>
      </c>
      <c r="B2551" t="s">
        <v>29</v>
      </c>
      <c r="C2551">
        <v>5</v>
      </c>
      <c r="D2551" t="s">
        <v>40</v>
      </c>
      <c r="E2551" t="s">
        <v>18</v>
      </c>
      <c r="F2551" t="s">
        <v>232</v>
      </c>
      <c r="G2551">
        <v>2</v>
      </c>
      <c r="H2551">
        <v>1</v>
      </c>
      <c r="I2551">
        <v>0</v>
      </c>
      <c r="J2551" s="2">
        <v>41513</v>
      </c>
      <c r="K2551" t="s">
        <v>43</v>
      </c>
      <c r="L2551" t="s">
        <v>43</v>
      </c>
      <c r="M2551" t="s">
        <v>651</v>
      </c>
    </row>
    <row r="2552" spans="1:13" x14ac:dyDescent="0.25">
      <c r="A2552">
        <v>13</v>
      </c>
      <c r="B2552" t="s">
        <v>29</v>
      </c>
      <c r="C2552">
        <v>5</v>
      </c>
      <c r="D2552" t="s">
        <v>40</v>
      </c>
      <c r="E2552" t="s">
        <v>18</v>
      </c>
      <c r="F2552" t="s">
        <v>232</v>
      </c>
      <c r="G2552">
        <v>2</v>
      </c>
      <c r="H2552">
        <v>2</v>
      </c>
      <c r="I2552">
        <v>0</v>
      </c>
      <c r="J2552" s="2">
        <v>41513</v>
      </c>
      <c r="K2552" t="s">
        <v>43</v>
      </c>
      <c r="L2552" t="s">
        <v>43</v>
      </c>
      <c r="M2552" t="s">
        <v>651</v>
      </c>
    </row>
    <row r="2553" spans="1:13" x14ac:dyDescent="0.25">
      <c r="A2553">
        <v>14</v>
      </c>
      <c r="B2553" t="s">
        <v>16</v>
      </c>
      <c r="C2553">
        <v>4</v>
      </c>
      <c r="D2553" t="s">
        <v>149</v>
      </c>
      <c r="E2553" t="s">
        <v>22</v>
      </c>
      <c r="F2553" t="s">
        <v>232</v>
      </c>
      <c r="G2553">
        <v>3</v>
      </c>
      <c r="H2553">
        <v>1</v>
      </c>
      <c r="I2553">
        <v>0</v>
      </c>
      <c r="J2553" s="2">
        <v>41513</v>
      </c>
      <c r="K2553" t="s">
        <v>43</v>
      </c>
      <c r="L2553" t="s">
        <v>43</v>
      </c>
      <c r="M2553" t="s">
        <v>651</v>
      </c>
    </row>
    <row r="2554" spans="1:13" x14ac:dyDescent="0.25">
      <c r="A2554">
        <v>14</v>
      </c>
      <c r="B2554" t="s">
        <v>16</v>
      </c>
      <c r="C2554">
        <v>4</v>
      </c>
      <c r="D2554" t="s">
        <v>149</v>
      </c>
      <c r="E2554" t="s">
        <v>22</v>
      </c>
      <c r="F2554" t="s">
        <v>232</v>
      </c>
      <c r="G2554">
        <v>3</v>
      </c>
      <c r="H2554">
        <v>2</v>
      </c>
      <c r="I2554">
        <v>0</v>
      </c>
      <c r="J2554" s="2">
        <v>41513</v>
      </c>
      <c r="K2554" t="s">
        <v>43</v>
      </c>
      <c r="L2554" t="s">
        <v>43</v>
      </c>
      <c r="M2554" t="s">
        <v>651</v>
      </c>
    </row>
    <row r="2555" spans="1:13" x14ac:dyDescent="0.25">
      <c r="A2555">
        <v>14</v>
      </c>
      <c r="B2555" t="s">
        <v>16</v>
      </c>
      <c r="C2555">
        <v>4</v>
      </c>
      <c r="D2555" t="s">
        <v>149</v>
      </c>
      <c r="E2555" t="s">
        <v>22</v>
      </c>
      <c r="F2555" t="s">
        <v>232</v>
      </c>
      <c r="G2555">
        <v>3</v>
      </c>
      <c r="H2555">
        <v>3</v>
      </c>
      <c r="I2555">
        <v>0</v>
      </c>
      <c r="J2555" s="2">
        <v>41513</v>
      </c>
      <c r="K2555" t="s">
        <v>43</v>
      </c>
      <c r="L2555" t="s">
        <v>43</v>
      </c>
      <c r="M2555" t="s">
        <v>651</v>
      </c>
    </row>
    <row r="2556" spans="1:13" x14ac:dyDescent="0.25">
      <c r="A2556">
        <v>14</v>
      </c>
      <c r="B2556" t="s">
        <v>16</v>
      </c>
      <c r="C2556">
        <v>4</v>
      </c>
      <c r="D2556" t="s">
        <v>108</v>
      </c>
      <c r="E2556" t="s">
        <v>18</v>
      </c>
      <c r="F2556" t="s">
        <v>232</v>
      </c>
      <c r="G2556">
        <v>3</v>
      </c>
      <c r="H2556">
        <v>1</v>
      </c>
      <c r="I2556">
        <v>0</v>
      </c>
      <c r="J2556" s="2">
        <v>41513</v>
      </c>
      <c r="K2556" t="s">
        <v>43</v>
      </c>
      <c r="L2556" t="s">
        <v>43</v>
      </c>
      <c r="M2556" t="s">
        <v>651</v>
      </c>
    </row>
    <row r="2557" spans="1:13" x14ac:dyDescent="0.25">
      <c r="A2557">
        <v>14</v>
      </c>
      <c r="B2557" t="s">
        <v>16</v>
      </c>
      <c r="C2557">
        <v>4</v>
      </c>
      <c r="D2557" t="s">
        <v>108</v>
      </c>
      <c r="E2557" t="s">
        <v>18</v>
      </c>
      <c r="F2557" t="s">
        <v>232</v>
      </c>
      <c r="G2557">
        <v>3</v>
      </c>
      <c r="H2557">
        <v>2</v>
      </c>
      <c r="I2557">
        <v>0</v>
      </c>
      <c r="J2557" s="2">
        <v>41513</v>
      </c>
      <c r="K2557" t="s">
        <v>43</v>
      </c>
      <c r="L2557" t="s">
        <v>43</v>
      </c>
      <c r="M2557" t="s">
        <v>651</v>
      </c>
    </row>
    <row r="2558" spans="1:13" x14ac:dyDescent="0.25">
      <c r="A2558">
        <v>14</v>
      </c>
      <c r="B2558" t="s">
        <v>16</v>
      </c>
      <c r="C2558">
        <v>4</v>
      </c>
      <c r="D2558" t="s">
        <v>108</v>
      </c>
      <c r="E2558" t="s">
        <v>18</v>
      </c>
      <c r="F2558" t="s">
        <v>232</v>
      </c>
      <c r="G2558">
        <v>3</v>
      </c>
      <c r="H2558">
        <v>3</v>
      </c>
      <c r="I2558">
        <v>0</v>
      </c>
      <c r="J2558" s="2">
        <v>41513</v>
      </c>
      <c r="K2558" t="s">
        <v>43</v>
      </c>
      <c r="L2558" t="s">
        <v>43</v>
      </c>
      <c r="M2558" t="s">
        <v>651</v>
      </c>
    </row>
    <row r="2559" spans="1:13" x14ac:dyDescent="0.25">
      <c r="A2559">
        <v>14</v>
      </c>
      <c r="B2559" t="s">
        <v>16</v>
      </c>
      <c r="C2559">
        <v>5</v>
      </c>
      <c r="D2559" t="s">
        <v>95</v>
      </c>
      <c r="E2559" t="s">
        <v>22</v>
      </c>
      <c r="F2559" t="s">
        <v>232</v>
      </c>
      <c r="G2559">
        <v>5</v>
      </c>
      <c r="H2559">
        <v>1</v>
      </c>
      <c r="I2559">
        <v>0</v>
      </c>
      <c r="J2559" s="2">
        <v>41513</v>
      </c>
      <c r="K2559" t="s">
        <v>43</v>
      </c>
      <c r="L2559" t="s">
        <v>43</v>
      </c>
      <c r="M2559" t="s">
        <v>651</v>
      </c>
    </row>
    <row r="2560" spans="1:13" x14ac:dyDescent="0.25">
      <c r="A2560">
        <v>14</v>
      </c>
      <c r="B2560" t="s">
        <v>16</v>
      </c>
      <c r="C2560">
        <v>5</v>
      </c>
      <c r="D2560" t="s">
        <v>95</v>
      </c>
      <c r="E2560" t="s">
        <v>22</v>
      </c>
      <c r="F2560" t="s">
        <v>232</v>
      </c>
      <c r="G2560">
        <v>5</v>
      </c>
      <c r="H2560">
        <v>2</v>
      </c>
      <c r="I2560">
        <v>0</v>
      </c>
      <c r="J2560" s="2">
        <v>41513</v>
      </c>
      <c r="K2560" t="s">
        <v>43</v>
      </c>
      <c r="L2560" t="s">
        <v>43</v>
      </c>
      <c r="M2560" t="s">
        <v>651</v>
      </c>
    </row>
    <row r="2561" spans="1:13" x14ac:dyDescent="0.25">
      <c r="A2561">
        <v>14</v>
      </c>
      <c r="B2561" t="s">
        <v>16</v>
      </c>
      <c r="C2561">
        <v>5</v>
      </c>
      <c r="D2561" t="s">
        <v>95</v>
      </c>
      <c r="E2561" t="s">
        <v>22</v>
      </c>
      <c r="F2561" t="s">
        <v>232</v>
      </c>
      <c r="G2561">
        <v>5</v>
      </c>
      <c r="H2561">
        <v>3</v>
      </c>
      <c r="I2561">
        <v>0</v>
      </c>
      <c r="J2561" s="2">
        <v>41513</v>
      </c>
      <c r="K2561" t="s">
        <v>43</v>
      </c>
      <c r="L2561" t="s">
        <v>43</v>
      </c>
      <c r="M2561" t="s">
        <v>651</v>
      </c>
    </row>
    <row r="2562" spans="1:13" x14ac:dyDescent="0.25">
      <c r="A2562">
        <v>14</v>
      </c>
      <c r="B2562" t="s">
        <v>16</v>
      </c>
      <c r="C2562">
        <v>5</v>
      </c>
      <c r="D2562" t="s">
        <v>95</v>
      </c>
      <c r="E2562" t="s">
        <v>22</v>
      </c>
      <c r="F2562" t="s">
        <v>232</v>
      </c>
      <c r="G2562">
        <v>5</v>
      </c>
      <c r="H2562">
        <v>4</v>
      </c>
      <c r="I2562">
        <v>0</v>
      </c>
      <c r="J2562" s="2">
        <v>41513</v>
      </c>
      <c r="K2562" t="s">
        <v>43</v>
      </c>
      <c r="L2562" t="s">
        <v>43</v>
      </c>
      <c r="M2562" t="s">
        <v>651</v>
      </c>
    </row>
    <row r="2563" spans="1:13" x14ac:dyDescent="0.25">
      <c r="A2563">
        <v>14</v>
      </c>
      <c r="B2563" t="s">
        <v>16</v>
      </c>
      <c r="C2563">
        <v>5</v>
      </c>
      <c r="D2563" t="s">
        <v>95</v>
      </c>
      <c r="E2563" t="s">
        <v>22</v>
      </c>
      <c r="F2563" t="s">
        <v>232</v>
      </c>
      <c r="G2563">
        <v>5</v>
      </c>
      <c r="H2563">
        <v>5</v>
      </c>
      <c r="I2563">
        <v>0</v>
      </c>
      <c r="J2563" s="2">
        <v>41513</v>
      </c>
      <c r="K2563" t="s">
        <v>43</v>
      </c>
      <c r="L2563" t="s">
        <v>43</v>
      </c>
      <c r="M2563" t="s">
        <v>651</v>
      </c>
    </row>
    <row r="2564" spans="1:13" x14ac:dyDescent="0.25">
      <c r="A2564">
        <v>14</v>
      </c>
      <c r="B2564" t="s">
        <v>16</v>
      </c>
      <c r="C2564">
        <v>5</v>
      </c>
      <c r="D2564" t="s">
        <v>150</v>
      </c>
      <c r="E2564" t="s">
        <v>18</v>
      </c>
      <c r="F2564" t="s">
        <v>232</v>
      </c>
      <c r="G2564">
        <v>7</v>
      </c>
      <c r="H2564">
        <v>1</v>
      </c>
      <c r="I2564">
        <v>0</v>
      </c>
      <c r="J2564" s="2">
        <v>41513</v>
      </c>
      <c r="K2564" t="s">
        <v>43</v>
      </c>
      <c r="L2564" t="s">
        <v>43</v>
      </c>
      <c r="M2564" t="s">
        <v>651</v>
      </c>
    </row>
    <row r="2565" spans="1:13" x14ac:dyDescent="0.25">
      <c r="A2565">
        <v>14</v>
      </c>
      <c r="B2565" t="s">
        <v>16</v>
      </c>
      <c r="C2565">
        <v>5</v>
      </c>
      <c r="D2565" t="s">
        <v>150</v>
      </c>
      <c r="E2565" t="s">
        <v>18</v>
      </c>
      <c r="F2565" t="s">
        <v>232</v>
      </c>
      <c r="G2565">
        <v>7</v>
      </c>
      <c r="H2565">
        <v>2</v>
      </c>
      <c r="I2565">
        <v>0</v>
      </c>
      <c r="J2565" s="2">
        <v>41513</v>
      </c>
      <c r="K2565" t="s">
        <v>43</v>
      </c>
      <c r="L2565" t="s">
        <v>43</v>
      </c>
      <c r="M2565" t="s">
        <v>651</v>
      </c>
    </row>
    <row r="2566" spans="1:13" x14ac:dyDescent="0.25">
      <c r="A2566">
        <v>14</v>
      </c>
      <c r="B2566" t="s">
        <v>16</v>
      </c>
      <c r="C2566">
        <v>5</v>
      </c>
      <c r="D2566" t="s">
        <v>150</v>
      </c>
      <c r="E2566" t="s">
        <v>18</v>
      </c>
      <c r="F2566" t="s">
        <v>232</v>
      </c>
      <c r="G2566">
        <v>7</v>
      </c>
      <c r="H2566">
        <v>3</v>
      </c>
      <c r="I2566">
        <v>0</v>
      </c>
      <c r="J2566" s="2">
        <v>41513</v>
      </c>
      <c r="K2566" t="s">
        <v>43</v>
      </c>
      <c r="L2566" t="s">
        <v>43</v>
      </c>
      <c r="M2566" t="s">
        <v>651</v>
      </c>
    </row>
    <row r="2567" spans="1:13" x14ac:dyDescent="0.25">
      <c r="A2567">
        <v>14</v>
      </c>
      <c r="B2567" t="s">
        <v>16</v>
      </c>
      <c r="C2567">
        <v>5</v>
      </c>
      <c r="D2567" t="s">
        <v>150</v>
      </c>
      <c r="E2567" t="s">
        <v>18</v>
      </c>
      <c r="F2567" t="s">
        <v>232</v>
      </c>
      <c r="G2567">
        <v>7</v>
      </c>
      <c r="H2567">
        <v>4</v>
      </c>
      <c r="I2567">
        <v>0</v>
      </c>
      <c r="J2567" s="2">
        <v>41513</v>
      </c>
      <c r="K2567" t="s">
        <v>43</v>
      </c>
      <c r="L2567" t="s">
        <v>43</v>
      </c>
      <c r="M2567" t="s">
        <v>651</v>
      </c>
    </row>
    <row r="2568" spans="1:13" x14ac:dyDescent="0.25">
      <c r="A2568">
        <v>14</v>
      </c>
      <c r="B2568" t="s">
        <v>16</v>
      </c>
      <c r="C2568">
        <v>5</v>
      </c>
      <c r="D2568" t="s">
        <v>150</v>
      </c>
      <c r="E2568" t="s">
        <v>18</v>
      </c>
      <c r="F2568" t="s">
        <v>232</v>
      </c>
      <c r="G2568">
        <v>7</v>
      </c>
      <c r="H2568">
        <v>5</v>
      </c>
      <c r="I2568">
        <v>0</v>
      </c>
      <c r="J2568" s="2">
        <v>41513</v>
      </c>
      <c r="K2568" t="s">
        <v>43</v>
      </c>
      <c r="L2568" t="s">
        <v>43</v>
      </c>
      <c r="M2568" t="s">
        <v>651</v>
      </c>
    </row>
    <row r="2569" spans="1:13" x14ac:dyDescent="0.25">
      <c r="A2569">
        <v>14</v>
      </c>
      <c r="B2569" t="s">
        <v>16</v>
      </c>
      <c r="C2569">
        <v>5</v>
      </c>
      <c r="D2569" t="s">
        <v>150</v>
      </c>
      <c r="E2569" t="s">
        <v>18</v>
      </c>
      <c r="F2569" t="s">
        <v>232</v>
      </c>
      <c r="G2569">
        <v>7</v>
      </c>
      <c r="H2569">
        <v>6</v>
      </c>
      <c r="I2569">
        <v>0</v>
      </c>
      <c r="J2569" s="2">
        <v>41513</v>
      </c>
      <c r="K2569" t="s">
        <v>43</v>
      </c>
      <c r="L2569" t="s">
        <v>43</v>
      </c>
      <c r="M2569" t="s">
        <v>651</v>
      </c>
    </row>
    <row r="2570" spans="1:13" x14ac:dyDescent="0.25">
      <c r="A2570">
        <v>14</v>
      </c>
      <c r="B2570" t="s">
        <v>16</v>
      </c>
      <c r="C2570">
        <v>5</v>
      </c>
      <c r="D2570" t="s">
        <v>150</v>
      </c>
      <c r="E2570" t="s">
        <v>18</v>
      </c>
      <c r="F2570" t="s">
        <v>232</v>
      </c>
      <c r="G2570">
        <v>7</v>
      </c>
      <c r="H2570">
        <v>7</v>
      </c>
      <c r="I2570">
        <v>0</v>
      </c>
      <c r="J2570" s="2">
        <v>41513</v>
      </c>
      <c r="K2570" t="s">
        <v>43</v>
      </c>
      <c r="L2570" t="s">
        <v>43</v>
      </c>
      <c r="M2570" t="s">
        <v>651</v>
      </c>
    </row>
    <row r="2571" spans="1:13" x14ac:dyDescent="0.25">
      <c r="A2571">
        <v>14</v>
      </c>
      <c r="B2571" t="s">
        <v>29</v>
      </c>
      <c r="C2571">
        <v>2</v>
      </c>
      <c r="D2571" t="s">
        <v>71</v>
      </c>
      <c r="E2571" t="s">
        <v>22</v>
      </c>
      <c r="F2571" t="s">
        <v>232</v>
      </c>
      <c r="G2571">
        <v>1</v>
      </c>
      <c r="H2571" t="s">
        <v>43</v>
      </c>
      <c r="I2571">
        <v>0</v>
      </c>
      <c r="J2571" s="2">
        <v>41513</v>
      </c>
      <c r="K2571" t="s">
        <v>43</v>
      </c>
      <c r="L2571" t="s">
        <v>43</v>
      </c>
      <c r="M2571" t="s">
        <v>651</v>
      </c>
    </row>
    <row r="2572" spans="1:13" x14ac:dyDescent="0.25">
      <c r="A2572">
        <v>14</v>
      </c>
      <c r="B2572" t="s">
        <v>29</v>
      </c>
      <c r="C2572">
        <v>4</v>
      </c>
      <c r="D2572" t="s">
        <v>131</v>
      </c>
      <c r="E2572" t="s">
        <v>18</v>
      </c>
      <c r="F2572" t="s">
        <v>232</v>
      </c>
      <c r="G2572">
        <v>1</v>
      </c>
      <c r="H2572" t="s">
        <v>43</v>
      </c>
      <c r="I2572">
        <v>0</v>
      </c>
      <c r="J2572" s="2">
        <v>41513</v>
      </c>
      <c r="K2572" t="s">
        <v>43</v>
      </c>
      <c r="L2572" t="s">
        <v>43</v>
      </c>
      <c r="M2572" t="s">
        <v>651</v>
      </c>
    </row>
    <row r="2573" spans="1:13" x14ac:dyDescent="0.25">
      <c r="A2573">
        <v>14</v>
      </c>
      <c r="B2573" t="s">
        <v>29</v>
      </c>
      <c r="C2573">
        <v>5</v>
      </c>
      <c r="D2573" t="s">
        <v>110</v>
      </c>
      <c r="E2573" t="s">
        <v>22</v>
      </c>
      <c r="F2573" t="s">
        <v>232</v>
      </c>
      <c r="G2573">
        <v>7</v>
      </c>
      <c r="H2573" t="s">
        <v>43</v>
      </c>
      <c r="I2573">
        <v>0</v>
      </c>
      <c r="J2573" s="2">
        <v>41513</v>
      </c>
      <c r="K2573" t="s">
        <v>43</v>
      </c>
      <c r="L2573" t="s">
        <v>43</v>
      </c>
      <c r="M2573" t="s">
        <v>651</v>
      </c>
    </row>
    <row r="2574" spans="1:13" x14ac:dyDescent="0.25">
      <c r="A2574">
        <v>14</v>
      </c>
      <c r="B2574" t="s">
        <v>29</v>
      </c>
      <c r="C2574">
        <v>5</v>
      </c>
      <c r="D2574" t="s">
        <v>96</v>
      </c>
      <c r="E2574" t="s">
        <v>18</v>
      </c>
      <c r="F2574" t="s">
        <v>232</v>
      </c>
      <c r="G2574">
        <v>2</v>
      </c>
      <c r="H2574" t="s">
        <v>43</v>
      </c>
      <c r="I2574">
        <v>0</v>
      </c>
      <c r="J2574" s="2">
        <v>41513</v>
      </c>
      <c r="K2574" t="s">
        <v>43</v>
      </c>
      <c r="L2574" t="s">
        <v>43</v>
      </c>
      <c r="M2574" t="s">
        <v>651</v>
      </c>
    </row>
    <row r="2575" spans="1:13" x14ac:dyDescent="0.25">
      <c r="A2575">
        <v>15</v>
      </c>
      <c r="B2575" t="s">
        <v>16</v>
      </c>
      <c r="C2575">
        <v>1</v>
      </c>
      <c r="D2575" t="s">
        <v>115</v>
      </c>
      <c r="E2575" t="s">
        <v>22</v>
      </c>
      <c r="F2575" t="s">
        <v>232</v>
      </c>
      <c r="G2575">
        <v>2</v>
      </c>
      <c r="H2575" t="s">
        <v>43</v>
      </c>
      <c r="I2575">
        <v>0</v>
      </c>
      <c r="J2575" s="2">
        <v>41513</v>
      </c>
      <c r="K2575" t="s">
        <v>43</v>
      </c>
      <c r="L2575" t="s">
        <v>43</v>
      </c>
      <c r="M2575" t="s">
        <v>651</v>
      </c>
    </row>
    <row r="2576" spans="1:13" x14ac:dyDescent="0.25">
      <c r="A2576">
        <v>15</v>
      </c>
      <c r="B2576" t="s">
        <v>16</v>
      </c>
      <c r="C2576">
        <v>2</v>
      </c>
      <c r="D2576" t="s">
        <v>116</v>
      </c>
      <c r="E2576" t="s">
        <v>22</v>
      </c>
      <c r="F2576" t="s">
        <v>232</v>
      </c>
      <c r="G2576">
        <v>1</v>
      </c>
      <c r="H2576" t="s">
        <v>43</v>
      </c>
      <c r="I2576">
        <v>0</v>
      </c>
      <c r="J2576" s="2">
        <v>41513</v>
      </c>
      <c r="K2576" t="s">
        <v>43</v>
      </c>
      <c r="L2576" t="s">
        <v>43</v>
      </c>
      <c r="M2576" t="s">
        <v>651</v>
      </c>
    </row>
    <row r="2577" spans="1:13" x14ac:dyDescent="0.25">
      <c r="A2577">
        <v>15</v>
      </c>
      <c r="B2577" t="s">
        <v>16</v>
      </c>
      <c r="C2577">
        <v>2</v>
      </c>
      <c r="D2577" t="s">
        <v>117</v>
      </c>
      <c r="E2577" t="s">
        <v>18</v>
      </c>
      <c r="F2577" t="s">
        <v>232</v>
      </c>
      <c r="G2577">
        <v>3</v>
      </c>
      <c r="H2577" t="s">
        <v>43</v>
      </c>
      <c r="I2577">
        <v>0</v>
      </c>
      <c r="J2577" s="2">
        <v>41513</v>
      </c>
      <c r="K2577" t="s">
        <v>43</v>
      </c>
      <c r="L2577" t="s">
        <v>43</v>
      </c>
      <c r="M2577" t="s">
        <v>651</v>
      </c>
    </row>
    <row r="2578" spans="1:13" x14ac:dyDescent="0.25">
      <c r="A2578">
        <v>15</v>
      </c>
      <c r="B2578" t="s">
        <v>16</v>
      </c>
      <c r="C2578">
        <v>3</v>
      </c>
      <c r="D2578" t="s">
        <v>118</v>
      </c>
      <c r="E2578" t="s">
        <v>22</v>
      </c>
      <c r="F2578" t="s">
        <v>232</v>
      </c>
      <c r="G2578">
        <v>2</v>
      </c>
      <c r="H2578" t="s">
        <v>43</v>
      </c>
      <c r="I2578">
        <v>0</v>
      </c>
      <c r="J2578" s="2">
        <v>41513</v>
      </c>
      <c r="K2578" t="s">
        <v>43</v>
      </c>
      <c r="L2578" t="s">
        <v>43</v>
      </c>
      <c r="M2578" t="s">
        <v>651</v>
      </c>
    </row>
    <row r="2579" spans="1:13" x14ac:dyDescent="0.25">
      <c r="A2579">
        <v>15</v>
      </c>
      <c r="B2579" t="s">
        <v>16</v>
      </c>
      <c r="C2579">
        <v>4</v>
      </c>
      <c r="D2579" t="s">
        <v>120</v>
      </c>
      <c r="E2579" t="s">
        <v>22</v>
      </c>
      <c r="F2579" t="s">
        <v>232</v>
      </c>
      <c r="G2579">
        <v>3</v>
      </c>
      <c r="H2579" t="s">
        <v>43</v>
      </c>
      <c r="I2579">
        <v>0</v>
      </c>
      <c r="J2579" s="2">
        <v>41513</v>
      </c>
      <c r="K2579" t="s">
        <v>43</v>
      </c>
      <c r="L2579" t="s">
        <v>43</v>
      </c>
      <c r="M2579" t="s">
        <v>651</v>
      </c>
    </row>
    <row r="2580" spans="1:13" x14ac:dyDescent="0.25">
      <c r="A2580">
        <v>15</v>
      </c>
      <c r="B2580" t="s">
        <v>16</v>
      </c>
      <c r="C2580">
        <v>4</v>
      </c>
      <c r="D2580" t="s">
        <v>121</v>
      </c>
      <c r="E2580" t="s">
        <v>18</v>
      </c>
      <c r="F2580" t="s">
        <v>232</v>
      </c>
      <c r="G2580">
        <v>2</v>
      </c>
      <c r="H2580" t="s">
        <v>43</v>
      </c>
      <c r="I2580">
        <v>0</v>
      </c>
      <c r="J2580" s="2">
        <v>41513</v>
      </c>
      <c r="K2580" t="s">
        <v>43</v>
      </c>
      <c r="L2580" t="s">
        <v>43</v>
      </c>
      <c r="M2580" t="s">
        <v>651</v>
      </c>
    </row>
    <row r="2581" spans="1:13" x14ac:dyDescent="0.25">
      <c r="A2581">
        <v>15</v>
      </c>
      <c r="B2581" t="s">
        <v>16</v>
      </c>
      <c r="C2581">
        <v>5</v>
      </c>
      <c r="D2581" t="s">
        <v>122</v>
      </c>
      <c r="E2581" t="s">
        <v>22</v>
      </c>
      <c r="F2581" t="s">
        <v>232</v>
      </c>
      <c r="G2581">
        <v>2</v>
      </c>
      <c r="H2581" t="s">
        <v>43</v>
      </c>
      <c r="I2581">
        <v>0</v>
      </c>
      <c r="J2581" s="2">
        <v>41513</v>
      </c>
      <c r="K2581" t="s">
        <v>43</v>
      </c>
      <c r="L2581" t="s">
        <v>43</v>
      </c>
      <c r="M2581" t="s">
        <v>651</v>
      </c>
    </row>
    <row r="2582" spans="1:13" x14ac:dyDescent="0.25">
      <c r="A2582">
        <v>15</v>
      </c>
      <c r="B2582" t="s">
        <v>16</v>
      </c>
      <c r="C2582">
        <v>5</v>
      </c>
      <c r="D2582" t="s">
        <v>123</v>
      </c>
      <c r="E2582" t="s">
        <v>18</v>
      </c>
      <c r="F2582" t="s">
        <v>232</v>
      </c>
      <c r="G2582">
        <v>2</v>
      </c>
      <c r="H2582" t="s">
        <v>43</v>
      </c>
      <c r="I2582">
        <v>0</v>
      </c>
      <c r="J2582" s="2">
        <v>41513</v>
      </c>
      <c r="K2582" t="s">
        <v>43</v>
      </c>
      <c r="L2582" t="s">
        <v>43</v>
      </c>
      <c r="M2582" t="s">
        <v>651</v>
      </c>
    </row>
    <row r="2583" spans="1:13" x14ac:dyDescent="0.25">
      <c r="A2583">
        <v>15</v>
      </c>
      <c r="B2583" t="s">
        <v>29</v>
      </c>
      <c r="C2583">
        <v>1</v>
      </c>
      <c r="D2583" t="s">
        <v>127</v>
      </c>
      <c r="E2583" t="s">
        <v>18</v>
      </c>
      <c r="F2583" t="s">
        <v>232</v>
      </c>
      <c r="G2583">
        <v>2</v>
      </c>
      <c r="H2583" t="s">
        <v>43</v>
      </c>
      <c r="I2583">
        <v>0</v>
      </c>
      <c r="J2583" s="2">
        <v>41513</v>
      </c>
      <c r="K2583" t="s">
        <v>43</v>
      </c>
      <c r="L2583" t="s">
        <v>43</v>
      </c>
      <c r="M2583" t="s">
        <v>651</v>
      </c>
    </row>
    <row r="2584" spans="1:13" x14ac:dyDescent="0.25">
      <c r="A2584">
        <v>15</v>
      </c>
      <c r="B2584" t="s">
        <v>29</v>
      </c>
      <c r="C2584">
        <v>2</v>
      </c>
      <c r="D2584" t="s">
        <v>132</v>
      </c>
      <c r="E2584" t="s">
        <v>22</v>
      </c>
      <c r="F2584" t="s">
        <v>232</v>
      </c>
      <c r="G2584">
        <v>3</v>
      </c>
      <c r="H2584" t="s">
        <v>43</v>
      </c>
      <c r="I2584">
        <v>0</v>
      </c>
      <c r="J2584" s="2">
        <v>41513</v>
      </c>
      <c r="K2584" t="s">
        <v>43</v>
      </c>
      <c r="L2584" t="s">
        <v>43</v>
      </c>
      <c r="M2584" t="s">
        <v>651</v>
      </c>
    </row>
    <row r="2585" spans="1:13" x14ac:dyDescent="0.25">
      <c r="A2585">
        <v>15</v>
      </c>
      <c r="B2585" t="s">
        <v>29</v>
      </c>
      <c r="C2585">
        <v>2</v>
      </c>
      <c r="D2585" t="s">
        <v>109</v>
      </c>
      <c r="E2585" t="s">
        <v>18</v>
      </c>
      <c r="F2585" t="s">
        <v>232</v>
      </c>
      <c r="G2585">
        <v>3</v>
      </c>
      <c r="H2585" t="s">
        <v>43</v>
      </c>
      <c r="I2585">
        <v>0</v>
      </c>
      <c r="J2585" s="2">
        <v>41513</v>
      </c>
      <c r="K2585" t="s">
        <v>43</v>
      </c>
      <c r="L2585" t="s">
        <v>43</v>
      </c>
      <c r="M2585" t="s">
        <v>651</v>
      </c>
    </row>
    <row r="2586" spans="1:13" x14ac:dyDescent="0.25">
      <c r="A2586">
        <v>15</v>
      </c>
      <c r="B2586" t="s">
        <v>29</v>
      </c>
      <c r="C2586">
        <v>3</v>
      </c>
      <c r="D2586" t="s">
        <v>182</v>
      </c>
      <c r="E2586" t="s">
        <v>22</v>
      </c>
      <c r="F2586" t="s">
        <v>232</v>
      </c>
      <c r="G2586">
        <v>2</v>
      </c>
      <c r="H2586" t="s">
        <v>43</v>
      </c>
      <c r="I2586">
        <v>0</v>
      </c>
      <c r="J2586" s="2">
        <v>41513</v>
      </c>
      <c r="K2586" t="s">
        <v>43</v>
      </c>
      <c r="L2586" t="s">
        <v>43</v>
      </c>
      <c r="M2586" t="s">
        <v>651</v>
      </c>
    </row>
    <row r="2587" spans="1:13" x14ac:dyDescent="0.25">
      <c r="A2587">
        <v>15</v>
      </c>
      <c r="B2587" t="s">
        <v>29</v>
      </c>
      <c r="C2587">
        <v>3</v>
      </c>
      <c r="D2587" t="s">
        <v>133</v>
      </c>
      <c r="E2587" t="s">
        <v>18</v>
      </c>
      <c r="F2587" t="s">
        <v>232</v>
      </c>
      <c r="G2587">
        <v>3</v>
      </c>
      <c r="H2587" t="s">
        <v>43</v>
      </c>
      <c r="I2587">
        <v>0</v>
      </c>
      <c r="J2587" s="2">
        <v>41513</v>
      </c>
      <c r="K2587" t="s">
        <v>43</v>
      </c>
      <c r="L2587" t="s">
        <v>43</v>
      </c>
      <c r="M2587" t="s">
        <v>651</v>
      </c>
    </row>
    <row r="2588" spans="1:13" x14ac:dyDescent="0.25">
      <c r="A2588">
        <v>15</v>
      </c>
      <c r="B2588" t="s">
        <v>29</v>
      </c>
      <c r="C2588">
        <v>4</v>
      </c>
      <c r="D2588" t="s">
        <v>124</v>
      </c>
      <c r="E2588" t="s">
        <v>22</v>
      </c>
      <c r="F2588" t="s">
        <v>232</v>
      </c>
      <c r="G2588">
        <v>3</v>
      </c>
      <c r="H2588" t="s">
        <v>43</v>
      </c>
      <c r="I2588">
        <v>0</v>
      </c>
      <c r="J2588" s="2">
        <v>41513</v>
      </c>
      <c r="K2588" t="s">
        <v>43</v>
      </c>
      <c r="L2588" t="s">
        <v>43</v>
      </c>
      <c r="M2588" t="s">
        <v>651</v>
      </c>
    </row>
    <row r="2589" spans="1:13" x14ac:dyDescent="0.25">
      <c r="A2589">
        <v>15</v>
      </c>
      <c r="B2589" t="s">
        <v>29</v>
      </c>
      <c r="C2589">
        <v>4</v>
      </c>
      <c r="D2589" t="s">
        <v>162</v>
      </c>
      <c r="E2589" t="s">
        <v>18</v>
      </c>
      <c r="F2589" t="s">
        <v>232</v>
      </c>
      <c r="G2589">
        <v>2</v>
      </c>
      <c r="H2589" t="s">
        <v>43</v>
      </c>
      <c r="I2589">
        <v>0</v>
      </c>
      <c r="J2589" s="2">
        <v>41513</v>
      </c>
      <c r="K2589" t="s">
        <v>43</v>
      </c>
      <c r="L2589" t="s">
        <v>43</v>
      </c>
      <c r="M2589" t="s">
        <v>651</v>
      </c>
    </row>
    <row r="2590" spans="1:13" x14ac:dyDescent="0.25">
      <c r="A2590">
        <v>15</v>
      </c>
      <c r="B2590" t="s">
        <v>29</v>
      </c>
      <c r="C2590">
        <v>5</v>
      </c>
      <c r="D2590" t="s">
        <v>125</v>
      </c>
      <c r="E2590" t="s">
        <v>22</v>
      </c>
      <c r="F2590" t="s">
        <v>232</v>
      </c>
      <c r="G2590">
        <v>5</v>
      </c>
      <c r="H2590" t="s">
        <v>43</v>
      </c>
      <c r="I2590">
        <v>0</v>
      </c>
      <c r="J2590" s="2">
        <v>41513</v>
      </c>
      <c r="K2590" t="s">
        <v>43</v>
      </c>
      <c r="L2590" t="s">
        <v>43</v>
      </c>
      <c r="M2590" t="s">
        <v>651</v>
      </c>
    </row>
    <row r="2591" spans="1:13" x14ac:dyDescent="0.25">
      <c r="A2591">
        <v>16</v>
      </c>
      <c r="B2591" t="s">
        <v>16</v>
      </c>
      <c r="C2591">
        <v>3</v>
      </c>
      <c r="D2591" t="s">
        <v>48</v>
      </c>
      <c r="E2591" t="s">
        <v>18</v>
      </c>
      <c r="F2591" t="s">
        <v>232</v>
      </c>
      <c r="G2591">
        <v>3</v>
      </c>
      <c r="H2591" t="s">
        <v>43</v>
      </c>
      <c r="I2591">
        <v>0</v>
      </c>
      <c r="J2591" s="2">
        <v>41513</v>
      </c>
      <c r="K2591" t="s">
        <v>43</v>
      </c>
      <c r="L2591" t="s">
        <v>43</v>
      </c>
      <c r="M2591" t="s">
        <v>651</v>
      </c>
    </row>
    <row r="2592" spans="1:13" x14ac:dyDescent="0.25">
      <c r="A2592">
        <v>16</v>
      </c>
      <c r="B2592" t="s">
        <v>16</v>
      </c>
      <c r="C2592">
        <v>4</v>
      </c>
      <c r="D2592" t="s">
        <v>50</v>
      </c>
      <c r="E2592" t="s">
        <v>18</v>
      </c>
      <c r="F2592" t="s">
        <v>232</v>
      </c>
      <c r="G2592">
        <v>1</v>
      </c>
      <c r="H2592" t="s">
        <v>43</v>
      </c>
      <c r="I2592">
        <v>0</v>
      </c>
      <c r="J2592" s="2">
        <v>41513</v>
      </c>
      <c r="K2592" t="s">
        <v>43</v>
      </c>
      <c r="L2592" t="s">
        <v>43</v>
      </c>
      <c r="M2592" t="s">
        <v>651</v>
      </c>
    </row>
    <row r="2593" spans="1:13" x14ac:dyDescent="0.25">
      <c r="A2593">
        <v>16</v>
      </c>
      <c r="B2593" t="s">
        <v>29</v>
      </c>
      <c r="C2593">
        <v>2</v>
      </c>
      <c r="D2593" t="s">
        <v>99</v>
      </c>
      <c r="E2593" t="s">
        <v>18</v>
      </c>
      <c r="F2593" t="s">
        <v>232</v>
      </c>
      <c r="G2593">
        <v>3</v>
      </c>
      <c r="H2593" t="s">
        <v>43</v>
      </c>
      <c r="I2593">
        <v>0</v>
      </c>
      <c r="J2593" s="2">
        <v>41513</v>
      </c>
      <c r="K2593" t="s">
        <v>43</v>
      </c>
      <c r="L2593" t="s">
        <v>43</v>
      </c>
      <c r="M2593" t="s">
        <v>651</v>
      </c>
    </row>
    <row r="2594" spans="1:13" x14ac:dyDescent="0.25">
      <c r="A2594">
        <v>16</v>
      </c>
      <c r="B2594" t="s">
        <v>29</v>
      </c>
      <c r="C2594">
        <v>3</v>
      </c>
      <c r="D2594" t="s">
        <v>167</v>
      </c>
      <c r="E2594" t="s">
        <v>22</v>
      </c>
      <c r="F2594" t="s">
        <v>232</v>
      </c>
      <c r="G2594">
        <v>4</v>
      </c>
      <c r="H2594" t="s">
        <v>43</v>
      </c>
      <c r="I2594">
        <v>0</v>
      </c>
      <c r="J2594" s="2">
        <v>41513</v>
      </c>
      <c r="K2594" t="s">
        <v>43</v>
      </c>
      <c r="L2594" t="s">
        <v>43</v>
      </c>
      <c r="M2594" t="s">
        <v>651</v>
      </c>
    </row>
    <row r="2595" spans="1:13" x14ac:dyDescent="0.25">
      <c r="A2595">
        <v>16</v>
      </c>
      <c r="B2595" t="s">
        <v>29</v>
      </c>
      <c r="C2595">
        <v>3</v>
      </c>
      <c r="D2595" t="s">
        <v>168</v>
      </c>
      <c r="E2595" t="s">
        <v>18</v>
      </c>
      <c r="F2595" t="s">
        <v>232</v>
      </c>
      <c r="G2595">
        <v>3</v>
      </c>
      <c r="H2595" t="s">
        <v>43</v>
      </c>
      <c r="I2595">
        <v>0</v>
      </c>
      <c r="J2595" s="2">
        <v>41513</v>
      </c>
      <c r="K2595" t="s">
        <v>43</v>
      </c>
      <c r="L2595" t="s">
        <v>43</v>
      </c>
      <c r="M2595" t="s">
        <v>651</v>
      </c>
    </row>
    <row r="2596" spans="1:13" x14ac:dyDescent="0.25">
      <c r="A2596">
        <v>16</v>
      </c>
      <c r="B2596" t="s">
        <v>29</v>
      </c>
      <c r="C2596">
        <v>4</v>
      </c>
      <c r="D2596" t="s">
        <v>100</v>
      </c>
      <c r="E2596" t="s">
        <v>22</v>
      </c>
      <c r="F2596" t="s">
        <v>232</v>
      </c>
      <c r="G2596">
        <v>7</v>
      </c>
      <c r="H2596" t="s">
        <v>43</v>
      </c>
      <c r="I2596">
        <v>0</v>
      </c>
      <c r="J2596" s="2">
        <v>41513</v>
      </c>
      <c r="K2596" t="s">
        <v>43</v>
      </c>
      <c r="L2596" t="s">
        <v>43</v>
      </c>
      <c r="M2596" t="s">
        <v>651</v>
      </c>
    </row>
    <row r="2597" spans="1:13" x14ac:dyDescent="0.25">
      <c r="A2597">
        <v>16</v>
      </c>
      <c r="B2597" t="s">
        <v>29</v>
      </c>
      <c r="C2597">
        <v>4</v>
      </c>
      <c r="D2597" t="s">
        <v>53</v>
      </c>
      <c r="E2597" t="s">
        <v>18</v>
      </c>
      <c r="F2597" t="s">
        <v>232</v>
      </c>
      <c r="G2597">
        <v>2</v>
      </c>
      <c r="H2597" t="s">
        <v>43</v>
      </c>
      <c r="I2597">
        <v>0</v>
      </c>
      <c r="J2597" s="2">
        <v>41513</v>
      </c>
      <c r="K2597" t="s">
        <v>43</v>
      </c>
      <c r="L2597" t="s">
        <v>43</v>
      </c>
      <c r="M2597" t="s">
        <v>651</v>
      </c>
    </row>
    <row r="2598" spans="1:13" x14ac:dyDescent="0.25">
      <c r="A2598">
        <v>16</v>
      </c>
      <c r="B2598" t="s">
        <v>29</v>
      </c>
      <c r="C2598">
        <v>5</v>
      </c>
      <c r="D2598" t="s">
        <v>101</v>
      </c>
      <c r="E2598" t="s">
        <v>22</v>
      </c>
      <c r="F2598" t="s">
        <v>232</v>
      </c>
      <c r="G2598">
        <v>1</v>
      </c>
      <c r="H2598" t="s">
        <v>43</v>
      </c>
      <c r="I2598">
        <v>0</v>
      </c>
      <c r="J2598" s="2">
        <v>41513</v>
      </c>
      <c r="K2598" t="s">
        <v>43</v>
      </c>
      <c r="L2598" t="s">
        <v>43</v>
      </c>
      <c r="M2598" t="s">
        <v>651</v>
      </c>
    </row>
    <row r="2599" spans="1:13" x14ac:dyDescent="0.25">
      <c r="A2599">
        <v>16</v>
      </c>
      <c r="B2599" t="s">
        <v>29</v>
      </c>
      <c r="C2599">
        <v>5</v>
      </c>
      <c r="D2599" t="s">
        <v>102</v>
      </c>
      <c r="E2599" t="s">
        <v>18</v>
      </c>
      <c r="F2599" t="s">
        <v>232</v>
      </c>
      <c r="G2599">
        <v>1</v>
      </c>
      <c r="H2599" t="s">
        <v>43</v>
      </c>
      <c r="I2599">
        <v>0</v>
      </c>
      <c r="J2599" s="2">
        <v>41513</v>
      </c>
      <c r="K2599" t="s">
        <v>43</v>
      </c>
      <c r="L2599" t="s">
        <v>43</v>
      </c>
      <c r="M2599" t="s">
        <v>651</v>
      </c>
    </row>
    <row r="2600" spans="1:13" x14ac:dyDescent="0.25">
      <c r="A2600">
        <v>11</v>
      </c>
      <c r="B2600" t="s">
        <v>16</v>
      </c>
      <c r="C2600">
        <v>2</v>
      </c>
      <c r="D2600" t="s">
        <v>106</v>
      </c>
      <c r="E2600" t="s">
        <v>22</v>
      </c>
      <c r="F2600" t="s">
        <v>174</v>
      </c>
      <c r="G2600">
        <v>1</v>
      </c>
      <c r="H2600" t="s">
        <v>43</v>
      </c>
      <c r="I2600">
        <v>0</v>
      </c>
      <c r="J2600" s="2">
        <v>41513</v>
      </c>
      <c r="K2600" t="s">
        <v>43</v>
      </c>
      <c r="L2600" t="s">
        <v>43</v>
      </c>
      <c r="M2600" t="s">
        <v>651</v>
      </c>
    </row>
    <row r="2601" spans="1:13" x14ac:dyDescent="0.25">
      <c r="A2601">
        <v>16</v>
      </c>
      <c r="B2601" t="s">
        <v>16</v>
      </c>
      <c r="C2601">
        <v>1</v>
      </c>
      <c r="D2601" t="s">
        <v>45</v>
      </c>
      <c r="E2601" t="s">
        <v>18</v>
      </c>
      <c r="F2601" t="s">
        <v>174</v>
      </c>
      <c r="G2601">
        <v>1</v>
      </c>
      <c r="H2601" t="s">
        <v>43</v>
      </c>
      <c r="I2601">
        <v>0</v>
      </c>
      <c r="J2601" s="2">
        <v>41513</v>
      </c>
      <c r="K2601" t="s">
        <v>43</v>
      </c>
      <c r="L2601" t="s">
        <v>43</v>
      </c>
      <c r="M2601" t="s">
        <v>651</v>
      </c>
    </row>
    <row r="2602" spans="1:13" x14ac:dyDescent="0.25">
      <c r="A2602">
        <v>16</v>
      </c>
      <c r="B2602" t="s">
        <v>29</v>
      </c>
      <c r="C2602">
        <v>1</v>
      </c>
      <c r="D2602" t="s">
        <v>165</v>
      </c>
      <c r="E2602" t="s">
        <v>22</v>
      </c>
      <c r="F2602" t="s">
        <v>174</v>
      </c>
      <c r="G2602">
        <v>10</v>
      </c>
      <c r="H2602" t="s">
        <v>43</v>
      </c>
      <c r="I2602">
        <v>0</v>
      </c>
      <c r="J2602" s="2">
        <v>41513</v>
      </c>
      <c r="K2602" t="s">
        <v>43</v>
      </c>
      <c r="L2602" t="s">
        <v>43</v>
      </c>
      <c r="M2602" t="s">
        <v>651</v>
      </c>
    </row>
    <row r="2603" spans="1:13" x14ac:dyDescent="0.25">
      <c r="A2603">
        <v>16</v>
      </c>
      <c r="B2603" t="s">
        <v>29</v>
      </c>
      <c r="C2603">
        <v>1</v>
      </c>
      <c r="D2603" t="s">
        <v>98</v>
      </c>
      <c r="E2603" t="s">
        <v>18</v>
      </c>
      <c r="F2603" t="s">
        <v>174</v>
      </c>
      <c r="G2603">
        <v>1</v>
      </c>
      <c r="H2603" t="s">
        <v>43</v>
      </c>
      <c r="I2603">
        <v>0</v>
      </c>
      <c r="J2603" s="2">
        <v>41513</v>
      </c>
      <c r="K2603" t="s">
        <v>43</v>
      </c>
      <c r="L2603" t="s">
        <v>43</v>
      </c>
      <c r="M2603" t="s">
        <v>651</v>
      </c>
    </row>
    <row r="2604" spans="1:13" x14ac:dyDescent="0.25">
      <c r="A2604">
        <v>16</v>
      </c>
      <c r="B2604" t="s">
        <v>29</v>
      </c>
      <c r="C2604">
        <v>4</v>
      </c>
      <c r="D2604" t="s">
        <v>53</v>
      </c>
      <c r="E2604" t="s">
        <v>18</v>
      </c>
      <c r="F2604" t="s">
        <v>174</v>
      </c>
      <c r="G2604">
        <v>1</v>
      </c>
      <c r="H2604" t="s">
        <v>43</v>
      </c>
      <c r="I2604">
        <v>0</v>
      </c>
      <c r="J2604" s="2">
        <v>41513</v>
      </c>
      <c r="K2604" t="s">
        <v>43</v>
      </c>
      <c r="L2604" t="s">
        <v>43</v>
      </c>
      <c r="M2604" t="s">
        <v>651</v>
      </c>
    </row>
    <row r="2605" spans="1:13" x14ac:dyDescent="0.25">
      <c r="A2605">
        <v>16</v>
      </c>
      <c r="B2605" t="s">
        <v>29</v>
      </c>
      <c r="C2605">
        <v>5</v>
      </c>
      <c r="D2605" t="s">
        <v>101</v>
      </c>
      <c r="E2605" t="s">
        <v>22</v>
      </c>
      <c r="F2605" t="s">
        <v>174</v>
      </c>
      <c r="G2605">
        <v>1</v>
      </c>
      <c r="H2605" t="s">
        <v>43</v>
      </c>
      <c r="I2605">
        <v>0</v>
      </c>
      <c r="J2605" s="2">
        <v>41513</v>
      </c>
      <c r="K2605" t="s">
        <v>43</v>
      </c>
      <c r="L2605" t="s">
        <v>43</v>
      </c>
      <c r="M2605" t="s">
        <v>651</v>
      </c>
    </row>
    <row r="2606" spans="1:13" x14ac:dyDescent="0.25">
      <c r="A2606">
        <v>13</v>
      </c>
      <c r="B2606" t="s">
        <v>16</v>
      </c>
      <c r="C2606">
        <v>1</v>
      </c>
      <c r="D2606" t="s">
        <v>221</v>
      </c>
      <c r="E2606" t="s">
        <v>18</v>
      </c>
      <c r="F2606" t="s">
        <v>175</v>
      </c>
      <c r="G2606">
        <v>2</v>
      </c>
      <c r="H2606">
        <v>1</v>
      </c>
      <c r="I2606">
        <v>0</v>
      </c>
      <c r="J2606" s="2">
        <v>41513</v>
      </c>
      <c r="K2606">
        <v>1</v>
      </c>
      <c r="L2606">
        <v>4.1079999999999998E-2</v>
      </c>
      <c r="M2606" t="s">
        <v>650</v>
      </c>
    </row>
    <row r="2607" spans="1:13" x14ac:dyDescent="0.25">
      <c r="A2607">
        <v>13</v>
      </c>
      <c r="B2607" t="s">
        <v>16</v>
      </c>
      <c r="C2607">
        <v>1</v>
      </c>
      <c r="D2607" t="s">
        <v>221</v>
      </c>
      <c r="E2607" t="s">
        <v>18</v>
      </c>
      <c r="F2607" t="s">
        <v>175</v>
      </c>
      <c r="G2607">
        <v>2</v>
      </c>
      <c r="H2607">
        <v>2</v>
      </c>
      <c r="I2607">
        <v>0</v>
      </c>
      <c r="J2607" s="2">
        <v>41513</v>
      </c>
      <c r="K2607">
        <v>1</v>
      </c>
      <c r="L2607">
        <v>4.1079999999999998E-2</v>
      </c>
      <c r="M2607" t="s">
        <v>650</v>
      </c>
    </row>
    <row r="2608" spans="1:13" x14ac:dyDescent="0.25">
      <c r="A2608">
        <v>13</v>
      </c>
      <c r="B2608" t="s">
        <v>16</v>
      </c>
      <c r="C2608">
        <v>2</v>
      </c>
      <c r="D2608" t="s">
        <v>35</v>
      </c>
      <c r="E2608" t="s">
        <v>18</v>
      </c>
      <c r="F2608" t="s">
        <v>175</v>
      </c>
      <c r="G2608">
        <v>4</v>
      </c>
      <c r="H2608">
        <v>1</v>
      </c>
      <c r="I2608">
        <v>0</v>
      </c>
      <c r="J2608" s="2">
        <v>41513</v>
      </c>
      <c r="K2608">
        <v>1</v>
      </c>
      <c r="L2608">
        <v>4.1079999999999998E-2</v>
      </c>
      <c r="M2608" t="s">
        <v>650</v>
      </c>
    </row>
    <row r="2609" spans="1:13" x14ac:dyDescent="0.25">
      <c r="A2609">
        <v>13</v>
      </c>
      <c r="B2609" t="s">
        <v>16</v>
      </c>
      <c r="C2609">
        <v>2</v>
      </c>
      <c r="D2609" t="s">
        <v>35</v>
      </c>
      <c r="E2609" t="s">
        <v>18</v>
      </c>
      <c r="F2609" t="s">
        <v>175</v>
      </c>
      <c r="G2609">
        <v>4</v>
      </c>
      <c r="H2609">
        <v>2</v>
      </c>
      <c r="I2609">
        <v>0</v>
      </c>
      <c r="J2609" s="2">
        <v>41513</v>
      </c>
      <c r="K2609">
        <v>1</v>
      </c>
      <c r="L2609">
        <v>4.1079999999999998E-2</v>
      </c>
      <c r="M2609" t="s">
        <v>650</v>
      </c>
    </row>
    <row r="2610" spans="1:13" x14ac:dyDescent="0.25">
      <c r="A2610">
        <v>13</v>
      </c>
      <c r="B2610" t="s">
        <v>16</v>
      </c>
      <c r="C2610">
        <v>2</v>
      </c>
      <c r="D2610" t="s">
        <v>35</v>
      </c>
      <c r="E2610" t="s">
        <v>18</v>
      </c>
      <c r="F2610" t="s">
        <v>175</v>
      </c>
      <c r="G2610">
        <v>4</v>
      </c>
      <c r="H2610">
        <v>3</v>
      </c>
      <c r="I2610">
        <v>0</v>
      </c>
      <c r="J2610" s="2">
        <v>41513</v>
      </c>
      <c r="K2610">
        <v>1</v>
      </c>
      <c r="L2610">
        <v>4.1079999999999998E-2</v>
      </c>
      <c r="M2610" t="s">
        <v>650</v>
      </c>
    </row>
    <row r="2611" spans="1:13" x14ac:dyDescent="0.25">
      <c r="A2611">
        <v>13</v>
      </c>
      <c r="B2611" t="s">
        <v>16</v>
      </c>
      <c r="C2611">
        <v>2</v>
      </c>
      <c r="D2611" t="s">
        <v>35</v>
      </c>
      <c r="E2611" t="s">
        <v>18</v>
      </c>
      <c r="F2611" t="s">
        <v>175</v>
      </c>
      <c r="G2611">
        <v>4</v>
      </c>
      <c r="H2611">
        <v>4</v>
      </c>
      <c r="I2611">
        <v>0</v>
      </c>
      <c r="J2611" s="2">
        <v>41513</v>
      </c>
      <c r="K2611">
        <v>1</v>
      </c>
      <c r="L2611">
        <v>4.1079999999999998E-2</v>
      </c>
      <c r="M2611" t="s">
        <v>650</v>
      </c>
    </row>
    <row r="2612" spans="1:13" x14ac:dyDescent="0.25">
      <c r="A2612">
        <v>13</v>
      </c>
      <c r="B2612" t="s">
        <v>16</v>
      </c>
      <c r="C2612">
        <v>3</v>
      </c>
      <c r="D2612" t="s">
        <v>36</v>
      </c>
      <c r="E2612" t="s">
        <v>18</v>
      </c>
      <c r="F2612" t="s">
        <v>175</v>
      </c>
      <c r="G2612">
        <v>1</v>
      </c>
      <c r="H2612">
        <v>1</v>
      </c>
      <c r="I2612">
        <v>0</v>
      </c>
      <c r="J2612" s="2">
        <v>41513</v>
      </c>
      <c r="K2612">
        <v>1</v>
      </c>
      <c r="L2612">
        <v>4.1079999999999998E-2</v>
      </c>
      <c r="M2612" t="s">
        <v>650</v>
      </c>
    </row>
    <row r="2613" spans="1:13" x14ac:dyDescent="0.25">
      <c r="A2613">
        <v>13</v>
      </c>
      <c r="B2613" t="s">
        <v>16</v>
      </c>
      <c r="C2613">
        <v>4</v>
      </c>
      <c r="D2613" t="s">
        <v>64</v>
      </c>
      <c r="E2613" t="s">
        <v>22</v>
      </c>
      <c r="F2613" t="s">
        <v>175</v>
      </c>
      <c r="G2613">
        <v>22</v>
      </c>
      <c r="H2613">
        <v>1</v>
      </c>
      <c r="I2613">
        <v>0</v>
      </c>
      <c r="J2613" s="2">
        <v>41513</v>
      </c>
      <c r="K2613">
        <v>1</v>
      </c>
      <c r="L2613">
        <v>4.1079999999999998E-2</v>
      </c>
      <c r="M2613" t="s">
        <v>650</v>
      </c>
    </row>
    <row r="2614" spans="1:13" x14ac:dyDescent="0.25">
      <c r="A2614">
        <v>13</v>
      </c>
      <c r="B2614" t="s">
        <v>16</v>
      </c>
      <c r="C2614">
        <v>4</v>
      </c>
      <c r="D2614" t="s">
        <v>64</v>
      </c>
      <c r="E2614" t="s">
        <v>22</v>
      </c>
      <c r="F2614" t="s">
        <v>175</v>
      </c>
      <c r="G2614">
        <v>22</v>
      </c>
      <c r="H2614">
        <v>2</v>
      </c>
      <c r="I2614">
        <v>0</v>
      </c>
      <c r="J2614" s="2">
        <v>41513</v>
      </c>
      <c r="K2614">
        <v>1</v>
      </c>
      <c r="L2614">
        <v>4.1079999999999998E-2</v>
      </c>
      <c r="M2614" t="s">
        <v>650</v>
      </c>
    </row>
    <row r="2615" spans="1:13" x14ac:dyDescent="0.25">
      <c r="A2615">
        <v>13</v>
      </c>
      <c r="B2615" t="s">
        <v>16</v>
      </c>
      <c r="C2615">
        <v>4</v>
      </c>
      <c r="D2615" t="s">
        <v>64</v>
      </c>
      <c r="E2615" t="s">
        <v>22</v>
      </c>
      <c r="F2615" t="s">
        <v>175</v>
      </c>
      <c r="G2615">
        <v>22</v>
      </c>
      <c r="H2615">
        <v>3</v>
      </c>
      <c r="I2615">
        <v>0</v>
      </c>
      <c r="J2615" s="2">
        <v>41513</v>
      </c>
      <c r="K2615">
        <v>1</v>
      </c>
      <c r="L2615">
        <v>4.1079999999999998E-2</v>
      </c>
      <c r="M2615" t="s">
        <v>650</v>
      </c>
    </row>
    <row r="2616" spans="1:13" x14ac:dyDescent="0.25">
      <c r="A2616">
        <v>13</v>
      </c>
      <c r="B2616" t="s">
        <v>16</v>
      </c>
      <c r="C2616">
        <v>4</v>
      </c>
      <c r="D2616" t="s">
        <v>64</v>
      </c>
      <c r="E2616" t="s">
        <v>22</v>
      </c>
      <c r="F2616" t="s">
        <v>175</v>
      </c>
      <c r="G2616">
        <v>22</v>
      </c>
      <c r="H2616">
        <v>4</v>
      </c>
      <c r="I2616">
        <v>0</v>
      </c>
      <c r="J2616" s="2">
        <v>41513</v>
      </c>
      <c r="K2616">
        <v>1</v>
      </c>
      <c r="L2616">
        <v>4.1079999999999998E-2</v>
      </c>
      <c r="M2616" t="s">
        <v>650</v>
      </c>
    </row>
    <row r="2617" spans="1:13" x14ac:dyDescent="0.25">
      <c r="A2617">
        <v>13</v>
      </c>
      <c r="B2617" t="s">
        <v>16</v>
      </c>
      <c r="C2617">
        <v>4</v>
      </c>
      <c r="D2617" t="s">
        <v>64</v>
      </c>
      <c r="E2617" t="s">
        <v>22</v>
      </c>
      <c r="F2617" t="s">
        <v>175</v>
      </c>
      <c r="G2617">
        <v>22</v>
      </c>
      <c r="H2617">
        <v>5</v>
      </c>
      <c r="I2617">
        <v>0</v>
      </c>
      <c r="J2617" s="2">
        <v>41513</v>
      </c>
      <c r="K2617">
        <v>1</v>
      </c>
      <c r="L2617">
        <v>4.1079999999999998E-2</v>
      </c>
      <c r="M2617" t="s">
        <v>650</v>
      </c>
    </row>
    <row r="2618" spans="1:13" x14ac:dyDescent="0.25">
      <c r="A2618">
        <v>13</v>
      </c>
      <c r="B2618" t="s">
        <v>16</v>
      </c>
      <c r="C2618">
        <v>4</v>
      </c>
      <c r="D2618" t="s">
        <v>64</v>
      </c>
      <c r="E2618" t="s">
        <v>22</v>
      </c>
      <c r="F2618" t="s">
        <v>175</v>
      </c>
      <c r="G2618">
        <v>22</v>
      </c>
      <c r="H2618">
        <v>6</v>
      </c>
      <c r="I2618">
        <v>0</v>
      </c>
      <c r="J2618" s="2">
        <v>41513</v>
      </c>
      <c r="K2618">
        <v>1</v>
      </c>
      <c r="L2618">
        <v>4.1079999999999998E-2</v>
      </c>
      <c r="M2618" t="s">
        <v>650</v>
      </c>
    </row>
    <row r="2619" spans="1:13" x14ac:dyDescent="0.25">
      <c r="A2619">
        <v>13</v>
      </c>
      <c r="B2619" t="s">
        <v>16</v>
      </c>
      <c r="C2619">
        <v>4</v>
      </c>
      <c r="D2619" t="s">
        <v>64</v>
      </c>
      <c r="E2619" t="s">
        <v>22</v>
      </c>
      <c r="F2619" t="s">
        <v>175</v>
      </c>
      <c r="G2619">
        <v>22</v>
      </c>
      <c r="H2619">
        <v>7</v>
      </c>
      <c r="I2619">
        <v>0</v>
      </c>
      <c r="J2619" s="2">
        <v>41513</v>
      </c>
      <c r="K2619">
        <v>1</v>
      </c>
      <c r="L2619">
        <v>4.1079999999999998E-2</v>
      </c>
      <c r="M2619" t="s">
        <v>650</v>
      </c>
    </row>
    <row r="2620" spans="1:13" x14ac:dyDescent="0.25">
      <c r="A2620">
        <v>13</v>
      </c>
      <c r="B2620" t="s">
        <v>16</v>
      </c>
      <c r="C2620">
        <v>4</v>
      </c>
      <c r="D2620" t="s">
        <v>64</v>
      </c>
      <c r="E2620" t="s">
        <v>22</v>
      </c>
      <c r="F2620" t="s">
        <v>175</v>
      </c>
      <c r="G2620">
        <v>22</v>
      </c>
      <c r="H2620">
        <v>8</v>
      </c>
      <c r="I2620">
        <v>0</v>
      </c>
      <c r="J2620" s="2">
        <v>41513</v>
      </c>
      <c r="K2620">
        <v>1</v>
      </c>
      <c r="L2620">
        <v>4.1079999999999998E-2</v>
      </c>
      <c r="M2620" t="s">
        <v>650</v>
      </c>
    </row>
    <row r="2621" spans="1:13" x14ac:dyDescent="0.25">
      <c r="A2621">
        <v>13</v>
      </c>
      <c r="B2621" t="s">
        <v>16</v>
      </c>
      <c r="C2621">
        <v>4</v>
      </c>
      <c r="D2621" t="s">
        <v>64</v>
      </c>
      <c r="E2621" t="s">
        <v>22</v>
      </c>
      <c r="F2621" t="s">
        <v>175</v>
      </c>
      <c r="G2621">
        <v>22</v>
      </c>
      <c r="H2621">
        <v>9</v>
      </c>
      <c r="I2621">
        <v>0</v>
      </c>
      <c r="J2621" s="2">
        <v>41513</v>
      </c>
      <c r="K2621">
        <v>1</v>
      </c>
      <c r="L2621">
        <v>4.1079999999999998E-2</v>
      </c>
      <c r="M2621" t="s">
        <v>650</v>
      </c>
    </row>
    <row r="2622" spans="1:13" x14ac:dyDescent="0.25">
      <c r="A2622">
        <v>13</v>
      </c>
      <c r="B2622" t="s">
        <v>16</v>
      </c>
      <c r="C2622">
        <v>4</v>
      </c>
      <c r="D2622" t="s">
        <v>64</v>
      </c>
      <c r="E2622" t="s">
        <v>22</v>
      </c>
      <c r="F2622" t="s">
        <v>175</v>
      </c>
      <c r="G2622">
        <v>22</v>
      </c>
      <c r="H2622">
        <v>10</v>
      </c>
      <c r="I2622">
        <v>0</v>
      </c>
      <c r="J2622" s="2">
        <v>41513</v>
      </c>
      <c r="K2622">
        <v>1</v>
      </c>
      <c r="L2622">
        <v>4.1079999999999998E-2</v>
      </c>
      <c r="M2622" t="s">
        <v>650</v>
      </c>
    </row>
    <row r="2623" spans="1:13" x14ac:dyDescent="0.25">
      <c r="A2623">
        <v>13</v>
      </c>
      <c r="B2623" t="s">
        <v>16</v>
      </c>
      <c r="C2623">
        <v>4</v>
      </c>
      <c r="D2623" t="s">
        <v>64</v>
      </c>
      <c r="E2623" t="s">
        <v>22</v>
      </c>
      <c r="F2623" t="s">
        <v>175</v>
      </c>
      <c r="G2623">
        <v>22</v>
      </c>
      <c r="H2623">
        <v>11</v>
      </c>
      <c r="I2623">
        <v>0</v>
      </c>
      <c r="J2623" s="2">
        <v>41513</v>
      </c>
      <c r="K2623">
        <v>1</v>
      </c>
      <c r="L2623">
        <v>4.1079999999999998E-2</v>
      </c>
      <c r="M2623" t="s">
        <v>650</v>
      </c>
    </row>
    <row r="2624" spans="1:13" x14ac:dyDescent="0.25">
      <c r="A2624">
        <v>13</v>
      </c>
      <c r="B2624" t="s">
        <v>16</v>
      </c>
      <c r="C2624">
        <v>4</v>
      </c>
      <c r="D2624" t="s">
        <v>64</v>
      </c>
      <c r="E2624" t="s">
        <v>22</v>
      </c>
      <c r="F2624" t="s">
        <v>175</v>
      </c>
      <c r="G2624">
        <v>22</v>
      </c>
      <c r="H2624">
        <v>12</v>
      </c>
      <c r="I2624">
        <v>0</v>
      </c>
      <c r="J2624" s="2">
        <v>41513</v>
      </c>
      <c r="K2624">
        <v>1</v>
      </c>
      <c r="L2624">
        <v>4.1079999999999998E-2</v>
      </c>
      <c r="M2624" t="s">
        <v>650</v>
      </c>
    </row>
    <row r="2625" spans="1:13" x14ac:dyDescent="0.25">
      <c r="A2625">
        <v>13</v>
      </c>
      <c r="B2625" t="s">
        <v>16</v>
      </c>
      <c r="C2625">
        <v>4</v>
      </c>
      <c r="D2625" t="s">
        <v>64</v>
      </c>
      <c r="E2625" t="s">
        <v>22</v>
      </c>
      <c r="F2625" t="s">
        <v>175</v>
      </c>
      <c r="G2625">
        <v>22</v>
      </c>
      <c r="H2625">
        <v>13</v>
      </c>
      <c r="I2625">
        <v>0</v>
      </c>
      <c r="J2625" s="2">
        <v>41513</v>
      </c>
      <c r="K2625">
        <v>1</v>
      </c>
      <c r="L2625">
        <v>4.1079999999999998E-2</v>
      </c>
      <c r="M2625" t="s">
        <v>650</v>
      </c>
    </row>
    <row r="2626" spans="1:13" x14ac:dyDescent="0.25">
      <c r="A2626">
        <v>13</v>
      </c>
      <c r="B2626" t="s">
        <v>16</v>
      </c>
      <c r="C2626">
        <v>4</v>
      </c>
      <c r="D2626" t="s">
        <v>64</v>
      </c>
      <c r="E2626" t="s">
        <v>22</v>
      </c>
      <c r="F2626" t="s">
        <v>175</v>
      </c>
      <c r="G2626">
        <v>22</v>
      </c>
      <c r="H2626">
        <v>14</v>
      </c>
      <c r="I2626">
        <v>0</v>
      </c>
      <c r="J2626" s="2">
        <v>41513</v>
      </c>
      <c r="K2626">
        <v>1</v>
      </c>
      <c r="L2626">
        <v>4.1079999999999998E-2</v>
      </c>
      <c r="M2626" t="s">
        <v>650</v>
      </c>
    </row>
    <row r="2627" spans="1:13" x14ac:dyDescent="0.25">
      <c r="A2627">
        <v>13</v>
      </c>
      <c r="B2627" t="s">
        <v>16</v>
      </c>
      <c r="C2627">
        <v>4</v>
      </c>
      <c r="D2627" t="s">
        <v>64</v>
      </c>
      <c r="E2627" t="s">
        <v>22</v>
      </c>
      <c r="F2627" t="s">
        <v>175</v>
      </c>
      <c r="G2627">
        <v>22</v>
      </c>
      <c r="H2627">
        <v>15</v>
      </c>
      <c r="I2627">
        <v>0</v>
      </c>
      <c r="J2627" s="2">
        <v>41513</v>
      </c>
      <c r="K2627">
        <v>1</v>
      </c>
      <c r="L2627">
        <v>4.1079999999999998E-2</v>
      </c>
      <c r="M2627" t="s">
        <v>650</v>
      </c>
    </row>
    <row r="2628" spans="1:13" x14ac:dyDescent="0.25">
      <c r="A2628">
        <v>13</v>
      </c>
      <c r="B2628" t="s">
        <v>16</v>
      </c>
      <c r="C2628">
        <v>4</v>
      </c>
      <c r="D2628" t="s">
        <v>64</v>
      </c>
      <c r="E2628" t="s">
        <v>22</v>
      </c>
      <c r="F2628" t="s">
        <v>175</v>
      </c>
      <c r="G2628">
        <v>22</v>
      </c>
      <c r="H2628">
        <v>16</v>
      </c>
      <c r="I2628">
        <v>0</v>
      </c>
      <c r="J2628" s="2">
        <v>41513</v>
      </c>
      <c r="K2628">
        <v>1</v>
      </c>
      <c r="L2628">
        <v>4.1079999999999998E-2</v>
      </c>
      <c r="M2628" t="s">
        <v>650</v>
      </c>
    </row>
    <row r="2629" spans="1:13" x14ac:dyDescent="0.25">
      <c r="A2629">
        <v>13</v>
      </c>
      <c r="B2629" t="s">
        <v>16</v>
      </c>
      <c r="C2629">
        <v>4</v>
      </c>
      <c r="D2629" t="s">
        <v>64</v>
      </c>
      <c r="E2629" t="s">
        <v>22</v>
      </c>
      <c r="F2629" t="s">
        <v>175</v>
      </c>
      <c r="G2629">
        <v>22</v>
      </c>
      <c r="H2629">
        <v>17</v>
      </c>
      <c r="I2629">
        <v>0</v>
      </c>
      <c r="J2629" s="2">
        <v>41513</v>
      </c>
      <c r="K2629">
        <v>1</v>
      </c>
      <c r="L2629">
        <v>4.1079999999999998E-2</v>
      </c>
      <c r="M2629" t="s">
        <v>650</v>
      </c>
    </row>
    <row r="2630" spans="1:13" x14ac:dyDescent="0.25">
      <c r="A2630">
        <v>13</v>
      </c>
      <c r="B2630" t="s">
        <v>16</v>
      </c>
      <c r="C2630">
        <v>4</v>
      </c>
      <c r="D2630" t="s">
        <v>64</v>
      </c>
      <c r="E2630" t="s">
        <v>22</v>
      </c>
      <c r="F2630" t="s">
        <v>175</v>
      </c>
      <c r="G2630">
        <v>22</v>
      </c>
      <c r="H2630">
        <v>18</v>
      </c>
      <c r="I2630">
        <v>0</v>
      </c>
      <c r="J2630" s="2">
        <v>41513</v>
      </c>
      <c r="K2630">
        <v>1</v>
      </c>
      <c r="L2630">
        <v>4.1079999999999998E-2</v>
      </c>
      <c r="M2630" t="s">
        <v>650</v>
      </c>
    </row>
    <row r="2631" spans="1:13" x14ac:dyDescent="0.25">
      <c r="A2631">
        <v>13</v>
      </c>
      <c r="B2631" t="s">
        <v>16</v>
      </c>
      <c r="C2631">
        <v>4</v>
      </c>
      <c r="D2631" t="s">
        <v>64</v>
      </c>
      <c r="E2631" t="s">
        <v>22</v>
      </c>
      <c r="F2631" t="s">
        <v>175</v>
      </c>
      <c r="G2631">
        <v>22</v>
      </c>
      <c r="H2631">
        <v>19</v>
      </c>
      <c r="I2631">
        <v>0</v>
      </c>
      <c r="J2631" s="2">
        <v>41513</v>
      </c>
      <c r="K2631">
        <v>1</v>
      </c>
      <c r="L2631">
        <v>4.1079999999999998E-2</v>
      </c>
      <c r="M2631" t="s">
        <v>650</v>
      </c>
    </row>
    <row r="2632" spans="1:13" x14ac:dyDescent="0.25">
      <c r="A2632">
        <v>13</v>
      </c>
      <c r="B2632" t="s">
        <v>16</v>
      </c>
      <c r="C2632">
        <v>4</v>
      </c>
      <c r="D2632" t="s">
        <v>64</v>
      </c>
      <c r="E2632" t="s">
        <v>22</v>
      </c>
      <c r="F2632" t="s">
        <v>175</v>
      </c>
      <c r="G2632">
        <v>22</v>
      </c>
      <c r="H2632">
        <v>20</v>
      </c>
      <c r="I2632">
        <v>0</v>
      </c>
      <c r="J2632" s="2">
        <v>41513</v>
      </c>
      <c r="K2632">
        <v>1</v>
      </c>
      <c r="L2632">
        <v>4.1079999999999998E-2</v>
      </c>
      <c r="M2632" t="s">
        <v>650</v>
      </c>
    </row>
    <row r="2633" spans="1:13" x14ac:dyDescent="0.25">
      <c r="A2633">
        <v>13</v>
      </c>
      <c r="B2633" t="s">
        <v>16</v>
      </c>
      <c r="C2633">
        <v>4</v>
      </c>
      <c r="D2633" t="s">
        <v>64</v>
      </c>
      <c r="E2633" t="s">
        <v>22</v>
      </c>
      <c r="F2633" t="s">
        <v>175</v>
      </c>
      <c r="G2633">
        <v>22</v>
      </c>
      <c r="H2633">
        <v>21</v>
      </c>
      <c r="I2633">
        <v>0</v>
      </c>
      <c r="J2633" s="2">
        <v>41513</v>
      </c>
      <c r="K2633">
        <v>1</v>
      </c>
      <c r="L2633">
        <v>4.1079999999999998E-2</v>
      </c>
      <c r="M2633" t="s">
        <v>650</v>
      </c>
    </row>
    <row r="2634" spans="1:13" x14ac:dyDescent="0.25">
      <c r="A2634">
        <v>13</v>
      </c>
      <c r="B2634" t="s">
        <v>16</v>
      </c>
      <c r="C2634">
        <v>4</v>
      </c>
      <c r="D2634" t="s">
        <v>64</v>
      </c>
      <c r="E2634" t="s">
        <v>22</v>
      </c>
      <c r="F2634" t="s">
        <v>175</v>
      </c>
      <c r="G2634">
        <v>22</v>
      </c>
      <c r="H2634">
        <v>22</v>
      </c>
      <c r="I2634">
        <v>0</v>
      </c>
      <c r="J2634" s="2">
        <v>41513</v>
      </c>
      <c r="K2634">
        <v>1</v>
      </c>
      <c r="L2634">
        <v>4.1079999999999998E-2</v>
      </c>
      <c r="M2634" t="s">
        <v>650</v>
      </c>
    </row>
    <row r="2635" spans="1:13" x14ac:dyDescent="0.25">
      <c r="A2635">
        <v>13</v>
      </c>
      <c r="B2635" t="s">
        <v>29</v>
      </c>
      <c r="C2635">
        <v>1</v>
      </c>
      <c r="D2635" t="s">
        <v>66</v>
      </c>
      <c r="E2635" t="s">
        <v>22</v>
      </c>
      <c r="F2635" t="s">
        <v>175</v>
      </c>
      <c r="G2635">
        <v>7</v>
      </c>
      <c r="H2635">
        <v>1</v>
      </c>
      <c r="I2635">
        <v>0</v>
      </c>
      <c r="J2635" s="2">
        <v>41513</v>
      </c>
      <c r="K2635">
        <v>1</v>
      </c>
      <c r="L2635">
        <v>4.1079999999999998E-2</v>
      </c>
      <c r="M2635" t="s">
        <v>650</v>
      </c>
    </row>
    <row r="2636" spans="1:13" x14ac:dyDescent="0.25">
      <c r="A2636">
        <v>13</v>
      </c>
      <c r="B2636" t="s">
        <v>29</v>
      </c>
      <c r="C2636">
        <v>1</v>
      </c>
      <c r="D2636" t="s">
        <v>66</v>
      </c>
      <c r="E2636" t="s">
        <v>22</v>
      </c>
      <c r="F2636" t="s">
        <v>175</v>
      </c>
      <c r="G2636">
        <v>7</v>
      </c>
      <c r="H2636">
        <v>2</v>
      </c>
      <c r="I2636">
        <v>0</v>
      </c>
      <c r="J2636" s="2">
        <v>41513</v>
      </c>
      <c r="K2636">
        <v>1</v>
      </c>
      <c r="L2636">
        <v>4.1079999999999998E-2</v>
      </c>
      <c r="M2636" t="s">
        <v>650</v>
      </c>
    </row>
    <row r="2637" spans="1:13" x14ac:dyDescent="0.25">
      <c r="A2637">
        <v>13</v>
      </c>
      <c r="B2637" t="s">
        <v>29</v>
      </c>
      <c r="C2637">
        <v>1</v>
      </c>
      <c r="D2637" t="s">
        <v>66</v>
      </c>
      <c r="E2637" t="s">
        <v>22</v>
      </c>
      <c r="F2637" t="s">
        <v>175</v>
      </c>
      <c r="G2637">
        <v>7</v>
      </c>
      <c r="H2637">
        <v>3</v>
      </c>
      <c r="I2637">
        <v>0</v>
      </c>
      <c r="J2637" s="2">
        <v>41513</v>
      </c>
      <c r="K2637">
        <v>1</v>
      </c>
      <c r="L2637">
        <v>4.1079999999999998E-2</v>
      </c>
      <c r="M2637" t="s">
        <v>650</v>
      </c>
    </row>
    <row r="2638" spans="1:13" x14ac:dyDescent="0.25">
      <c r="A2638">
        <v>13</v>
      </c>
      <c r="B2638" t="s">
        <v>29</v>
      </c>
      <c r="C2638">
        <v>1</v>
      </c>
      <c r="D2638" t="s">
        <v>66</v>
      </c>
      <c r="E2638" t="s">
        <v>22</v>
      </c>
      <c r="F2638" t="s">
        <v>175</v>
      </c>
      <c r="G2638">
        <v>7</v>
      </c>
      <c r="H2638">
        <v>4</v>
      </c>
      <c r="I2638">
        <v>0</v>
      </c>
      <c r="J2638" s="2">
        <v>41513</v>
      </c>
      <c r="K2638">
        <v>1</v>
      </c>
      <c r="L2638">
        <v>4.1079999999999998E-2</v>
      </c>
      <c r="M2638" t="s">
        <v>650</v>
      </c>
    </row>
    <row r="2639" spans="1:13" x14ac:dyDescent="0.25">
      <c r="A2639">
        <v>13</v>
      </c>
      <c r="B2639" t="s">
        <v>29</v>
      </c>
      <c r="C2639">
        <v>1</v>
      </c>
      <c r="D2639" t="s">
        <v>66</v>
      </c>
      <c r="E2639" t="s">
        <v>22</v>
      </c>
      <c r="F2639" t="s">
        <v>175</v>
      </c>
      <c r="G2639">
        <v>7</v>
      </c>
      <c r="H2639">
        <v>5</v>
      </c>
      <c r="I2639">
        <v>0</v>
      </c>
      <c r="J2639" s="2">
        <v>41513</v>
      </c>
      <c r="K2639">
        <v>1</v>
      </c>
      <c r="L2639">
        <v>4.1079999999999998E-2</v>
      </c>
      <c r="M2639" t="s">
        <v>650</v>
      </c>
    </row>
    <row r="2640" spans="1:13" x14ac:dyDescent="0.25">
      <c r="A2640">
        <v>13</v>
      </c>
      <c r="B2640" t="s">
        <v>29</v>
      </c>
      <c r="C2640">
        <v>1</v>
      </c>
      <c r="D2640" t="s">
        <v>66</v>
      </c>
      <c r="E2640" t="s">
        <v>22</v>
      </c>
      <c r="F2640" t="s">
        <v>175</v>
      </c>
      <c r="G2640">
        <v>7</v>
      </c>
      <c r="H2640">
        <v>6</v>
      </c>
      <c r="I2640">
        <v>0</v>
      </c>
      <c r="J2640" s="2">
        <v>41513</v>
      </c>
      <c r="K2640">
        <v>1</v>
      </c>
      <c r="L2640">
        <v>4.1079999999999998E-2</v>
      </c>
      <c r="M2640" t="s">
        <v>650</v>
      </c>
    </row>
    <row r="2641" spans="1:13" x14ac:dyDescent="0.25">
      <c r="A2641">
        <v>13</v>
      </c>
      <c r="B2641" t="s">
        <v>29</v>
      </c>
      <c r="C2641">
        <v>1</v>
      </c>
      <c r="D2641" t="s">
        <v>66</v>
      </c>
      <c r="E2641" t="s">
        <v>22</v>
      </c>
      <c r="F2641" t="s">
        <v>175</v>
      </c>
      <c r="G2641">
        <v>7</v>
      </c>
      <c r="H2641">
        <v>7</v>
      </c>
      <c r="I2641">
        <v>0</v>
      </c>
      <c r="J2641" s="2">
        <v>41513</v>
      </c>
      <c r="K2641">
        <v>1</v>
      </c>
      <c r="L2641">
        <v>4.1079999999999998E-2</v>
      </c>
      <c r="M2641" t="s">
        <v>650</v>
      </c>
    </row>
    <row r="2642" spans="1:13" x14ac:dyDescent="0.25">
      <c r="A2642">
        <v>13</v>
      </c>
      <c r="B2642" t="s">
        <v>29</v>
      </c>
      <c r="C2642">
        <v>1</v>
      </c>
      <c r="D2642" t="s">
        <v>67</v>
      </c>
      <c r="E2642" t="s">
        <v>18</v>
      </c>
      <c r="F2642" t="s">
        <v>175</v>
      </c>
      <c r="G2642">
        <v>11</v>
      </c>
      <c r="H2642">
        <v>1</v>
      </c>
      <c r="I2642">
        <v>0</v>
      </c>
      <c r="J2642" s="2">
        <v>41513</v>
      </c>
      <c r="K2642">
        <v>1</v>
      </c>
      <c r="L2642">
        <v>4.1079999999999998E-2</v>
      </c>
      <c r="M2642" t="s">
        <v>650</v>
      </c>
    </row>
    <row r="2643" spans="1:13" x14ac:dyDescent="0.25">
      <c r="A2643">
        <v>13</v>
      </c>
      <c r="B2643" t="s">
        <v>29</v>
      </c>
      <c r="C2643">
        <v>1</v>
      </c>
      <c r="D2643" t="s">
        <v>67</v>
      </c>
      <c r="E2643" t="s">
        <v>18</v>
      </c>
      <c r="F2643" t="s">
        <v>175</v>
      </c>
      <c r="G2643">
        <v>11</v>
      </c>
      <c r="H2643">
        <v>2</v>
      </c>
      <c r="I2643">
        <v>0</v>
      </c>
      <c r="J2643" s="2">
        <v>41513</v>
      </c>
      <c r="K2643">
        <v>1</v>
      </c>
      <c r="L2643">
        <v>4.1079999999999998E-2</v>
      </c>
      <c r="M2643" t="s">
        <v>650</v>
      </c>
    </row>
    <row r="2644" spans="1:13" x14ac:dyDescent="0.25">
      <c r="A2644">
        <v>13</v>
      </c>
      <c r="B2644" t="s">
        <v>29</v>
      </c>
      <c r="C2644">
        <v>1</v>
      </c>
      <c r="D2644" t="s">
        <v>67</v>
      </c>
      <c r="E2644" t="s">
        <v>18</v>
      </c>
      <c r="F2644" t="s">
        <v>175</v>
      </c>
      <c r="G2644">
        <v>11</v>
      </c>
      <c r="H2644">
        <v>3</v>
      </c>
      <c r="I2644">
        <v>0</v>
      </c>
      <c r="J2644" s="2">
        <v>41513</v>
      </c>
      <c r="K2644">
        <v>1</v>
      </c>
      <c r="L2644">
        <v>4.1079999999999998E-2</v>
      </c>
      <c r="M2644" t="s">
        <v>650</v>
      </c>
    </row>
    <row r="2645" spans="1:13" x14ac:dyDescent="0.25">
      <c r="A2645">
        <v>13</v>
      </c>
      <c r="B2645" t="s">
        <v>29</v>
      </c>
      <c r="C2645">
        <v>1</v>
      </c>
      <c r="D2645" t="s">
        <v>67</v>
      </c>
      <c r="E2645" t="s">
        <v>18</v>
      </c>
      <c r="F2645" t="s">
        <v>175</v>
      </c>
      <c r="G2645">
        <v>11</v>
      </c>
      <c r="H2645">
        <v>4</v>
      </c>
      <c r="I2645">
        <v>0</v>
      </c>
      <c r="J2645" s="2">
        <v>41513</v>
      </c>
      <c r="K2645">
        <v>1</v>
      </c>
      <c r="L2645">
        <v>4.1079999999999998E-2</v>
      </c>
      <c r="M2645" t="s">
        <v>650</v>
      </c>
    </row>
    <row r="2646" spans="1:13" x14ac:dyDescent="0.25">
      <c r="A2646">
        <v>13</v>
      </c>
      <c r="B2646" t="s">
        <v>29</v>
      </c>
      <c r="C2646">
        <v>1</v>
      </c>
      <c r="D2646" t="s">
        <v>67</v>
      </c>
      <c r="E2646" t="s">
        <v>18</v>
      </c>
      <c r="F2646" t="s">
        <v>175</v>
      </c>
      <c r="G2646">
        <v>11</v>
      </c>
      <c r="H2646">
        <v>5</v>
      </c>
      <c r="I2646">
        <v>0</v>
      </c>
      <c r="J2646" s="2">
        <v>41513</v>
      </c>
      <c r="K2646">
        <v>1</v>
      </c>
      <c r="L2646">
        <v>4.1079999999999998E-2</v>
      </c>
      <c r="M2646" t="s">
        <v>650</v>
      </c>
    </row>
    <row r="2647" spans="1:13" x14ac:dyDescent="0.25">
      <c r="A2647">
        <v>13</v>
      </c>
      <c r="B2647" t="s">
        <v>29</v>
      </c>
      <c r="C2647">
        <v>1</v>
      </c>
      <c r="D2647" t="s">
        <v>67</v>
      </c>
      <c r="E2647" t="s">
        <v>18</v>
      </c>
      <c r="F2647" t="s">
        <v>175</v>
      </c>
      <c r="G2647">
        <v>11</v>
      </c>
      <c r="H2647">
        <v>6</v>
      </c>
      <c r="I2647">
        <v>0</v>
      </c>
      <c r="J2647" s="2">
        <v>41513</v>
      </c>
      <c r="K2647">
        <v>1</v>
      </c>
      <c r="L2647">
        <v>4.1079999999999998E-2</v>
      </c>
      <c r="M2647" t="s">
        <v>650</v>
      </c>
    </row>
    <row r="2648" spans="1:13" x14ac:dyDescent="0.25">
      <c r="A2648">
        <v>13</v>
      </c>
      <c r="B2648" t="s">
        <v>29</v>
      </c>
      <c r="C2648">
        <v>1</v>
      </c>
      <c r="D2648" t="s">
        <v>67</v>
      </c>
      <c r="E2648" t="s">
        <v>18</v>
      </c>
      <c r="F2648" t="s">
        <v>175</v>
      </c>
      <c r="G2648">
        <v>11</v>
      </c>
      <c r="H2648">
        <v>7</v>
      </c>
      <c r="I2648">
        <v>0</v>
      </c>
      <c r="J2648" s="2">
        <v>41513</v>
      </c>
      <c r="K2648">
        <v>1</v>
      </c>
      <c r="L2648">
        <v>4.1079999999999998E-2</v>
      </c>
      <c r="M2648" t="s">
        <v>650</v>
      </c>
    </row>
    <row r="2649" spans="1:13" x14ac:dyDescent="0.25">
      <c r="A2649">
        <v>13</v>
      </c>
      <c r="B2649" t="s">
        <v>29</v>
      </c>
      <c r="C2649">
        <v>1</v>
      </c>
      <c r="D2649" t="s">
        <v>67</v>
      </c>
      <c r="E2649" t="s">
        <v>18</v>
      </c>
      <c r="F2649" t="s">
        <v>175</v>
      </c>
      <c r="G2649">
        <v>11</v>
      </c>
      <c r="H2649">
        <v>8</v>
      </c>
      <c r="I2649">
        <v>0</v>
      </c>
      <c r="J2649" s="2">
        <v>41513</v>
      </c>
      <c r="K2649">
        <v>1</v>
      </c>
      <c r="L2649">
        <v>4.1079999999999998E-2</v>
      </c>
      <c r="M2649" t="s">
        <v>650</v>
      </c>
    </row>
    <row r="2650" spans="1:13" x14ac:dyDescent="0.25">
      <c r="A2650">
        <v>13</v>
      </c>
      <c r="B2650" t="s">
        <v>29</v>
      </c>
      <c r="C2650">
        <v>1</v>
      </c>
      <c r="D2650" t="s">
        <v>67</v>
      </c>
      <c r="E2650" t="s">
        <v>18</v>
      </c>
      <c r="F2650" t="s">
        <v>175</v>
      </c>
      <c r="G2650">
        <v>11</v>
      </c>
      <c r="H2650">
        <v>9</v>
      </c>
      <c r="I2650">
        <v>0</v>
      </c>
      <c r="J2650" s="2">
        <v>41513</v>
      </c>
      <c r="K2650">
        <v>1</v>
      </c>
      <c r="L2650">
        <v>4.1079999999999998E-2</v>
      </c>
      <c r="M2650" t="s">
        <v>650</v>
      </c>
    </row>
    <row r="2651" spans="1:13" x14ac:dyDescent="0.25">
      <c r="A2651">
        <v>13</v>
      </c>
      <c r="B2651" t="s">
        <v>29</v>
      </c>
      <c r="C2651">
        <v>1</v>
      </c>
      <c r="D2651" t="s">
        <v>67</v>
      </c>
      <c r="E2651" t="s">
        <v>18</v>
      </c>
      <c r="F2651" t="s">
        <v>175</v>
      </c>
      <c r="G2651">
        <v>11</v>
      </c>
      <c r="H2651">
        <v>10</v>
      </c>
      <c r="I2651">
        <v>0</v>
      </c>
      <c r="J2651" s="2">
        <v>41513</v>
      </c>
      <c r="K2651">
        <v>1</v>
      </c>
      <c r="L2651">
        <v>4.1079999999999998E-2</v>
      </c>
      <c r="M2651" t="s">
        <v>650</v>
      </c>
    </row>
    <row r="2652" spans="1:13" x14ac:dyDescent="0.25">
      <c r="A2652">
        <v>13</v>
      </c>
      <c r="B2652" t="s">
        <v>29</v>
      </c>
      <c r="C2652">
        <v>1</v>
      </c>
      <c r="D2652" t="s">
        <v>67</v>
      </c>
      <c r="E2652" t="s">
        <v>18</v>
      </c>
      <c r="F2652" t="s">
        <v>175</v>
      </c>
      <c r="G2652">
        <v>11</v>
      </c>
      <c r="H2652">
        <v>11</v>
      </c>
      <c r="I2652">
        <v>0</v>
      </c>
      <c r="J2652" s="2">
        <v>41513</v>
      </c>
      <c r="K2652">
        <v>1</v>
      </c>
      <c r="L2652">
        <v>4.1079999999999998E-2</v>
      </c>
      <c r="M2652" t="s">
        <v>650</v>
      </c>
    </row>
    <row r="2653" spans="1:13" x14ac:dyDescent="0.25">
      <c r="A2653">
        <v>13</v>
      </c>
      <c r="B2653" t="s">
        <v>29</v>
      </c>
      <c r="C2653">
        <v>2</v>
      </c>
      <c r="D2653" t="s">
        <v>68</v>
      </c>
      <c r="E2653" t="s">
        <v>18</v>
      </c>
      <c r="F2653" t="s">
        <v>175</v>
      </c>
      <c r="G2653">
        <v>4</v>
      </c>
      <c r="H2653">
        <v>1</v>
      </c>
      <c r="I2653">
        <v>0</v>
      </c>
      <c r="J2653" s="2">
        <v>41513</v>
      </c>
      <c r="K2653">
        <v>1</v>
      </c>
      <c r="L2653">
        <v>4.1079999999999998E-2</v>
      </c>
      <c r="M2653" t="s">
        <v>650</v>
      </c>
    </row>
    <row r="2654" spans="1:13" x14ac:dyDescent="0.25">
      <c r="A2654">
        <v>13</v>
      </c>
      <c r="B2654" t="s">
        <v>29</v>
      </c>
      <c r="C2654">
        <v>2</v>
      </c>
      <c r="D2654" t="s">
        <v>68</v>
      </c>
      <c r="E2654" t="s">
        <v>18</v>
      </c>
      <c r="F2654" t="s">
        <v>175</v>
      </c>
      <c r="G2654">
        <v>4</v>
      </c>
      <c r="H2654">
        <v>2</v>
      </c>
      <c r="I2654">
        <v>0</v>
      </c>
      <c r="J2654" s="2">
        <v>41513</v>
      </c>
      <c r="K2654">
        <v>1</v>
      </c>
      <c r="L2654">
        <v>4.1079999999999998E-2</v>
      </c>
      <c r="M2654" t="s">
        <v>650</v>
      </c>
    </row>
    <row r="2655" spans="1:13" x14ac:dyDescent="0.25">
      <c r="A2655">
        <v>13</v>
      </c>
      <c r="B2655" t="s">
        <v>29</v>
      </c>
      <c r="C2655">
        <v>2</v>
      </c>
      <c r="D2655" t="s">
        <v>68</v>
      </c>
      <c r="E2655" t="s">
        <v>18</v>
      </c>
      <c r="F2655" t="s">
        <v>175</v>
      </c>
      <c r="G2655">
        <v>4</v>
      </c>
      <c r="H2655">
        <v>3</v>
      </c>
      <c r="I2655">
        <v>0</v>
      </c>
      <c r="J2655" s="2">
        <v>41513</v>
      </c>
      <c r="K2655">
        <v>1</v>
      </c>
      <c r="L2655">
        <v>4.1079999999999998E-2</v>
      </c>
      <c r="M2655" t="s">
        <v>650</v>
      </c>
    </row>
    <row r="2656" spans="1:13" x14ac:dyDescent="0.25">
      <c r="A2656">
        <v>13</v>
      </c>
      <c r="B2656" t="s">
        <v>29</v>
      </c>
      <c r="C2656">
        <v>2</v>
      </c>
      <c r="D2656" t="s">
        <v>68</v>
      </c>
      <c r="E2656" t="s">
        <v>18</v>
      </c>
      <c r="F2656" t="s">
        <v>175</v>
      </c>
      <c r="G2656">
        <v>4</v>
      </c>
      <c r="H2656">
        <v>4</v>
      </c>
      <c r="I2656">
        <v>0</v>
      </c>
      <c r="J2656" s="2">
        <v>41513</v>
      </c>
      <c r="K2656">
        <v>1</v>
      </c>
      <c r="L2656">
        <v>4.1079999999999998E-2</v>
      </c>
      <c r="M2656" t="s">
        <v>650</v>
      </c>
    </row>
    <row r="2657" spans="1:13" x14ac:dyDescent="0.25">
      <c r="A2657">
        <v>13</v>
      </c>
      <c r="B2657" t="s">
        <v>29</v>
      </c>
      <c r="C2657">
        <v>3</v>
      </c>
      <c r="D2657" t="s">
        <v>140</v>
      </c>
      <c r="E2657" t="s">
        <v>22</v>
      </c>
      <c r="F2657" t="s">
        <v>175</v>
      </c>
      <c r="G2657">
        <v>6</v>
      </c>
      <c r="H2657">
        <v>1</v>
      </c>
      <c r="I2657">
        <v>0</v>
      </c>
      <c r="J2657" s="2">
        <v>41513</v>
      </c>
      <c r="K2657">
        <v>1</v>
      </c>
      <c r="L2657">
        <v>4.1079999999999998E-2</v>
      </c>
      <c r="M2657" t="s">
        <v>650</v>
      </c>
    </row>
    <row r="2658" spans="1:13" x14ac:dyDescent="0.25">
      <c r="A2658">
        <v>13</v>
      </c>
      <c r="B2658" t="s">
        <v>29</v>
      </c>
      <c r="C2658">
        <v>3</v>
      </c>
      <c r="D2658" t="s">
        <v>140</v>
      </c>
      <c r="E2658" t="s">
        <v>22</v>
      </c>
      <c r="F2658" t="s">
        <v>175</v>
      </c>
      <c r="G2658">
        <v>6</v>
      </c>
      <c r="H2658">
        <v>2</v>
      </c>
      <c r="I2658">
        <v>0</v>
      </c>
      <c r="J2658" s="2">
        <v>41513</v>
      </c>
      <c r="K2658">
        <v>1</v>
      </c>
      <c r="L2658">
        <v>4.1079999999999998E-2</v>
      </c>
      <c r="M2658" t="s">
        <v>650</v>
      </c>
    </row>
    <row r="2659" spans="1:13" x14ac:dyDescent="0.25">
      <c r="A2659">
        <v>13</v>
      </c>
      <c r="B2659" t="s">
        <v>29</v>
      </c>
      <c r="C2659">
        <v>3</v>
      </c>
      <c r="D2659" t="s">
        <v>140</v>
      </c>
      <c r="E2659" t="s">
        <v>22</v>
      </c>
      <c r="F2659" t="s">
        <v>175</v>
      </c>
      <c r="G2659">
        <v>6</v>
      </c>
      <c r="H2659">
        <v>3</v>
      </c>
      <c r="I2659">
        <v>0</v>
      </c>
      <c r="J2659" s="2">
        <v>41513</v>
      </c>
      <c r="K2659">
        <v>1</v>
      </c>
      <c r="L2659">
        <v>4.1079999999999998E-2</v>
      </c>
      <c r="M2659" t="s">
        <v>650</v>
      </c>
    </row>
    <row r="2660" spans="1:13" x14ac:dyDescent="0.25">
      <c r="A2660">
        <v>13</v>
      </c>
      <c r="B2660" t="s">
        <v>29</v>
      </c>
      <c r="C2660">
        <v>3</v>
      </c>
      <c r="D2660" t="s">
        <v>140</v>
      </c>
      <c r="E2660" t="s">
        <v>22</v>
      </c>
      <c r="F2660" t="s">
        <v>175</v>
      </c>
      <c r="G2660">
        <v>6</v>
      </c>
      <c r="H2660">
        <v>4</v>
      </c>
      <c r="I2660">
        <v>0</v>
      </c>
      <c r="J2660" s="2">
        <v>41513</v>
      </c>
      <c r="K2660">
        <v>1</v>
      </c>
      <c r="L2660">
        <v>4.1079999999999998E-2</v>
      </c>
      <c r="M2660" t="s">
        <v>650</v>
      </c>
    </row>
    <row r="2661" spans="1:13" x14ac:dyDescent="0.25">
      <c r="A2661">
        <v>13</v>
      </c>
      <c r="B2661" t="s">
        <v>29</v>
      </c>
      <c r="C2661">
        <v>3</v>
      </c>
      <c r="D2661" t="s">
        <v>140</v>
      </c>
      <c r="E2661" t="s">
        <v>22</v>
      </c>
      <c r="F2661" t="s">
        <v>175</v>
      </c>
      <c r="G2661">
        <v>6</v>
      </c>
      <c r="H2661">
        <v>5</v>
      </c>
      <c r="I2661">
        <v>0</v>
      </c>
      <c r="J2661" s="2">
        <v>41513</v>
      </c>
      <c r="K2661">
        <v>1</v>
      </c>
      <c r="L2661">
        <v>4.1079999999999998E-2</v>
      </c>
      <c r="M2661" t="s">
        <v>650</v>
      </c>
    </row>
    <row r="2662" spans="1:13" x14ac:dyDescent="0.25">
      <c r="A2662">
        <v>13</v>
      </c>
      <c r="B2662" t="s">
        <v>29</v>
      </c>
      <c r="C2662">
        <v>3</v>
      </c>
      <c r="D2662" t="s">
        <v>140</v>
      </c>
      <c r="E2662" t="s">
        <v>22</v>
      </c>
      <c r="F2662" t="s">
        <v>175</v>
      </c>
      <c r="G2662">
        <v>6</v>
      </c>
      <c r="H2662">
        <v>6</v>
      </c>
      <c r="I2662">
        <v>0</v>
      </c>
      <c r="J2662" s="2">
        <v>41513</v>
      </c>
      <c r="K2662">
        <v>1</v>
      </c>
      <c r="L2662">
        <v>4.1079999999999998E-2</v>
      </c>
      <c r="M2662" t="s">
        <v>650</v>
      </c>
    </row>
    <row r="2663" spans="1:13" x14ac:dyDescent="0.25">
      <c r="A2663">
        <v>13</v>
      </c>
      <c r="B2663" t="s">
        <v>29</v>
      </c>
      <c r="C2663">
        <v>3</v>
      </c>
      <c r="D2663" t="s">
        <v>69</v>
      </c>
      <c r="E2663" t="s">
        <v>18</v>
      </c>
      <c r="F2663" t="s">
        <v>175</v>
      </c>
      <c r="G2663">
        <v>3</v>
      </c>
      <c r="H2663">
        <v>1</v>
      </c>
      <c r="I2663">
        <v>0</v>
      </c>
      <c r="J2663" s="2">
        <v>41513</v>
      </c>
      <c r="K2663">
        <v>1</v>
      </c>
      <c r="L2663">
        <v>4.1079999999999998E-2</v>
      </c>
      <c r="M2663" t="s">
        <v>650</v>
      </c>
    </row>
    <row r="2664" spans="1:13" x14ac:dyDescent="0.25">
      <c r="A2664">
        <v>13</v>
      </c>
      <c r="B2664" t="s">
        <v>29</v>
      </c>
      <c r="C2664">
        <v>3</v>
      </c>
      <c r="D2664" t="s">
        <v>69</v>
      </c>
      <c r="E2664" t="s">
        <v>18</v>
      </c>
      <c r="F2664" t="s">
        <v>175</v>
      </c>
      <c r="G2664">
        <v>3</v>
      </c>
      <c r="H2664">
        <v>2</v>
      </c>
      <c r="I2664">
        <v>0</v>
      </c>
      <c r="J2664" s="2">
        <v>41513</v>
      </c>
      <c r="K2664">
        <v>1</v>
      </c>
      <c r="L2664">
        <v>4.1079999999999998E-2</v>
      </c>
      <c r="M2664" t="s">
        <v>650</v>
      </c>
    </row>
    <row r="2665" spans="1:13" x14ac:dyDescent="0.25">
      <c r="A2665">
        <v>13</v>
      </c>
      <c r="B2665" t="s">
        <v>29</v>
      </c>
      <c r="C2665">
        <v>3</v>
      </c>
      <c r="D2665" t="s">
        <v>69</v>
      </c>
      <c r="E2665" t="s">
        <v>18</v>
      </c>
      <c r="F2665" t="s">
        <v>175</v>
      </c>
      <c r="G2665">
        <v>3</v>
      </c>
      <c r="H2665">
        <v>3</v>
      </c>
      <c r="I2665">
        <v>0</v>
      </c>
      <c r="J2665" s="2">
        <v>41513</v>
      </c>
      <c r="K2665">
        <v>1</v>
      </c>
      <c r="L2665">
        <v>4.1079999999999998E-2</v>
      </c>
      <c r="M2665" t="s">
        <v>650</v>
      </c>
    </row>
    <row r="2666" spans="1:13" x14ac:dyDescent="0.25">
      <c r="A2666">
        <v>13</v>
      </c>
      <c r="B2666" t="s">
        <v>29</v>
      </c>
      <c r="C2666">
        <v>4</v>
      </c>
      <c r="D2666" t="s">
        <v>38</v>
      </c>
      <c r="E2666" t="s">
        <v>22</v>
      </c>
      <c r="F2666" t="s">
        <v>175</v>
      </c>
      <c r="G2666">
        <v>3</v>
      </c>
      <c r="H2666">
        <v>1</v>
      </c>
      <c r="I2666">
        <v>0</v>
      </c>
      <c r="J2666" s="2">
        <v>41513</v>
      </c>
      <c r="K2666">
        <v>1</v>
      </c>
      <c r="L2666">
        <v>4.1079999999999998E-2</v>
      </c>
      <c r="M2666" t="s">
        <v>650</v>
      </c>
    </row>
    <row r="2667" spans="1:13" x14ac:dyDescent="0.25">
      <c r="A2667">
        <v>13</v>
      </c>
      <c r="B2667" t="s">
        <v>29</v>
      </c>
      <c r="C2667">
        <v>4</v>
      </c>
      <c r="D2667" t="s">
        <v>38</v>
      </c>
      <c r="E2667" t="s">
        <v>22</v>
      </c>
      <c r="F2667" t="s">
        <v>175</v>
      </c>
      <c r="G2667">
        <v>3</v>
      </c>
      <c r="H2667">
        <v>2</v>
      </c>
      <c r="I2667">
        <v>0</v>
      </c>
      <c r="J2667" s="2">
        <v>41513</v>
      </c>
      <c r="K2667">
        <v>1</v>
      </c>
      <c r="L2667">
        <v>4.1079999999999998E-2</v>
      </c>
      <c r="M2667" t="s">
        <v>650</v>
      </c>
    </row>
    <row r="2668" spans="1:13" x14ac:dyDescent="0.25">
      <c r="A2668">
        <v>13</v>
      </c>
      <c r="B2668" t="s">
        <v>29</v>
      </c>
      <c r="C2668">
        <v>4</v>
      </c>
      <c r="D2668" t="s">
        <v>38</v>
      </c>
      <c r="E2668" t="s">
        <v>22</v>
      </c>
      <c r="F2668" t="s">
        <v>175</v>
      </c>
      <c r="G2668">
        <v>3</v>
      </c>
      <c r="H2668">
        <v>3</v>
      </c>
      <c r="I2668">
        <v>0</v>
      </c>
      <c r="J2668" s="2">
        <v>41513</v>
      </c>
      <c r="K2668">
        <v>1</v>
      </c>
      <c r="L2668">
        <v>4.1079999999999998E-2</v>
      </c>
      <c r="M2668" t="s">
        <v>650</v>
      </c>
    </row>
    <row r="2669" spans="1:13" x14ac:dyDescent="0.25">
      <c r="A2669">
        <v>13</v>
      </c>
      <c r="B2669" t="s">
        <v>29</v>
      </c>
      <c r="C2669">
        <v>4</v>
      </c>
      <c r="D2669" t="s">
        <v>144</v>
      </c>
      <c r="E2669" t="s">
        <v>18</v>
      </c>
      <c r="F2669" t="s">
        <v>175</v>
      </c>
      <c r="G2669">
        <v>3</v>
      </c>
      <c r="H2669">
        <v>1</v>
      </c>
      <c r="I2669">
        <v>0</v>
      </c>
      <c r="J2669" s="2">
        <v>41513</v>
      </c>
      <c r="K2669">
        <v>1</v>
      </c>
      <c r="L2669">
        <v>4.1079999999999998E-2</v>
      </c>
      <c r="M2669" t="s">
        <v>650</v>
      </c>
    </row>
    <row r="2670" spans="1:13" x14ac:dyDescent="0.25">
      <c r="A2670">
        <v>13</v>
      </c>
      <c r="B2670" t="s">
        <v>29</v>
      </c>
      <c r="C2670">
        <v>4</v>
      </c>
      <c r="D2670" t="s">
        <v>144</v>
      </c>
      <c r="E2670" t="s">
        <v>18</v>
      </c>
      <c r="F2670" t="s">
        <v>175</v>
      </c>
      <c r="G2670">
        <v>3</v>
      </c>
      <c r="H2670">
        <v>2</v>
      </c>
      <c r="I2670">
        <v>0</v>
      </c>
      <c r="J2670" s="2">
        <v>41513</v>
      </c>
      <c r="K2670">
        <v>1</v>
      </c>
      <c r="L2670">
        <v>4.1079999999999998E-2</v>
      </c>
      <c r="M2670" t="s">
        <v>650</v>
      </c>
    </row>
    <row r="2671" spans="1:13" x14ac:dyDescent="0.25">
      <c r="A2671">
        <v>13</v>
      </c>
      <c r="B2671" t="s">
        <v>29</v>
      </c>
      <c r="C2671">
        <v>4</v>
      </c>
      <c r="D2671" t="s">
        <v>144</v>
      </c>
      <c r="E2671" t="s">
        <v>18</v>
      </c>
      <c r="F2671" t="s">
        <v>175</v>
      </c>
      <c r="G2671">
        <v>3</v>
      </c>
      <c r="H2671">
        <v>3</v>
      </c>
      <c r="I2671">
        <v>0</v>
      </c>
      <c r="J2671" s="2">
        <v>41513</v>
      </c>
      <c r="K2671">
        <v>1</v>
      </c>
      <c r="L2671">
        <v>4.1079999999999998E-2</v>
      </c>
      <c r="M2671" t="s">
        <v>650</v>
      </c>
    </row>
    <row r="2672" spans="1:13" x14ac:dyDescent="0.25">
      <c r="A2672">
        <v>13</v>
      </c>
      <c r="B2672" t="s">
        <v>29</v>
      </c>
      <c r="C2672">
        <v>5</v>
      </c>
      <c r="D2672" t="s">
        <v>39</v>
      </c>
      <c r="E2672" t="s">
        <v>22</v>
      </c>
      <c r="F2672" t="s">
        <v>175</v>
      </c>
      <c r="G2672">
        <v>1</v>
      </c>
      <c r="H2672">
        <v>1</v>
      </c>
      <c r="I2672">
        <v>0</v>
      </c>
      <c r="J2672" s="2">
        <v>41513</v>
      </c>
      <c r="K2672">
        <v>1</v>
      </c>
      <c r="L2672">
        <v>4.1079999999999998E-2</v>
      </c>
      <c r="M2672" t="s">
        <v>650</v>
      </c>
    </row>
    <row r="2673" spans="1:13" x14ac:dyDescent="0.25">
      <c r="A2673">
        <v>13</v>
      </c>
      <c r="B2673" t="s">
        <v>29</v>
      </c>
      <c r="C2673">
        <v>5</v>
      </c>
      <c r="D2673" t="s">
        <v>40</v>
      </c>
      <c r="E2673" t="s">
        <v>18</v>
      </c>
      <c r="F2673" t="s">
        <v>175</v>
      </c>
      <c r="G2673">
        <v>4</v>
      </c>
      <c r="H2673">
        <v>1</v>
      </c>
      <c r="I2673">
        <v>0</v>
      </c>
      <c r="J2673" s="2">
        <v>41513</v>
      </c>
      <c r="K2673">
        <v>1</v>
      </c>
      <c r="L2673">
        <v>4.1079999999999998E-2</v>
      </c>
      <c r="M2673" t="s">
        <v>650</v>
      </c>
    </row>
    <row r="2674" spans="1:13" x14ac:dyDescent="0.25">
      <c r="A2674">
        <v>13</v>
      </c>
      <c r="B2674" t="s">
        <v>29</v>
      </c>
      <c r="C2674">
        <v>5</v>
      </c>
      <c r="D2674" t="s">
        <v>40</v>
      </c>
      <c r="E2674" t="s">
        <v>18</v>
      </c>
      <c r="F2674" t="s">
        <v>175</v>
      </c>
      <c r="G2674">
        <v>4</v>
      </c>
      <c r="H2674">
        <v>2</v>
      </c>
      <c r="I2674">
        <v>0</v>
      </c>
      <c r="J2674" s="2">
        <v>41513</v>
      </c>
      <c r="K2674">
        <v>1</v>
      </c>
      <c r="L2674">
        <v>4.1079999999999998E-2</v>
      </c>
      <c r="M2674" t="s">
        <v>650</v>
      </c>
    </row>
    <row r="2675" spans="1:13" x14ac:dyDescent="0.25">
      <c r="A2675">
        <v>13</v>
      </c>
      <c r="B2675" t="s">
        <v>29</v>
      </c>
      <c r="C2675">
        <v>5</v>
      </c>
      <c r="D2675" t="s">
        <v>40</v>
      </c>
      <c r="E2675" t="s">
        <v>18</v>
      </c>
      <c r="F2675" t="s">
        <v>175</v>
      </c>
      <c r="G2675">
        <v>4</v>
      </c>
      <c r="H2675">
        <v>3</v>
      </c>
      <c r="I2675">
        <v>0</v>
      </c>
      <c r="J2675" s="2">
        <v>41513</v>
      </c>
      <c r="K2675">
        <v>1</v>
      </c>
      <c r="L2675">
        <v>4.1079999999999998E-2</v>
      </c>
      <c r="M2675" t="s">
        <v>650</v>
      </c>
    </row>
    <row r="2676" spans="1:13" x14ac:dyDescent="0.25">
      <c r="A2676">
        <v>13</v>
      </c>
      <c r="B2676" t="s">
        <v>29</v>
      </c>
      <c r="C2676">
        <v>5</v>
      </c>
      <c r="D2676" t="s">
        <v>40</v>
      </c>
      <c r="E2676" t="s">
        <v>18</v>
      </c>
      <c r="F2676" t="s">
        <v>175</v>
      </c>
      <c r="G2676">
        <v>4</v>
      </c>
      <c r="H2676">
        <v>4</v>
      </c>
      <c r="I2676">
        <v>0</v>
      </c>
      <c r="J2676" s="2">
        <v>41513</v>
      </c>
      <c r="K2676">
        <v>1</v>
      </c>
      <c r="L2676">
        <v>4.1079999999999998E-2</v>
      </c>
      <c r="M2676" t="s">
        <v>650</v>
      </c>
    </row>
    <row r="2677" spans="1:13" x14ac:dyDescent="0.25">
      <c r="A2677">
        <v>14</v>
      </c>
      <c r="B2677" t="s">
        <v>29</v>
      </c>
      <c r="C2677">
        <v>4</v>
      </c>
      <c r="D2677" t="s">
        <v>131</v>
      </c>
      <c r="E2677" t="s">
        <v>18</v>
      </c>
      <c r="F2677" t="s">
        <v>175</v>
      </c>
      <c r="G2677">
        <v>1</v>
      </c>
      <c r="H2677">
        <v>1</v>
      </c>
      <c r="I2677">
        <v>0</v>
      </c>
      <c r="J2677" s="2">
        <v>41513</v>
      </c>
      <c r="K2677">
        <v>1</v>
      </c>
      <c r="L2677">
        <v>4.1079999999999998E-2</v>
      </c>
      <c r="M2677" t="s">
        <v>650</v>
      </c>
    </row>
    <row r="2678" spans="1:13" x14ac:dyDescent="0.25">
      <c r="A2678">
        <v>15</v>
      </c>
      <c r="B2678" t="s">
        <v>16</v>
      </c>
      <c r="C2678">
        <v>1</v>
      </c>
      <c r="D2678" t="s">
        <v>115</v>
      </c>
      <c r="E2678" t="s">
        <v>22</v>
      </c>
      <c r="F2678" t="s">
        <v>175</v>
      </c>
      <c r="G2678">
        <v>1</v>
      </c>
      <c r="H2678">
        <v>1</v>
      </c>
      <c r="I2678">
        <v>0</v>
      </c>
      <c r="J2678" s="2">
        <v>41513</v>
      </c>
      <c r="K2678">
        <v>1</v>
      </c>
      <c r="L2678">
        <v>4.1079999999999998E-2</v>
      </c>
      <c r="M2678" t="s">
        <v>650</v>
      </c>
    </row>
    <row r="2679" spans="1:13" x14ac:dyDescent="0.25">
      <c r="A2679">
        <v>15</v>
      </c>
      <c r="B2679" t="s">
        <v>29</v>
      </c>
      <c r="C2679">
        <v>5</v>
      </c>
      <c r="D2679" t="s">
        <v>125</v>
      </c>
      <c r="E2679" t="s">
        <v>22</v>
      </c>
      <c r="F2679" t="s">
        <v>175</v>
      </c>
      <c r="G2679">
        <v>1</v>
      </c>
      <c r="H2679">
        <v>1</v>
      </c>
      <c r="I2679">
        <v>0</v>
      </c>
      <c r="J2679" s="2">
        <v>41513</v>
      </c>
      <c r="K2679">
        <v>1</v>
      </c>
      <c r="L2679">
        <v>4.1079999999999998E-2</v>
      </c>
      <c r="M2679" t="s">
        <v>650</v>
      </c>
    </row>
    <row r="2680" spans="1:13" x14ac:dyDescent="0.25">
      <c r="A2680">
        <v>13</v>
      </c>
      <c r="B2680" t="s">
        <v>16</v>
      </c>
      <c r="C2680">
        <v>1</v>
      </c>
      <c r="D2680" t="s">
        <v>33</v>
      </c>
      <c r="E2680" t="s">
        <v>22</v>
      </c>
      <c r="F2680" t="s">
        <v>176</v>
      </c>
      <c r="G2680">
        <v>1</v>
      </c>
      <c r="H2680">
        <v>1</v>
      </c>
      <c r="I2680">
        <v>0</v>
      </c>
      <c r="J2680" s="2">
        <v>41513</v>
      </c>
      <c r="K2680">
        <v>1</v>
      </c>
      <c r="L2680">
        <v>1.095432588</v>
      </c>
      <c r="M2680" t="s">
        <v>650</v>
      </c>
    </row>
    <row r="2681" spans="1:13" x14ac:dyDescent="0.25">
      <c r="A2681">
        <v>13</v>
      </c>
      <c r="B2681" t="s">
        <v>16</v>
      </c>
      <c r="C2681">
        <v>1</v>
      </c>
      <c r="D2681" t="s">
        <v>221</v>
      </c>
      <c r="E2681" t="s">
        <v>18</v>
      </c>
      <c r="F2681" t="s">
        <v>176</v>
      </c>
      <c r="G2681">
        <v>3</v>
      </c>
      <c r="H2681">
        <v>1</v>
      </c>
      <c r="I2681">
        <v>0</v>
      </c>
      <c r="J2681" s="2">
        <v>41513</v>
      </c>
      <c r="K2681">
        <v>1</v>
      </c>
      <c r="L2681">
        <v>1.095432588</v>
      </c>
      <c r="M2681" t="s">
        <v>650</v>
      </c>
    </row>
    <row r="2682" spans="1:13" x14ac:dyDescent="0.25">
      <c r="A2682">
        <v>13</v>
      </c>
      <c r="B2682" t="s">
        <v>16</v>
      </c>
      <c r="C2682">
        <v>1</v>
      </c>
      <c r="D2682" t="s">
        <v>221</v>
      </c>
      <c r="E2682" t="s">
        <v>18</v>
      </c>
      <c r="F2682" t="s">
        <v>176</v>
      </c>
      <c r="G2682">
        <v>3</v>
      </c>
      <c r="H2682">
        <v>2</v>
      </c>
      <c r="I2682">
        <v>0</v>
      </c>
      <c r="J2682" s="2">
        <v>41513</v>
      </c>
      <c r="K2682">
        <v>1</v>
      </c>
      <c r="L2682">
        <v>1.095432588</v>
      </c>
      <c r="M2682" t="s">
        <v>650</v>
      </c>
    </row>
    <row r="2683" spans="1:13" x14ac:dyDescent="0.25">
      <c r="A2683">
        <v>13</v>
      </c>
      <c r="B2683" t="s">
        <v>16</v>
      </c>
      <c r="C2683">
        <v>1</v>
      </c>
      <c r="D2683" t="s">
        <v>221</v>
      </c>
      <c r="E2683" t="s">
        <v>18</v>
      </c>
      <c r="F2683" t="s">
        <v>176</v>
      </c>
      <c r="G2683">
        <v>3</v>
      </c>
      <c r="H2683">
        <v>3</v>
      </c>
      <c r="I2683">
        <v>0</v>
      </c>
      <c r="J2683" s="2">
        <v>41513</v>
      </c>
      <c r="K2683">
        <v>1</v>
      </c>
      <c r="L2683">
        <v>1.095432588</v>
      </c>
      <c r="M2683" t="s">
        <v>650</v>
      </c>
    </row>
    <row r="2684" spans="1:13" x14ac:dyDescent="0.25">
      <c r="A2684">
        <v>13</v>
      </c>
      <c r="B2684" t="s">
        <v>29</v>
      </c>
      <c r="C2684">
        <v>1</v>
      </c>
      <c r="D2684" t="s">
        <v>67</v>
      </c>
      <c r="E2684" t="s">
        <v>18</v>
      </c>
      <c r="F2684" t="s">
        <v>176</v>
      </c>
      <c r="G2684">
        <v>3</v>
      </c>
      <c r="H2684">
        <v>1</v>
      </c>
      <c r="I2684">
        <v>0</v>
      </c>
      <c r="J2684" s="2">
        <v>41513</v>
      </c>
      <c r="K2684">
        <v>1</v>
      </c>
      <c r="L2684">
        <v>1.095432588</v>
      </c>
      <c r="M2684" t="s">
        <v>650</v>
      </c>
    </row>
    <row r="2685" spans="1:13" x14ac:dyDescent="0.25">
      <c r="A2685">
        <v>13</v>
      </c>
      <c r="B2685" t="s">
        <v>29</v>
      </c>
      <c r="C2685">
        <v>1</v>
      </c>
      <c r="D2685" t="s">
        <v>67</v>
      </c>
      <c r="E2685" t="s">
        <v>18</v>
      </c>
      <c r="F2685" t="s">
        <v>176</v>
      </c>
      <c r="G2685">
        <v>3</v>
      </c>
      <c r="H2685">
        <v>2</v>
      </c>
      <c r="I2685">
        <v>0</v>
      </c>
      <c r="J2685" s="2">
        <v>41513</v>
      </c>
      <c r="K2685">
        <v>1</v>
      </c>
      <c r="L2685">
        <v>1.095432588</v>
      </c>
      <c r="M2685" t="s">
        <v>650</v>
      </c>
    </row>
    <row r="2686" spans="1:13" x14ac:dyDescent="0.25">
      <c r="A2686">
        <v>13</v>
      </c>
      <c r="B2686" t="s">
        <v>29</v>
      </c>
      <c r="C2686">
        <v>1</v>
      </c>
      <c r="D2686" t="s">
        <v>67</v>
      </c>
      <c r="E2686" t="s">
        <v>18</v>
      </c>
      <c r="F2686" t="s">
        <v>176</v>
      </c>
      <c r="G2686">
        <v>3</v>
      </c>
      <c r="H2686">
        <v>3</v>
      </c>
      <c r="I2686">
        <v>0</v>
      </c>
      <c r="J2686" s="2">
        <v>41513</v>
      </c>
      <c r="K2686">
        <v>1</v>
      </c>
      <c r="L2686">
        <v>1.095432588</v>
      </c>
      <c r="M2686" t="s">
        <v>650</v>
      </c>
    </row>
    <row r="2687" spans="1:13" x14ac:dyDescent="0.25">
      <c r="A2687">
        <v>13</v>
      </c>
      <c r="B2687" t="s">
        <v>29</v>
      </c>
      <c r="C2687">
        <v>2</v>
      </c>
      <c r="D2687" t="s">
        <v>160</v>
      </c>
      <c r="E2687" t="s">
        <v>22</v>
      </c>
      <c r="F2687" t="s">
        <v>176</v>
      </c>
      <c r="G2687">
        <v>19</v>
      </c>
      <c r="H2687">
        <v>1</v>
      </c>
      <c r="I2687">
        <v>0</v>
      </c>
      <c r="J2687" s="2">
        <v>41513</v>
      </c>
      <c r="K2687">
        <v>1</v>
      </c>
      <c r="L2687">
        <v>1.095432588</v>
      </c>
      <c r="M2687" t="s">
        <v>650</v>
      </c>
    </row>
    <row r="2688" spans="1:13" x14ac:dyDescent="0.25">
      <c r="A2688">
        <v>13</v>
      </c>
      <c r="B2688" t="s">
        <v>29</v>
      </c>
      <c r="C2688">
        <v>2</v>
      </c>
      <c r="D2688" t="s">
        <v>160</v>
      </c>
      <c r="E2688" t="s">
        <v>22</v>
      </c>
      <c r="F2688" t="s">
        <v>176</v>
      </c>
      <c r="G2688">
        <v>19</v>
      </c>
      <c r="H2688">
        <v>2</v>
      </c>
      <c r="I2688">
        <v>0</v>
      </c>
      <c r="J2688" s="2">
        <v>41513</v>
      </c>
      <c r="K2688">
        <v>1</v>
      </c>
      <c r="L2688">
        <v>1.095432588</v>
      </c>
      <c r="M2688" t="s">
        <v>650</v>
      </c>
    </row>
    <row r="2689" spans="1:13" x14ac:dyDescent="0.25">
      <c r="A2689">
        <v>13</v>
      </c>
      <c r="B2689" t="s">
        <v>29</v>
      </c>
      <c r="C2689">
        <v>2</v>
      </c>
      <c r="D2689" t="s">
        <v>160</v>
      </c>
      <c r="E2689" t="s">
        <v>22</v>
      </c>
      <c r="F2689" t="s">
        <v>176</v>
      </c>
      <c r="G2689">
        <v>19</v>
      </c>
      <c r="H2689">
        <v>3</v>
      </c>
      <c r="I2689">
        <v>0</v>
      </c>
      <c r="J2689" s="2">
        <v>41513</v>
      </c>
      <c r="K2689">
        <v>1</v>
      </c>
      <c r="L2689">
        <v>1.095432588</v>
      </c>
      <c r="M2689" t="s">
        <v>650</v>
      </c>
    </row>
    <row r="2690" spans="1:13" x14ac:dyDescent="0.25">
      <c r="A2690">
        <v>13</v>
      </c>
      <c r="B2690" t="s">
        <v>29</v>
      </c>
      <c r="C2690">
        <v>2</v>
      </c>
      <c r="D2690" t="s">
        <v>160</v>
      </c>
      <c r="E2690" t="s">
        <v>22</v>
      </c>
      <c r="F2690" t="s">
        <v>176</v>
      </c>
      <c r="G2690">
        <v>19</v>
      </c>
      <c r="H2690">
        <v>4</v>
      </c>
      <c r="I2690">
        <v>0</v>
      </c>
      <c r="J2690" s="2">
        <v>41513</v>
      </c>
      <c r="K2690">
        <v>1</v>
      </c>
      <c r="L2690">
        <v>1.095432588</v>
      </c>
      <c r="M2690" t="s">
        <v>650</v>
      </c>
    </row>
    <row r="2691" spans="1:13" x14ac:dyDescent="0.25">
      <c r="A2691">
        <v>13</v>
      </c>
      <c r="B2691" t="s">
        <v>29</v>
      </c>
      <c r="C2691">
        <v>2</v>
      </c>
      <c r="D2691" t="s">
        <v>160</v>
      </c>
      <c r="E2691" t="s">
        <v>22</v>
      </c>
      <c r="F2691" t="s">
        <v>176</v>
      </c>
      <c r="G2691">
        <v>19</v>
      </c>
      <c r="H2691">
        <v>5</v>
      </c>
      <c r="I2691">
        <v>0</v>
      </c>
      <c r="J2691" s="2">
        <v>41513</v>
      </c>
      <c r="K2691">
        <v>1</v>
      </c>
      <c r="L2691">
        <v>1.095432588</v>
      </c>
      <c r="M2691" t="s">
        <v>650</v>
      </c>
    </row>
    <row r="2692" spans="1:13" x14ac:dyDescent="0.25">
      <c r="A2692">
        <v>13</v>
      </c>
      <c r="B2692" t="s">
        <v>29</v>
      </c>
      <c r="C2692">
        <v>2</v>
      </c>
      <c r="D2692" t="s">
        <v>160</v>
      </c>
      <c r="E2692" t="s">
        <v>22</v>
      </c>
      <c r="F2692" t="s">
        <v>176</v>
      </c>
      <c r="G2692">
        <v>19</v>
      </c>
      <c r="H2692">
        <v>6</v>
      </c>
      <c r="I2692">
        <v>0</v>
      </c>
      <c r="J2692" s="2">
        <v>41513</v>
      </c>
      <c r="K2692">
        <v>1</v>
      </c>
      <c r="L2692">
        <v>1.095432588</v>
      </c>
      <c r="M2692" t="s">
        <v>650</v>
      </c>
    </row>
    <row r="2693" spans="1:13" x14ac:dyDescent="0.25">
      <c r="A2693">
        <v>13</v>
      </c>
      <c r="B2693" t="s">
        <v>29</v>
      </c>
      <c r="C2693">
        <v>2</v>
      </c>
      <c r="D2693" t="s">
        <v>160</v>
      </c>
      <c r="E2693" t="s">
        <v>22</v>
      </c>
      <c r="F2693" t="s">
        <v>176</v>
      </c>
      <c r="G2693">
        <v>19</v>
      </c>
      <c r="H2693">
        <v>7</v>
      </c>
      <c r="I2693">
        <v>0</v>
      </c>
      <c r="J2693" s="2">
        <v>41513</v>
      </c>
      <c r="K2693">
        <v>1</v>
      </c>
      <c r="L2693">
        <v>1.095432588</v>
      </c>
      <c r="M2693" t="s">
        <v>650</v>
      </c>
    </row>
    <row r="2694" spans="1:13" x14ac:dyDescent="0.25">
      <c r="A2694">
        <v>13</v>
      </c>
      <c r="B2694" t="s">
        <v>29</v>
      </c>
      <c r="C2694">
        <v>2</v>
      </c>
      <c r="D2694" t="s">
        <v>160</v>
      </c>
      <c r="E2694" t="s">
        <v>22</v>
      </c>
      <c r="F2694" t="s">
        <v>176</v>
      </c>
      <c r="G2694">
        <v>19</v>
      </c>
      <c r="H2694">
        <v>8</v>
      </c>
      <c r="I2694">
        <v>0</v>
      </c>
      <c r="J2694" s="2">
        <v>41513</v>
      </c>
      <c r="K2694">
        <v>1</v>
      </c>
      <c r="L2694">
        <v>1.095432588</v>
      </c>
      <c r="M2694" t="s">
        <v>650</v>
      </c>
    </row>
    <row r="2695" spans="1:13" x14ac:dyDescent="0.25">
      <c r="A2695">
        <v>13</v>
      </c>
      <c r="B2695" t="s">
        <v>29</v>
      </c>
      <c r="C2695">
        <v>2</v>
      </c>
      <c r="D2695" t="s">
        <v>160</v>
      </c>
      <c r="E2695" t="s">
        <v>22</v>
      </c>
      <c r="F2695" t="s">
        <v>176</v>
      </c>
      <c r="G2695">
        <v>19</v>
      </c>
      <c r="H2695">
        <v>9</v>
      </c>
      <c r="I2695">
        <v>0</v>
      </c>
      <c r="J2695" s="2">
        <v>41513</v>
      </c>
      <c r="K2695">
        <v>1</v>
      </c>
      <c r="L2695">
        <v>1.095432588</v>
      </c>
      <c r="M2695" t="s">
        <v>650</v>
      </c>
    </row>
    <row r="2696" spans="1:13" x14ac:dyDescent="0.25">
      <c r="A2696">
        <v>13</v>
      </c>
      <c r="B2696" t="s">
        <v>29</v>
      </c>
      <c r="C2696">
        <v>2</v>
      </c>
      <c r="D2696" t="s">
        <v>160</v>
      </c>
      <c r="E2696" t="s">
        <v>22</v>
      </c>
      <c r="F2696" t="s">
        <v>176</v>
      </c>
      <c r="G2696">
        <v>19</v>
      </c>
      <c r="H2696">
        <v>10</v>
      </c>
      <c r="I2696">
        <v>0</v>
      </c>
      <c r="J2696" s="2">
        <v>41513</v>
      </c>
      <c r="K2696">
        <v>1</v>
      </c>
      <c r="L2696">
        <v>1.095432588</v>
      </c>
      <c r="M2696" t="s">
        <v>650</v>
      </c>
    </row>
    <row r="2697" spans="1:13" x14ac:dyDescent="0.25">
      <c r="A2697">
        <v>13</v>
      </c>
      <c r="B2697" t="s">
        <v>29</v>
      </c>
      <c r="C2697">
        <v>2</v>
      </c>
      <c r="D2697" t="s">
        <v>160</v>
      </c>
      <c r="E2697" t="s">
        <v>22</v>
      </c>
      <c r="F2697" t="s">
        <v>176</v>
      </c>
      <c r="G2697">
        <v>19</v>
      </c>
      <c r="H2697">
        <v>11</v>
      </c>
      <c r="I2697">
        <v>0</v>
      </c>
      <c r="J2697" s="2">
        <v>41513</v>
      </c>
      <c r="K2697">
        <v>1</v>
      </c>
      <c r="L2697">
        <v>1.095432588</v>
      </c>
      <c r="M2697" t="s">
        <v>650</v>
      </c>
    </row>
    <row r="2698" spans="1:13" x14ac:dyDescent="0.25">
      <c r="A2698">
        <v>13</v>
      </c>
      <c r="B2698" t="s">
        <v>29</v>
      </c>
      <c r="C2698">
        <v>2</v>
      </c>
      <c r="D2698" t="s">
        <v>160</v>
      </c>
      <c r="E2698" t="s">
        <v>22</v>
      </c>
      <c r="F2698" t="s">
        <v>176</v>
      </c>
      <c r="G2698">
        <v>19</v>
      </c>
      <c r="H2698">
        <v>12</v>
      </c>
      <c r="I2698">
        <v>0</v>
      </c>
      <c r="J2698" s="2">
        <v>41513</v>
      </c>
      <c r="K2698">
        <v>1</v>
      </c>
      <c r="L2698">
        <v>1.095432588</v>
      </c>
      <c r="M2698" t="s">
        <v>650</v>
      </c>
    </row>
    <row r="2699" spans="1:13" x14ac:dyDescent="0.25">
      <c r="A2699">
        <v>13</v>
      </c>
      <c r="B2699" t="s">
        <v>29</v>
      </c>
      <c r="C2699">
        <v>2</v>
      </c>
      <c r="D2699" t="s">
        <v>160</v>
      </c>
      <c r="E2699" t="s">
        <v>22</v>
      </c>
      <c r="F2699" t="s">
        <v>176</v>
      </c>
      <c r="G2699">
        <v>19</v>
      </c>
      <c r="H2699">
        <v>13</v>
      </c>
      <c r="I2699">
        <v>0</v>
      </c>
      <c r="J2699" s="2">
        <v>41513</v>
      </c>
      <c r="K2699">
        <v>1</v>
      </c>
      <c r="L2699">
        <v>1.095432588</v>
      </c>
      <c r="M2699" t="s">
        <v>650</v>
      </c>
    </row>
    <row r="2700" spans="1:13" x14ac:dyDescent="0.25">
      <c r="A2700">
        <v>13</v>
      </c>
      <c r="B2700" t="s">
        <v>29</v>
      </c>
      <c r="C2700">
        <v>2</v>
      </c>
      <c r="D2700" t="s">
        <v>160</v>
      </c>
      <c r="E2700" t="s">
        <v>22</v>
      </c>
      <c r="F2700" t="s">
        <v>176</v>
      </c>
      <c r="G2700">
        <v>19</v>
      </c>
      <c r="H2700">
        <v>14</v>
      </c>
      <c r="I2700">
        <v>0</v>
      </c>
      <c r="J2700" s="2">
        <v>41513</v>
      </c>
      <c r="K2700">
        <v>1</v>
      </c>
      <c r="L2700">
        <v>1.095432588</v>
      </c>
      <c r="M2700" t="s">
        <v>650</v>
      </c>
    </row>
    <row r="2701" spans="1:13" x14ac:dyDescent="0.25">
      <c r="A2701">
        <v>13</v>
      </c>
      <c r="B2701" t="s">
        <v>29</v>
      </c>
      <c r="C2701">
        <v>2</v>
      </c>
      <c r="D2701" t="s">
        <v>160</v>
      </c>
      <c r="E2701" t="s">
        <v>22</v>
      </c>
      <c r="F2701" t="s">
        <v>176</v>
      </c>
      <c r="G2701">
        <v>19</v>
      </c>
      <c r="H2701">
        <v>15</v>
      </c>
      <c r="I2701">
        <v>0</v>
      </c>
      <c r="J2701" s="2">
        <v>41513</v>
      </c>
      <c r="K2701">
        <v>1</v>
      </c>
      <c r="L2701">
        <v>1.095432588</v>
      </c>
      <c r="M2701" t="s">
        <v>650</v>
      </c>
    </row>
    <row r="2702" spans="1:13" x14ac:dyDescent="0.25">
      <c r="A2702">
        <v>13</v>
      </c>
      <c r="B2702" t="s">
        <v>29</v>
      </c>
      <c r="C2702">
        <v>2</v>
      </c>
      <c r="D2702" t="s">
        <v>160</v>
      </c>
      <c r="E2702" t="s">
        <v>22</v>
      </c>
      <c r="F2702" t="s">
        <v>176</v>
      </c>
      <c r="G2702">
        <v>19</v>
      </c>
      <c r="H2702">
        <v>16</v>
      </c>
      <c r="I2702">
        <v>0</v>
      </c>
      <c r="J2702" s="2">
        <v>41513</v>
      </c>
      <c r="K2702">
        <v>1</v>
      </c>
      <c r="L2702">
        <v>1.095432588</v>
      </c>
      <c r="M2702" t="s">
        <v>650</v>
      </c>
    </row>
    <row r="2703" spans="1:13" x14ac:dyDescent="0.25">
      <c r="A2703">
        <v>13</v>
      </c>
      <c r="B2703" t="s">
        <v>29</v>
      </c>
      <c r="C2703">
        <v>2</v>
      </c>
      <c r="D2703" t="s">
        <v>160</v>
      </c>
      <c r="E2703" t="s">
        <v>22</v>
      </c>
      <c r="F2703" t="s">
        <v>176</v>
      </c>
      <c r="G2703">
        <v>19</v>
      </c>
      <c r="H2703">
        <v>17</v>
      </c>
      <c r="I2703">
        <v>0</v>
      </c>
      <c r="J2703" s="2">
        <v>41513</v>
      </c>
      <c r="K2703">
        <v>1</v>
      </c>
      <c r="L2703">
        <v>1.095432588</v>
      </c>
      <c r="M2703" t="s">
        <v>650</v>
      </c>
    </row>
    <row r="2704" spans="1:13" x14ac:dyDescent="0.25">
      <c r="A2704">
        <v>13</v>
      </c>
      <c r="B2704" t="s">
        <v>29</v>
      </c>
      <c r="C2704">
        <v>2</v>
      </c>
      <c r="D2704" t="s">
        <v>160</v>
      </c>
      <c r="E2704" t="s">
        <v>22</v>
      </c>
      <c r="F2704" t="s">
        <v>176</v>
      </c>
      <c r="G2704">
        <v>19</v>
      </c>
      <c r="H2704">
        <v>18</v>
      </c>
      <c r="I2704">
        <v>0</v>
      </c>
      <c r="J2704" s="2">
        <v>41513</v>
      </c>
      <c r="K2704">
        <v>1</v>
      </c>
      <c r="L2704">
        <v>1.095432588</v>
      </c>
      <c r="M2704" t="s">
        <v>650</v>
      </c>
    </row>
    <row r="2705" spans="1:13" x14ac:dyDescent="0.25">
      <c r="A2705">
        <v>13</v>
      </c>
      <c r="B2705" t="s">
        <v>29</v>
      </c>
      <c r="C2705">
        <v>2</v>
      </c>
      <c r="D2705" t="s">
        <v>160</v>
      </c>
      <c r="E2705" t="s">
        <v>22</v>
      </c>
      <c r="F2705" t="s">
        <v>176</v>
      </c>
      <c r="G2705">
        <v>19</v>
      </c>
      <c r="H2705">
        <v>19</v>
      </c>
      <c r="I2705">
        <v>0</v>
      </c>
      <c r="J2705" s="2">
        <v>41513</v>
      </c>
      <c r="K2705">
        <v>1</v>
      </c>
      <c r="L2705">
        <v>1.095432588</v>
      </c>
      <c r="M2705" t="s">
        <v>650</v>
      </c>
    </row>
    <row r="2706" spans="1:13" x14ac:dyDescent="0.25">
      <c r="A2706">
        <v>13</v>
      </c>
      <c r="B2706" t="s">
        <v>29</v>
      </c>
      <c r="C2706">
        <v>3</v>
      </c>
      <c r="D2706" t="s">
        <v>140</v>
      </c>
      <c r="E2706" t="s">
        <v>22</v>
      </c>
      <c r="F2706" t="s">
        <v>176</v>
      </c>
      <c r="G2706">
        <v>3</v>
      </c>
      <c r="H2706">
        <v>1</v>
      </c>
      <c r="I2706">
        <v>0</v>
      </c>
      <c r="J2706" s="2">
        <v>41513</v>
      </c>
      <c r="K2706">
        <v>1</v>
      </c>
      <c r="L2706">
        <v>1.095432588</v>
      </c>
      <c r="M2706" t="s">
        <v>650</v>
      </c>
    </row>
    <row r="2707" spans="1:13" x14ac:dyDescent="0.25">
      <c r="A2707">
        <v>13</v>
      </c>
      <c r="B2707" t="s">
        <v>29</v>
      </c>
      <c r="C2707">
        <v>3</v>
      </c>
      <c r="D2707" t="s">
        <v>140</v>
      </c>
      <c r="E2707" t="s">
        <v>22</v>
      </c>
      <c r="F2707" t="s">
        <v>176</v>
      </c>
      <c r="G2707">
        <v>3</v>
      </c>
      <c r="H2707">
        <v>2</v>
      </c>
      <c r="I2707">
        <v>0</v>
      </c>
      <c r="J2707" s="2">
        <v>41513</v>
      </c>
      <c r="K2707">
        <v>1</v>
      </c>
      <c r="L2707">
        <v>1.095432588</v>
      </c>
      <c r="M2707" t="s">
        <v>650</v>
      </c>
    </row>
    <row r="2708" spans="1:13" x14ac:dyDescent="0.25">
      <c r="A2708">
        <v>13</v>
      </c>
      <c r="B2708" t="s">
        <v>29</v>
      </c>
      <c r="C2708">
        <v>3</v>
      </c>
      <c r="D2708" t="s">
        <v>140</v>
      </c>
      <c r="E2708" t="s">
        <v>22</v>
      </c>
      <c r="F2708" t="s">
        <v>176</v>
      </c>
      <c r="G2708">
        <v>3</v>
      </c>
      <c r="H2708">
        <v>3</v>
      </c>
      <c r="I2708">
        <v>0</v>
      </c>
      <c r="J2708" s="2">
        <v>41513</v>
      </c>
      <c r="K2708">
        <v>1</v>
      </c>
      <c r="L2708">
        <v>1.095432588</v>
      </c>
      <c r="M2708" t="s">
        <v>650</v>
      </c>
    </row>
    <row r="2709" spans="1:13" x14ac:dyDescent="0.25">
      <c r="A2709">
        <v>11</v>
      </c>
      <c r="B2709" t="s">
        <v>29</v>
      </c>
      <c r="C2709">
        <v>1</v>
      </c>
      <c r="D2709" t="s">
        <v>107</v>
      </c>
      <c r="E2709" t="s">
        <v>22</v>
      </c>
      <c r="F2709" t="s">
        <v>177</v>
      </c>
      <c r="G2709">
        <v>3</v>
      </c>
      <c r="H2709">
        <v>1</v>
      </c>
      <c r="I2709">
        <v>0</v>
      </c>
      <c r="J2709" s="2">
        <v>41513</v>
      </c>
      <c r="K2709">
        <v>1</v>
      </c>
      <c r="L2709">
        <v>2.4262999999999999</v>
      </c>
      <c r="M2709" t="s">
        <v>650</v>
      </c>
    </row>
    <row r="2710" spans="1:13" x14ac:dyDescent="0.25">
      <c r="A2710">
        <v>11</v>
      </c>
      <c r="B2710" t="s">
        <v>29</v>
      </c>
      <c r="C2710">
        <v>1</v>
      </c>
      <c r="D2710" t="s">
        <v>107</v>
      </c>
      <c r="E2710" t="s">
        <v>22</v>
      </c>
      <c r="F2710" t="s">
        <v>177</v>
      </c>
      <c r="G2710">
        <v>3</v>
      </c>
      <c r="H2710">
        <v>2</v>
      </c>
      <c r="I2710">
        <v>0</v>
      </c>
      <c r="J2710" s="2">
        <v>41513</v>
      </c>
      <c r="K2710">
        <v>1</v>
      </c>
      <c r="L2710">
        <v>2.4262999999999999</v>
      </c>
      <c r="M2710" t="s">
        <v>650</v>
      </c>
    </row>
    <row r="2711" spans="1:13" x14ac:dyDescent="0.25">
      <c r="A2711">
        <v>11</v>
      </c>
      <c r="B2711" t="s">
        <v>29</v>
      </c>
      <c r="C2711">
        <v>1</v>
      </c>
      <c r="D2711" t="s">
        <v>107</v>
      </c>
      <c r="E2711" t="s">
        <v>22</v>
      </c>
      <c r="F2711" t="s">
        <v>177</v>
      </c>
      <c r="G2711">
        <v>3</v>
      </c>
      <c r="H2711">
        <v>3</v>
      </c>
      <c r="I2711">
        <v>0</v>
      </c>
      <c r="J2711" s="2">
        <v>41513</v>
      </c>
      <c r="K2711">
        <v>1</v>
      </c>
      <c r="L2711">
        <v>2.4262999999999999</v>
      </c>
      <c r="M2711" t="s">
        <v>650</v>
      </c>
    </row>
    <row r="2712" spans="1:13" x14ac:dyDescent="0.25">
      <c r="A2712">
        <v>14</v>
      </c>
      <c r="B2712" t="s">
        <v>29</v>
      </c>
      <c r="C2712">
        <v>1</v>
      </c>
      <c r="D2712" t="s">
        <v>70</v>
      </c>
      <c r="E2712" t="s">
        <v>18</v>
      </c>
      <c r="F2712" t="s">
        <v>177</v>
      </c>
      <c r="G2712">
        <v>2</v>
      </c>
      <c r="H2712">
        <v>1</v>
      </c>
      <c r="I2712">
        <v>0</v>
      </c>
      <c r="J2712" s="2">
        <v>41513</v>
      </c>
      <c r="K2712">
        <v>1</v>
      </c>
      <c r="L2712">
        <v>2.4262999999999999</v>
      </c>
      <c r="M2712" t="s">
        <v>650</v>
      </c>
    </row>
    <row r="2713" spans="1:13" x14ac:dyDescent="0.25">
      <c r="A2713">
        <v>14</v>
      </c>
      <c r="B2713" t="s">
        <v>29</v>
      </c>
      <c r="C2713">
        <v>1</v>
      </c>
      <c r="D2713" t="s">
        <v>70</v>
      </c>
      <c r="E2713" t="s">
        <v>18</v>
      </c>
      <c r="F2713" t="s">
        <v>177</v>
      </c>
      <c r="G2713">
        <v>2</v>
      </c>
      <c r="H2713">
        <v>2</v>
      </c>
      <c r="I2713">
        <v>0</v>
      </c>
      <c r="J2713" s="2">
        <v>41513</v>
      </c>
      <c r="K2713">
        <v>1</v>
      </c>
      <c r="L2713">
        <v>2.4262999999999999</v>
      </c>
      <c r="M2713" t="s">
        <v>650</v>
      </c>
    </row>
    <row r="2714" spans="1:13" x14ac:dyDescent="0.25">
      <c r="A2714">
        <v>14</v>
      </c>
      <c r="B2714" t="s">
        <v>29</v>
      </c>
      <c r="C2714">
        <v>5</v>
      </c>
      <c r="D2714" t="s">
        <v>110</v>
      </c>
      <c r="E2714" t="s">
        <v>22</v>
      </c>
      <c r="F2714" t="s">
        <v>177</v>
      </c>
      <c r="G2714">
        <v>1</v>
      </c>
      <c r="H2714">
        <v>1</v>
      </c>
      <c r="I2714">
        <v>0</v>
      </c>
      <c r="J2714" s="2">
        <v>41513</v>
      </c>
      <c r="K2714">
        <v>1</v>
      </c>
      <c r="L2714">
        <v>2.4262999999999999</v>
      </c>
      <c r="M2714" t="s">
        <v>650</v>
      </c>
    </row>
    <row r="2715" spans="1:13" x14ac:dyDescent="0.25">
      <c r="A2715">
        <v>10</v>
      </c>
      <c r="B2715" t="s">
        <v>16</v>
      </c>
      <c r="C2715">
        <v>2</v>
      </c>
      <c r="D2715" t="s">
        <v>54</v>
      </c>
      <c r="E2715" t="s">
        <v>22</v>
      </c>
      <c r="F2715" t="s">
        <v>178</v>
      </c>
      <c r="G2715">
        <v>1</v>
      </c>
      <c r="H2715">
        <v>1</v>
      </c>
      <c r="I2715">
        <v>0</v>
      </c>
      <c r="J2715" s="2">
        <v>41513</v>
      </c>
      <c r="K2715">
        <v>1</v>
      </c>
      <c r="L2715">
        <v>0.80720000000000003</v>
      </c>
      <c r="M2715" t="s">
        <v>650</v>
      </c>
    </row>
    <row r="2716" spans="1:13" x14ac:dyDescent="0.25">
      <c r="A2716">
        <v>10</v>
      </c>
      <c r="B2716" t="s">
        <v>16</v>
      </c>
      <c r="C2716">
        <v>4</v>
      </c>
      <c r="D2716" t="s">
        <v>148</v>
      </c>
      <c r="E2716" t="s">
        <v>18</v>
      </c>
      <c r="F2716" t="s">
        <v>178</v>
      </c>
      <c r="G2716">
        <v>1</v>
      </c>
      <c r="H2716">
        <v>1</v>
      </c>
      <c r="I2716">
        <v>0</v>
      </c>
      <c r="J2716" s="2">
        <v>41513</v>
      </c>
      <c r="K2716">
        <v>1</v>
      </c>
      <c r="L2716">
        <v>0.80720000000000003</v>
      </c>
      <c r="M2716" t="s">
        <v>650</v>
      </c>
    </row>
    <row r="2717" spans="1:13" x14ac:dyDescent="0.25">
      <c r="A2717">
        <v>10</v>
      </c>
      <c r="B2717" t="s">
        <v>16</v>
      </c>
      <c r="C2717">
        <v>5</v>
      </c>
      <c r="D2717" t="s">
        <v>81</v>
      </c>
      <c r="E2717" t="s">
        <v>18</v>
      </c>
      <c r="F2717" t="s">
        <v>178</v>
      </c>
      <c r="G2717">
        <v>1</v>
      </c>
      <c r="H2717">
        <v>1</v>
      </c>
      <c r="I2717">
        <v>0</v>
      </c>
      <c r="J2717" s="2">
        <v>41513</v>
      </c>
      <c r="K2717">
        <v>1</v>
      </c>
      <c r="L2717">
        <v>0.80720000000000003</v>
      </c>
      <c r="M2717" t="s">
        <v>650</v>
      </c>
    </row>
    <row r="2718" spans="1:13" x14ac:dyDescent="0.25">
      <c r="A2718">
        <v>10</v>
      </c>
      <c r="B2718" t="s">
        <v>29</v>
      </c>
      <c r="C2718">
        <v>2</v>
      </c>
      <c r="D2718" t="s">
        <v>56</v>
      </c>
      <c r="E2718" t="s">
        <v>22</v>
      </c>
      <c r="F2718" t="s">
        <v>178</v>
      </c>
      <c r="G2718">
        <v>2</v>
      </c>
      <c r="H2718">
        <v>1</v>
      </c>
      <c r="I2718">
        <v>0</v>
      </c>
      <c r="J2718" s="2">
        <v>41513</v>
      </c>
      <c r="K2718">
        <v>1</v>
      </c>
      <c r="L2718">
        <v>0.80720000000000003</v>
      </c>
      <c r="M2718" t="s">
        <v>650</v>
      </c>
    </row>
    <row r="2719" spans="1:13" x14ac:dyDescent="0.25">
      <c r="A2719">
        <v>10</v>
      </c>
      <c r="B2719" t="s">
        <v>29</v>
      </c>
      <c r="C2719">
        <v>2</v>
      </c>
      <c r="D2719" t="s">
        <v>56</v>
      </c>
      <c r="E2719" t="s">
        <v>22</v>
      </c>
      <c r="F2719" t="s">
        <v>178</v>
      </c>
      <c r="G2719">
        <v>2</v>
      </c>
      <c r="H2719">
        <v>2</v>
      </c>
      <c r="I2719">
        <v>0</v>
      </c>
      <c r="J2719" s="2">
        <v>41513</v>
      </c>
      <c r="K2719">
        <v>1</v>
      </c>
      <c r="L2719">
        <v>0.80720000000000003</v>
      </c>
      <c r="M2719" t="s">
        <v>650</v>
      </c>
    </row>
    <row r="2720" spans="1:13" x14ac:dyDescent="0.25">
      <c r="A2720">
        <v>10</v>
      </c>
      <c r="B2720" t="s">
        <v>29</v>
      </c>
      <c r="C2720">
        <v>2</v>
      </c>
      <c r="D2720" t="s">
        <v>57</v>
      </c>
      <c r="E2720" t="s">
        <v>18</v>
      </c>
      <c r="F2720" t="s">
        <v>178</v>
      </c>
      <c r="G2720">
        <v>14</v>
      </c>
      <c r="H2720">
        <v>1</v>
      </c>
      <c r="I2720">
        <v>0</v>
      </c>
      <c r="J2720" s="2">
        <v>41513</v>
      </c>
      <c r="K2720">
        <v>1</v>
      </c>
      <c r="L2720">
        <v>0.80720000000000003</v>
      </c>
      <c r="M2720" t="s">
        <v>650</v>
      </c>
    </row>
    <row r="2721" spans="1:13" x14ac:dyDescent="0.25">
      <c r="A2721">
        <v>10</v>
      </c>
      <c r="B2721" t="s">
        <v>29</v>
      </c>
      <c r="C2721">
        <v>2</v>
      </c>
      <c r="D2721" t="s">
        <v>57</v>
      </c>
      <c r="E2721" t="s">
        <v>18</v>
      </c>
      <c r="F2721" t="s">
        <v>178</v>
      </c>
      <c r="G2721">
        <v>14</v>
      </c>
      <c r="H2721">
        <v>2</v>
      </c>
      <c r="I2721">
        <v>0</v>
      </c>
      <c r="J2721" s="2">
        <v>41513</v>
      </c>
      <c r="K2721">
        <v>1</v>
      </c>
      <c r="L2721">
        <v>0.80720000000000003</v>
      </c>
      <c r="M2721" t="s">
        <v>650</v>
      </c>
    </row>
    <row r="2722" spans="1:13" x14ac:dyDescent="0.25">
      <c r="A2722">
        <v>10</v>
      </c>
      <c r="B2722" t="s">
        <v>29</v>
      </c>
      <c r="C2722">
        <v>2</v>
      </c>
      <c r="D2722" t="s">
        <v>57</v>
      </c>
      <c r="E2722" t="s">
        <v>18</v>
      </c>
      <c r="F2722" t="s">
        <v>178</v>
      </c>
      <c r="G2722">
        <v>14</v>
      </c>
      <c r="H2722">
        <v>3</v>
      </c>
      <c r="I2722">
        <v>0</v>
      </c>
      <c r="J2722" s="2">
        <v>41513</v>
      </c>
      <c r="K2722">
        <v>1</v>
      </c>
      <c r="L2722">
        <v>0.80720000000000003</v>
      </c>
      <c r="M2722" t="s">
        <v>650</v>
      </c>
    </row>
    <row r="2723" spans="1:13" x14ac:dyDescent="0.25">
      <c r="A2723">
        <v>10</v>
      </c>
      <c r="B2723" t="s">
        <v>29</v>
      </c>
      <c r="C2723">
        <v>2</v>
      </c>
      <c r="D2723" t="s">
        <v>57</v>
      </c>
      <c r="E2723" t="s">
        <v>18</v>
      </c>
      <c r="F2723" t="s">
        <v>178</v>
      </c>
      <c r="G2723">
        <v>14</v>
      </c>
      <c r="H2723">
        <v>4</v>
      </c>
      <c r="I2723">
        <v>0</v>
      </c>
      <c r="J2723" s="2">
        <v>41513</v>
      </c>
      <c r="K2723">
        <v>1</v>
      </c>
      <c r="L2723">
        <v>0.80720000000000003</v>
      </c>
      <c r="M2723" t="s">
        <v>650</v>
      </c>
    </row>
    <row r="2724" spans="1:13" x14ac:dyDescent="0.25">
      <c r="A2724">
        <v>10</v>
      </c>
      <c r="B2724" t="s">
        <v>29</v>
      </c>
      <c r="C2724">
        <v>2</v>
      </c>
      <c r="D2724" t="s">
        <v>57</v>
      </c>
      <c r="E2724" t="s">
        <v>18</v>
      </c>
      <c r="F2724" t="s">
        <v>178</v>
      </c>
      <c r="G2724">
        <v>14</v>
      </c>
      <c r="H2724">
        <v>5</v>
      </c>
      <c r="I2724">
        <v>0</v>
      </c>
      <c r="J2724" s="2">
        <v>41513</v>
      </c>
      <c r="K2724">
        <v>1</v>
      </c>
      <c r="L2724">
        <v>0.80720000000000003</v>
      </c>
      <c r="M2724" t="s">
        <v>650</v>
      </c>
    </row>
    <row r="2725" spans="1:13" x14ac:dyDescent="0.25">
      <c r="A2725">
        <v>10</v>
      </c>
      <c r="B2725" t="s">
        <v>29</v>
      </c>
      <c r="C2725">
        <v>2</v>
      </c>
      <c r="D2725" t="s">
        <v>57</v>
      </c>
      <c r="E2725" t="s">
        <v>18</v>
      </c>
      <c r="F2725" t="s">
        <v>178</v>
      </c>
      <c r="G2725">
        <v>14</v>
      </c>
      <c r="H2725">
        <v>6</v>
      </c>
      <c r="I2725">
        <v>0</v>
      </c>
      <c r="J2725" s="2">
        <v>41513</v>
      </c>
      <c r="K2725">
        <v>1</v>
      </c>
      <c r="L2725">
        <v>0.80720000000000003</v>
      </c>
      <c r="M2725" t="s">
        <v>650</v>
      </c>
    </row>
    <row r="2726" spans="1:13" x14ac:dyDescent="0.25">
      <c r="A2726">
        <v>10</v>
      </c>
      <c r="B2726" t="s">
        <v>29</v>
      </c>
      <c r="C2726">
        <v>2</v>
      </c>
      <c r="D2726" t="s">
        <v>57</v>
      </c>
      <c r="E2726" t="s">
        <v>18</v>
      </c>
      <c r="F2726" t="s">
        <v>178</v>
      </c>
      <c r="G2726">
        <v>14</v>
      </c>
      <c r="H2726">
        <v>7</v>
      </c>
      <c r="I2726">
        <v>0</v>
      </c>
      <c r="J2726" s="2">
        <v>41513</v>
      </c>
      <c r="K2726">
        <v>1</v>
      </c>
      <c r="L2726">
        <v>0.80720000000000003</v>
      </c>
      <c r="M2726" t="s">
        <v>650</v>
      </c>
    </row>
    <row r="2727" spans="1:13" x14ac:dyDescent="0.25">
      <c r="A2727">
        <v>10</v>
      </c>
      <c r="B2727" t="s">
        <v>29</v>
      </c>
      <c r="C2727">
        <v>2</v>
      </c>
      <c r="D2727" t="s">
        <v>57</v>
      </c>
      <c r="E2727" t="s">
        <v>18</v>
      </c>
      <c r="F2727" t="s">
        <v>178</v>
      </c>
      <c r="G2727">
        <v>14</v>
      </c>
      <c r="H2727">
        <v>8</v>
      </c>
      <c r="I2727">
        <v>0</v>
      </c>
      <c r="J2727" s="2">
        <v>41513</v>
      </c>
      <c r="K2727">
        <v>1</v>
      </c>
      <c r="L2727">
        <v>0.80720000000000003</v>
      </c>
      <c r="M2727" t="s">
        <v>650</v>
      </c>
    </row>
    <row r="2728" spans="1:13" x14ac:dyDescent="0.25">
      <c r="A2728">
        <v>10</v>
      </c>
      <c r="B2728" t="s">
        <v>29</v>
      </c>
      <c r="C2728">
        <v>2</v>
      </c>
      <c r="D2728" t="s">
        <v>57</v>
      </c>
      <c r="E2728" t="s">
        <v>18</v>
      </c>
      <c r="F2728" t="s">
        <v>178</v>
      </c>
      <c r="G2728">
        <v>14</v>
      </c>
      <c r="H2728">
        <v>9</v>
      </c>
      <c r="I2728">
        <v>0</v>
      </c>
      <c r="J2728" s="2">
        <v>41513</v>
      </c>
      <c r="K2728">
        <v>1</v>
      </c>
      <c r="L2728">
        <v>0.80720000000000003</v>
      </c>
      <c r="M2728" t="s">
        <v>650</v>
      </c>
    </row>
    <row r="2729" spans="1:13" x14ac:dyDescent="0.25">
      <c r="A2729">
        <v>10</v>
      </c>
      <c r="B2729" t="s">
        <v>29</v>
      </c>
      <c r="C2729">
        <v>2</v>
      </c>
      <c r="D2729" t="s">
        <v>57</v>
      </c>
      <c r="E2729" t="s">
        <v>18</v>
      </c>
      <c r="F2729" t="s">
        <v>178</v>
      </c>
      <c r="G2729">
        <v>14</v>
      </c>
      <c r="H2729">
        <v>10</v>
      </c>
      <c r="I2729">
        <v>0</v>
      </c>
      <c r="J2729" s="2">
        <v>41513</v>
      </c>
      <c r="K2729">
        <v>1</v>
      </c>
      <c r="L2729">
        <v>0.80720000000000003</v>
      </c>
      <c r="M2729" t="s">
        <v>650</v>
      </c>
    </row>
    <row r="2730" spans="1:13" x14ac:dyDescent="0.25">
      <c r="A2730">
        <v>10</v>
      </c>
      <c r="B2730" t="s">
        <v>29</v>
      </c>
      <c r="C2730">
        <v>2</v>
      </c>
      <c r="D2730" t="s">
        <v>57</v>
      </c>
      <c r="E2730" t="s">
        <v>18</v>
      </c>
      <c r="F2730" t="s">
        <v>178</v>
      </c>
      <c r="G2730">
        <v>14</v>
      </c>
      <c r="H2730">
        <v>11</v>
      </c>
      <c r="I2730">
        <v>0</v>
      </c>
      <c r="J2730" s="2">
        <v>41513</v>
      </c>
      <c r="K2730">
        <v>1</v>
      </c>
      <c r="L2730">
        <v>0.80720000000000003</v>
      </c>
      <c r="M2730" t="s">
        <v>650</v>
      </c>
    </row>
    <row r="2731" spans="1:13" x14ac:dyDescent="0.25">
      <c r="A2731">
        <v>10</v>
      </c>
      <c r="B2731" t="s">
        <v>29</v>
      </c>
      <c r="C2731">
        <v>2</v>
      </c>
      <c r="D2731" t="s">
        <v>57</v>
      </c>
      <c r="E2731" t="s">
        <v>18</v>
      </c>
      <c r="F2731" t="s">
        <v>178</v>
      </c>
      <c r="G2731">
        <v>14</v>
      </c>
      <c r="H2731">
        <v>12</v>
      </c>
      <c r="I2731">
        <v>0</v>
      </c>
      <c r="J2731" s="2">
        <v>41513</v>
      </c>
      <c r="K2731">
        <v>1</v>
      </c>
      <c r="L2731">
        <v>0.80720000000000003</v>
      </c>
      <c r="M2731" t="s">
        <v>650</v>
      </c>
    </row>
    <row r="2732" spans="1:13" x14ac:dyDescent="0.25">
      <c r="A2732">
        <v>10</v>
      </c>
      <c r="B2732" t="s">
        <v>29</v>
      </c>
      <c r="C2732">
        <v>2</v>
      </c>
      <c r="D2732" t="s">
        <v>57</v>
      </c>
      <c r="E2732" t="s">
        <v>18</v>
      </c>
      <c r="F2732" t="s">
        <v>178</v>
      </c>
      <c r="G2732">
        <v>14</v>
      </c>
      <c r="H2732">
        <v>13</v>
      </c>
      <c r="I2732">
        <v>0</v>
      </c>
      <c r="J2732" s="2">
        <v>41513</v>
      </c>
      <c r="K2732">
        <v>1</v>
      </c>
      <c r="L2732">
        <v>0.80720000000000003</v>
      </c>
      <c r="M2732" t="s">
        <v>650</v>
      </c>
    </row>
    <row r="2733" spans="1:13" x14ac:dyDescent="0.25">
      <c r="A2733">
        <v>10</v>
      </c>
      <c r="B2733" t="s">
        <v>29</v>
      </c>
      <c r="C2733">
        <v>2</v>
      </c>
      <c r="D2733" t="s">
        <v>57</v>
      </c>
      <c r="E2733" t="s">
        <v>18</v>
      </c>
      <c r="F2733" t="s">
        <v>178</v>
      </c>
      <c r="G2733">
        <v>14</v>
      </c>
      <c r="H2733">
        <v>14</v>
      </c>
      <c r="I2733">
        <v>0</v>
      </c>
      <c r="J2733" s="2">
        <v>41513</v>
      </c>
      <c r="K2733">
        <v>1</v>
      </c>
      <c r="L2733">
        <v>0.80720000000000003</v>
      </c>
      <c r="M2733" t="s">
        <v>650</v>
      </c>
    </row>
    <row r="2734" spans="1:13" x14ac:dyDescent="0.25">
      <c r="A2734">
        <v>11</v>
      </c>
      <c r="B2734" t="s">
        <v>16</v>
      </c>
      <c r="C2734">
        <v>1</v>
      </c>
      <c r="D2734" t="s">
        <v>26</v>
      </c>
      <c r="E2734" t="s">
        <v>22</v>
      </c>
      <c r="F2734" t="s">
        <v>178</v>
      </c>
      <c r="G2734">
        <v>14</v>
      </c>
      <c r="H2734">
        <v>1</v>
      </c>
      <c r="I2734">
        <v>0</v>
      </c>
      <c r="J2734" s="2">
        <v>41513</v>
      </c>
      <c r="K2734">
        <v>1</v>
      </c>
      <c r="L2734">
        <v>0.80720000000000003</v>
      </c>
      <c r="M2734" t="s">
        <v>650</v>
      </c>
    </row>
    <row r="2735" spans="1:13" x14ac:dyDescent="0.25">
      <c r="A2735">
        <v>11</v>
      </c>
      <c r="B2735" t="s">
        <v>16</v>
      </c>
      <c r="C2735">
        <v>1</v>
      </c>
      <c r="D2735" t="s">
        <v>26</v>
      </c>
      <c r="E2735" t="s">
        <v>22</v>
      </c>
      <c r="F2735" t="s">
        <v>178</v>
      </c>
      <c r="G2735">
        <v>14</v>
      </c>
      <c r="H2735">
        <v>2</v>
      </c>
      <c r="I2735">
        <v>0</v>
      </c>
      <c r="J2735" s="2">
        <v>41513</v>
      </c>
      <c r="K2735">
        <v>1</v>
      </c>
      <c r="L2735">
        <v>0.80720000000000003</v>
      </c>
      <c r="M2735" t="s">
        <v>650</v>
      </c>
    </row>
    <row r="2736" spans="1:13" x14ac:dyDescent="0.25">
      <c r="A2736">
        <v>11</v>
      </c>
      <c r="B2736" t="s">
        <v>16</v>
      </c>
      <c r="C2736">
        <v>1</v>
      </c>
      <c r="D2736" t="s">
        <v>26</v>
      </c>
      <c r="E2736" t="s">
        <v>22</v>
      </c>
      <c r="F2736" t="s">
        <v>178</v>
      </c>
      <c r="G2736">
        <v>14</v>
      </c>
      <c r="H2736">
        <v>3</v>
      </c>
      <c r="I2736">
        <v>0</v>
      </c>
      <c r="J2736" s="2">
        <v>41513</v>
      </c>
      <c r="K2736">
        <v>1</v>
      </c>
      <c r="L2736">
        <v>0.80720000000000003</v>
      </c>
      <c r="M2736" t="s">
        <v>650</v>
      </c>
    </row>
    <row r="2737" spans="1:13" x14ac:dyDescent="0.25">
      <c r="A2737">
        <v>11</v>
      </c>
      <c r="B2737" t="s">
        <v>16</v>
      </c>
      <c r="C2737">
        <v>1</v>
      </c>
      <c r="D2737" t="s">
        <v>26</v>
      </c>
      <c r="E2737" t="s">
        <v>22</v>
      </c>
      <c r="F2737" t="s">
        <v>178</v>
      </c>
      <c r="G2737">
        <v>14</v>
      </c>
      <c r="H2737">
        <v>4</v>
      </c>
      <c r="I2737">
        <v>0</v>
      </c>
      <c r="J2737" s="2">
        <v>41513</v>
      </c>
      <c r="K2737">
        <v>1</v>
      </c>
      <c r="L2737">
        <v>0.80720000000000003</v>
      </c>
      <c r="M2737" t="s">
        <v>650</v>
      </c>
    </row>
    <row r="2738" spans="1:13" x14ac:dyDescent="0.25">
      <c r="A2738">
        <v>11</v>
      </c>
      <c r="B2738" t="s">
        <v>16</v>
      </c>
      <c r="C2738">
        <v>1</v>
      </c>
      <c r="D2738" t="s">
        <v>26</v>
      </c>
      <c r="E2738" t="s">
        <v>22</v>
      </c>
      <c r="F2738" t="s">
        <v>178</v>
      </c>
      <c r="G2738">
        <v>14</v>
      </c>
      <c r="H2738">
        <v>5</v>
      </c>
      <c r="I2738">
        <v>0</v>
      </c>
      <c r="J2738" s="2">
        <v>41513</v>
      </c>
      <c r="K2738">
        <v>1</v>
      </c>
      <c r="L2738">
        <v>0.80720000000000003</v>
      </c>
      <c r="M2738" t="s">
        <v>650</v>
      </c>
    </row>
    <row r="2739" spans="1:13" x14ac:dyDescent="0.25">
      <c r="A2739">
        <v>11</v>
      </c>
      <c r="B2739" t="s">
        <v>16</v>
      </c>
      <c r="C2739">
        <v>1</v>
      </c>
      <c r="D2739" t="s">
        <v>26</v>
      </c>
      <c r="E2739" t="s">
        <v>22</v>
      </c>
      <c r="F2739" t="s">
        <v>178</v>
      </c>
      <c r="G2739">
        <v>14</v>
      </c>
      <c r="H2739">
        <v>6</v>
      </c>
      <c r="I2739">
        <v>0</v>
      </c>
      <c r="J2739" s="2">
        <v>41513</v>
      </c>
      <c r="K2739">
        <v>1</v>
      </c>
      <c r="L2739">
        <v>0.80720000000000003</v>
      </c>
      <c r="M2739" t="s">
        <v>650</v>
      </c>
    </row>
    <row r="2740" spans="1:13" x14ac:dyDescent="0.25">
      <c r="A2740">
        <v>11</v>
      </c>
      <c r="B2740" t="s">
        <v>16</v>
      </c>
      <c r="C2740">
        <v>1</v>
      </c>
      <c r="D2740" t="s">
        <v>26</v>
      </c>
      <c r="E2740" t="s">
        <v>22</v>
      </c>
      <c r="F2740" t="s">
        <v>178</v>
      </c>
      <c r="G2740">
        <v>14</v>
      </c>
      <c r="H2740">
        <v>7</v>
      </c>
      <c r="I2740">
        <v>0</v>
      </c>
      <c r="J2740" s="2">
        <v>41513</v>
      </c>
      <c r="K2740">
        <v>1</v>
      </c>
      <c r="L2740">
        <v>0.80720000000000003</v>
      </c>
      <c r="M2740" t="s">
        <v>650</v>
      </c>
    </row>
    <row r="2741" spans="1:13" x14ac:dyDescent="0.25">
      <c r="A2741">
        <v>11</v>
      </c>
      <c r="B2741" t="s">
        <v>16</v>
      </c>
      <c r="C2741">
        <v>1</v>
      </c>
      <c r="D2741" t="s">
        <v>26</v>
      </c>
      <c r="E2741" t="s">
        <v>22</v>
      </c>
      <c r="F2741" t="s">
        <v>178</v>
      </c>
      <c r="G2741">
        <v>14</v>
      </c>
      <c r="H2741">
        <v>8</v>
      </c>
      <c r="I2741">
        <v>0</v>
      </c>
      <c r="J2741" s="2">
        <v>41513</v>
      </c>
      <c r="K2741">
        <v>1</v>
      </c>
      <c r="L2741">
        <v>0.80720000000000003</v>
      </c>
      <c r="M2741" t="s">
        <v>650</v>
      </c>
    </row>
    <row r="2742" spans="1:13" x14ac:dyDescent="0.25">
      <c r="A2742">
        <v>11</v>
      </c>
      <c r="B2742" t="s">
        <v>16</v>
      </c>
      <c r="C2742">
        <v>1</v>
      </c>
      <c r="D2742" t="s">
        <v>26</v>
      </c>
      <c r="E2742" t="s">
        <v>22</v>
      </c>
      <c r="F2742" t="s">
        <v>178</v>
      </c>
      <c r="G2742">
        <v>14</v>
      </c>
      <c r="H2742">
        <v>9</v>
      </c>
      <c r="I2742">
        <v>0</v>
      </c>
      <c r="J2742" s="2">
        <v>41513</v>
      </c>
      <c r="K2742">
        <v>1</v>
      </c>
      <c r="L2742">
        <v>0.80720000000000003</v>
      </c>
      <c r="M2742" t="s">
        <v>650</v>
      </c>
    </row>
    <row r="2743" spans="1:13" x14ac:dyDescent="0.25">
      <c r="A2743">
        <v>11</v>
      </c>
      <c r="B2743" t="s">
        <v>16</v>
      </c>
      <c r="C2743">
        <v>1</v>
      </c>
      <c r="D2743" t="s">
        <v>26</v>
      </c>
      <c r="E2743" t="s">
        <v>22</v>
      </c>
      <c r="F2743" t="s">
        <v>178</v>
      </c>
      <c r="G2743">
        <v>14</v>
      </c>
      <c r="H2743">
        <v>10</v>
      </c>
      <c r="I2743">
        <v>0</v>
      </c>
      <c r="J2743" s="2">
        <v>41513</v>
      </c>
      <c r="K2743">
        <v>1</v>
      </c>
      <c r="L2743">
        <v>0.80720000000000003</v>
      </c>
      <c r="M2743" t="s">
        <v>650</v>
      </c>
    </row>
    <row r="2744" spans="1:13" x14ac:dyDescent="0.25">
      <c r="A2744">
        <v>11</v>
      </c>
      <c r="B2744" t="s">
        <v>16</v>
      </c>
      <c r="C2744">
        <v>1</v>
      </c>
      <c r="D2744" t="s">
        <v>26</v>
      </c>
      <c r="E2744" t="s">
        <v>22</v>
      </c>
      <c r="F2744" t="s">
        <v>178</v>
      </c>
      <c r="G2744">
        <v>14</v>
      </c>
      <c r="H2744">
        <v>11</v>
      </c>
      <c r="I2744">
        <v>0</v>
      </c>
      <c r="J2744" s="2">
        <v>41513</v>
      </c>
      <c r="K2744">
        <v>1</v>
      </c>
      <c r="L2744">
        <v>0.80720000000000003</v>
      </c>
      <c r="M2744" t="s">
        <v>650</v>
      </c>
    </row>
    <row r="2745" spans="1:13" x14ac:dyDescent="0.25">
      <c r="A2745">
        <v>11</v>
      </c>
      <c r="B2745" t="s">
        <v>16</v>
      </c>
      <c r="C2745">
        <v>1</v>
      </c>
      <c r="D2745" t="s">
        <v>26</v>
      </c>
      <c r="E2745" t="s">
        <v>22</v>
      </c>
      <c r="F2745" t="s">
        <v>178</v>
      </c>
      <c r="G2745">
        <v>14</v>
      </c>
      <c r="H2745">
        <v>12</v>
      </c>
      <c r="I2745">
        <v>0</v>
      </c>
      <c r="J2745" s="2">
        <v>41513</v>
      </c>
      <c r="K2745">
        <v>1</v>
      </c>
      <c r="L2745">
        <v>0.80720000000000003</v>
      </c>
      <c r="M2745" t="s">
        <v>650</v>
      </c>
    </row>
    <row r="2746" spans="1:13" x14ac:dyDescent="0.25">
      <c r="A2746">
        <v>11</v>
      </c>
      <c r="B2746" t="s">
        <v>16</v>
      </c>
      <c r="C2746">
        <v>1</v>
      </c>
      <c r="D2746" t="s">
        <v>26</v>
      </c>
      <c r="E2746" t="s">
        <v>22</v>
      </c>
      <c r="F2746" t="s">
        <v>178</v>
      </c>
      <c r="G2746">
        <v>14</v>
      </c>
      <c r="H2746">
        <v>13</v>
      </c>
      <c r="I2746">
        <v>0</v>
      </c>
      <c r="J2746" s="2">
        <v>41513</v>
      </c>
      <c r="K2746">
        <v>1</v>
      </c>
      <c r="L2746">
        <v>0.80720000000000003</v>
      </c>
      <c r="M2746" t="s">
        <v>650</v>
      </c>
    </row>
    <row r="2747" spans="1:13" x14ac:dyDescent="0.25">
      <c r="A2747">
        <v>11</v>
      </c>
      <c r="B2747" t="s">
        <v>16</v>
      </c>
      <c r="C2747">
        <v>1</v>
      </c>
      <c r="D2747" t="s">
        <v>26</v>
      </c>
      <c r="E2747" t="s">
        <v>22</v>
      </c>
      <c r="F2747" t="s">
        <v>178</v>
      </c>
      <c r="G2747">
        <v>14</v>
      </c>
      <c r="H2747">
        <v>14</v>
      </c>
      <c r="I2747">
        <v>0</v>
      </c>
      <c r="J2747" s="2">
        <v>41513</v>
      </c>
      <c r="K2747">
        <v>1</v>
      </c>
      <c r="L2747">
        <v>0.80720000000000003</v>
      </c>
      <c r="M2747" t="s">
        <v>650</v>
      </c>
    </row>
    <row r="2748" spans="1:13" x14ac:dyDescent="0.25">
      <c r="A2748">
        <v>11</v>
      </c>
      <c r="B2748" t="s">
        <v>16</v>
      </c>
      <c r="C2748">
        <v>1</v>
      </c>
      <c r="D2748" t="s">
        <v>27</v>
      </c>
      <c r="E2748" t="s">
        <v>18</v>
      </c>
      <c r="F2748" t="s">
        <v>178</v>
      </c>
      <c r="G2748">
        <v>1</v>
      </c>
      <c r="H2748">
        <v>1</v>
      </c>
      <c r="I2748">
        <v>0</v>
      </c>
      <c r="J2748" s="2">
        <v>41513</v>
      </c>
      <c r="K2748">
        <v>1</v>
      </c>
      <c r="L2748">
        <v>0.80720000000000003</v>
      </c>
      <c r="M2748" t="s">
        <v>650</v>
      </c>
    </row>
    <row r="2749" spans="1:13" x14ac:dyDescent="0.25">
      <c r="A2749">
        <v>11</v>
      </c>
      <c r="B2749" t="s">
        <v>16</v>
      </c>
      <c r="C2749">
        <v>2</v>
      </c>
      <c r="D2749" t="s">
        <v>106</v>
      </c>
      <c r="E2749" t="s">
        <v>22</v>
      </c>
      <c r="F2749" t="s">
        <v>178</v>
      </c>
      <c r="G2749">
        <v>13</v>
      </c>
      <c r="H2749">
        <v>1</v>
      </c>
      <c r="I2749">
        <v>0</v>
      </c>
      <c r="J2749" s="2">
        <v>41513</v>
      </c>
      <c r="K2749">
        <v>1</v>
      </c>
      <c r="L2749">
        <v>0.80720000000000003</v>
      </c>
      <c r="M2749" t="s">
        <v>650</v>
      </c>
    </row>
    <row r="2750" spans="1:13" x14ac:dyDescent="0.25">
      <c r="A2750">
        <v>11</v>
      </c>
      <c r="B2750" t="s">
        <v>16</v>
      </c>
      <c r="C2750">
        <v>2</v>
      </c>
      <c r="D2750" t="s">
        <v>106</v>
      </c>
      <c r="E2750" t="s">
        <v>22</v>
      </c>
      <c r="F2750" t="s">
        <v>178</v>
      </c>
      <c r="G2750">
        <v>13</v>
      </c>
      <c r="H2750">
        <v>2</v>
      </c>
      <c r="I2750">
        <v>0</v>
      </c>
      <c r="J2750" s="2">
        <v>41513</v>
      </c>
      <c r="K2750">
        <v>1</v>
      </c>
      <c r="L2750">
        <v>0.80720000000000003</v>
      </c>
      <c r="M2750" t="s">
        <v>650</v>
      </c>
    </row>
    <row r="2751" spans="1:13" x14ac:dyDescent="0.25">
      <c r="A2751">
        <v>11</v>
      </c>
      <c r="B2751" t="s">
        <v>16</v>
      </c>
      <c r="C2751">
        <v>2</v>
      </c>
      <c r="D2751" t="s">
        <v>106</v>
      </c>
      <c r="E2751" t="s">
        <v>22</v>
      </c>
      <c r="F2751" t="s">
        <v>178</v>
      </c>
      <c r="G2751">
        <v>13</v>
      </c>
      <c r="H2751">
        <v>3</v>
      </c>
      <c r="I2751">
        <v>0</v>
      </c>
      <c r="J2751" s="2">
        <v>41513</v>
      </c>
      <c r="K2751">
        <v>1</v>
      </c>
      <c r="L2751">
        <v>0.80720000000000003</v>
      </c>
      <c r="M2751" t="s">
        <v>650</v>
      </c>
    </row>
    <row r="2752" spans="1:13" x14ac:dyDescent="0.25">
      <c r="A2752">
        <v>11</v>
      </c>
      <c r="B2752" t="s">
        <v>16</v>
      </c>
      <c r="C2752">
        <v>2</v>
      </c>
      <c r="D2752" t="s">
        <v>106</v>
      </c>
      <c r="E2752" t="s">
        <v>22</v>
      </c>
      <c r="F2752" t="s">
        <v>178</v>
      </c>
      <c r="G2752">
        <v>13</v>
      </c>
      <c r="H2752">
        <v>4</v>
      </c>
      <c r="I2752">
        <v>0</v>
      </c>
      <c r="J2752" s="2">
        <v>41513</v>
      </c>
      <c r="K2752">
        <v>1</v>
      </c>
      <c r="L2752">
        <v>0.80720000000000003</v>
      </c>
      <c r="M2752" t="s">
        <v>650</v>
      </c>
    </row>
    <row r="2753" spans="1:13" x14ac:dyDescent="0.25">
      <c r="A2753">
        <v>11</v>
      </c>
      <c r="B2753" t="s">
        <v>16</v>
      </c>
      <c r="C2753">
        <v>2</v>
      </c>
      <c r="D2753" t="s">
        <v>106</v>
      </c>
      <c r="E2753" t="s">
        <v>22</v>
      </c>
      <c r="F2753" t="s">
        <v>178</v>
      </c>
      <c r="G2753">
        <v>13</v>
      </c>
      <c r="H2753">
        <v>5</v>
      </c>
      <c r="I2753">
        <v>0</v>
      </c>
      <c r="J2753" s="2">
        <v>41513</v>
      </c>
      <c r="K2753">
        <v>1</v>
      </c>
      <c r="L2753">
        <v>0.80720000000000003</v>
      </c>
      <c r="M2753" t="s">
        <v>650</v>
      </c>
    </row>
    <row r="2754" spans="1:13" x14ac:dyDescent="0.25">
      <c r="A2754">
        <v>11</v>
      </c>
      <c r="B2754" t="s">
        <v>16</v>
      </c>
      <c r="C2754">
        <v>2</v>
      </c>
      <c r="D2754" t="s">
        <v>106</v>
      </c>
      <c r="E2754" t="s">
        <v>22</v>
      </c>
      <c r="F2754" t="s">
        <v>178</v>
      </c>
      <c r="G2754">
        <v>13</v>
      </c>
      <c r="H2754">
        <v>6</v>
      </c>
      <c r="I2754">
        <v>0</v>
      </c>
      <c r="J2754" s="2">
        <v>41513</v>
      </c>
      <c r="K2754">
        <v>1</v>
      </c>
      <c r="L2754">
        <v>0.80720000000000003</v>
      </c>
      <c r="M2754" t="s">
        <v>650</v>
      </c>
    </row>
    <row r="2755" spans="1:13" x14ac:dyDescent="0.25">
      <c r="A2755">
        <v>11</v>
      </c>
      <c r="B2755" t="s">
        <v>16</v>
      </c>
      <c r="C2755">
        <v>2</v>
      </c>
      <c r="D2755" t="s">
        <v>106</v>
      </c>
      <c r="E2755" t="s">
        <v>22</v>
      </c>
      <c r="F2755" t="s">
        <v>178</v>
      </c>
      <c r="G2755">
        <v>13</v>
      </c>
      <c r="H2755">
        <v>7</v>
      </c>
      <c r="I2755">
        <v>0</v>
      </c>
      <c r="J2755" s="2">
        <v>41513</v>
      </c>
      <c r="K2755">
        <v>1</v>
      </c>
      <c r="L2755">
        <v>0.80720000000000003</v>
      </c>
      <c r="M2755" t="s">
        <v>650</v>
      </c>
    </row>
    <row r="2756" spans="1:13" x14ac:dyDescent="0.25">
      <c r="A2756">
        <v>11</v>
      </c>
      <c r="B2756" t="s">
        <v>16</v>
      </c>
      <c r="C2756">
        <v>2</v>
      </c>
      <c r="D2756" t="s">
        <v>106</v>
      </c>
      <c r="E2756" t="s">
        <v>22</v>
      </c>
      <c r="F2756" t="s">
        <v>178</v>
      </c>
      <c r="G2756">
        <v>13</v>
      </c>
      <c r="H2756">
        <v>8</v>
      </c>
      <c r="I2756">
        <v>0</v>
      </c>
      <c r="J2756" s="2">
        <v>41513</v>
      </c>
      <c r="K2756">
        <v>1</v>
      </c>
      <c r="L2756">
        <v>0.80720000000000003</v>
      </c>
      <c r="M2756" t="s">
        <v>650</v>
      </c>
    </row>
    <row r="2757" spans="1:13" x14ac:dyDescent="0.25">
      <c r="A2757">
        <v>11</v>
      </c>
      <c r="B2757" t="s">
        <v>16</v>
      </c>
      <c r="C2757">
        <v>2</v>
      </c>
      <c r="D2757" t="s">
        <v>106</v>
      </c>
      <c r="E2757" t="s">
        <v>22</v>
      </c>
      <c r="F2757" t="s">
        <v>178</v>
      </c>
      <c r="G2757">
        <v>13</v>
      </c>
      <c r="H2757">
        <v>9</v>
      </c>
      <c r="I2757">
        <v>0</v>
      </c>
      <c r="J2757" s="2">
        <v>41513</v>
      </c>
      <c r="K2757">
        <v>1</v>
      </c>
      <c r="L2757">
        <v>0.80720000000000003</v>
      </c>
      <c r="M2757" t="s">
        <v>650</v>
      </c>
    </row>
    <row r="2758" spans="1:13" x14ac:dyDescent="0.25">
      <c r="A2758">
        <v>11</v>
      </c>
      <c r="B2758" t="s">
        <v>16</v>
      </c>
      <c r="C2758">
        <v>2</v>
      </c>
      <c r="D2758" t="s">
        <v>106</v>
      </c>
      <c r="E2758" t="s">
        <v>22</v>
      </c>
      <c r="F2758" t="s">
        <v>178</v>
      </c>
      <c r="G2758">
        <v>13</v>
      </c>
      <c r="H2758">
        <v>10</v>
      </c>
      <c r="I2758">
        <v>0</v>
      </c>
      <c r="J2758" s="2">
        <v>41513</v>
      </c>
      <c r="K2758">
        <v>1</v>
      </c>
      <c r="L2758">
        <v>0.80720000000000003</v>
      </c>
      <c r="M2758" t="s">
        <v>650</v>
      </c>
    </row>
    <row r="2759" spans="1:13" x14ac:dyDescent="0.25">
      <c r="A2759">
        <v>11</v>
      </c>
      <c r="B2759" t="s">
        <v>16</v>
      </c>
      <c r="C2759">
        <v>2</v>
      </c>
      <c r="D2759" t="s">
        <v>106</v>
      </c>
      <c r="E2759" t="s">
        <v>22</v>
      </c>
      <c r="F2759" t="s">
        <v>178</v>
      </c>
      <c r="G2759">
        <v>13</v>
      </c>
      <c r="H2759">
        <v>11</v>
      </c>
      <c r="I2759">
        <v>0</v>
      </c>
      <c r="J2759" s="2">
        <v>41513</v>
      </c>
      <c r="K2759">
        <v>1</v>
      </c>
      <c r="L2759">
        <v>0.80720000000000003</v>
      </c>
      <c r="M2759" t="s">
        <v>650</v>
      </c>
    </row>
    <row r="2760" spans="1:13" x14ac:dyDescent="0.25">
      <c r="A2760">
        <v>11</v>
      </c>
      <c r="B2760" t="s">
        <v>16</v>
      </c>
      <c r="C2760">
        <v>2</v>
      </c>
      <c r="D2760" t="s">
        <v>106</v>
      </c>
      <c r="E2760" t="s">
        <v>22</v>
      </c>
      <c r="F2760" t="s">
        <v>178</v>
      </c>
      <c r="G2760">
        <v>13</v>
      </c>
      <c r="H2760">
        <v>12</v>
      </c>
      <c r="I2760">
        <v>0</v>
      </c>
      <c r="J2760" s="2">
        <v>41513</v>
      </c>
      <c r="K2760">
        <v>1</v>
      </c>
      <c r="L2760">
        <v>0.80720000000000003</v>
      </c>
      <c r="M2760" t="s">
        <v>650</v>
      </c>
    </row>
    <row r="2761" spans="1:13" x14ac:dyDescent="0.25">
      <c r="A2761">
        <v>11</v>
      </c>
      <c r="B2761" t="s">
        <v>16</v>
      </c>
      <c r="C2761">
        <v>2</v>
      </c>
      <c r="D2761" t="s">
        <v>106</v>
      </c>
      <c r="E2761" t="s">
        <v>22</v>
      </c>
      <c r="F2761" t="s">
        <v>178</v>
      </c>
      <c r="G2761">
        <v>13</v>
      </c>
      <c r="H2761">
        <v>13</v>
      </c>
      <c r="I2761">
        <v>0</v>
      </c>
      <c r="J2761" s="2">
        <v>41513</v>
      </c>
      <c r="K2761">
        <v>1</v>
      </c>
      <c r="L2761">
        <v>0.80720000000000003</v>
      </c>
      <c r="M2761" t="s">
        <v>650</v>
      </c>
    </row>
    <row r="2762" spans="1:13" x14ac:dyDescent="0.25">
      <c r="A2762">
        <v>11</v>
      </c>
      <c r="B2762" t="s">
        <v>16</v>
      </c>
      <c r="C2762">
        <v>2</v>
      </c>
      <c r="D2762" t="s">
        <v>17</v>
      </c>
      <c r="E2762" t="s">
        <v>18</v>
      </c>
      <c r="F2762" t="s">
        <v>178</v>
      </c>
      <c r="G2762">
        <v>19</v>
      </c>
      <c r="H2762">
        <v>1</v>
      </c>
      <c r="I2762">
        <v>0</v>
      </c>
      <c r="J2762" s="2">
        <v>41513</v>
      </c>
      <c r="K2762">
        <v>1</v>
      </c>
      <c r="L2762">
        <v>0.80720000000000003</v>
      </c>
      <c r="M2762" t="s">
        <v>650</v>
      </c>
    </row>
    <row r="2763" spans="1:13" x14ac:dyDescent="0.25">
      <c r="A2763">
        <v>11</v>
      </c>
      <c r="B2763" t="s">
        <v>16</v>
      </c>
      <c r="C2763">
        <v>2</v>
      </c>
      <c r="D2763" t="s">
        <v>17</v>
      </c>
      <c r="E2763" t="s">
        <v>18</v>
      </c>
      <c r="F2763" t="s">
        <v>178</v>
      </c>
      <c r="G2763">
        <v>19</v>
      </c>
      <c r="H2763">
        <v>2</v>
      </c>
      <c r="I2763">
        <v>0</v>
      </c>
      <c r="J2763" s="2">
        <v>41513</v>
      </c>
      <c r="K2763">
        <v>1</v>
      </c>
      <c r="L2763">
        <v>0.80720000000000003</v>
      </c>
      <c r="M2763" t="s">
        <v>650</v>
      </c>
    </row>
    <row r="2764" spans="1:13" x14ac:dyDescent="0.25">
      <c r="A2764">
        <v>11</v>
      </c>
      <c r="B2764" t="s">
        <v>16</v>
      </c>
      <c r="C2764">
        <v>2</v>
      </c>
      <c r="D2764" t="s">
        <v>17</v>
      </c>
      <c r="E2764" t="s">
        <v>18</v>
      </c>
      <c r="F2764" t="s">
        <v>178</v>
      </c>
      <c r="G2764">
        <v>19</v>
      </c>
      <c r="H2764">
        <v>3</v>
      </c>
      <c r="I2764">
        <v>0</v>
      </c>
      <c r="J2764" s="2">
        <v>41513</v>
      </c>
      <c r="K2764">
        <v>1</v>
      </c>
      <c r="L2764">
        <v>0.80720000000000003</v>
      </c>
      <c r="M2764" t="s">
        <v>650</v>
      </c>
    </row>
    <row r="2765" spans="1:13" x14ac:dyDescent="0.25">
      <c r="A2765">
        <v>11</v>
      </c>
      <c r="B2765" t="s">
        <v>16</v>
      </c>
      <c r="C2765">
        <v>2</v>
      </c>
      <c r="D2765" t="s">
        <v>17</v>
      </c>
      <c r="E2765" t="s">
        <v>18</v>
      </c>
      <c r="F2765" t="s">
        <v>178</v>
      </c>
      <c r="G2765">
        <v>19</v>
      </c>
      <c r="H2765">
        <v>4</v>
      </c>
      <c r="I2765">
        <v>0</v>
      </c>
      <c r="J2765" s="2">
        <v>41513</v>
      </c>
      <c r="K2765">
        <v>1</v>
      </c>
      <c r="L2765">
        <v>0.80720000000000003</v>
      </c>
      <c r="M2765" t="s">
        <v>650</v>
      </c>
    </row>
    <row r="2766" spans="1:13" x14ac:dyDescent="0.25">
      <c r="A2766">
        <v>11</v>
      </c>
      <c r="B2766" t="s">
        <v>16</v>
      </c>
      <c r="C2766">
        <v>2</v>
      </c>
      <c r="D2766" t="s">
        <v>17</v>
      </c>
      <c r="E2766" t="s">
        <v>18</v>
      </c>
      <c r="F2766" t="s">
        <v>178</v>
      </c>
      <c r="G2766">
        <v>19</v>
      </c>
      <c r="H2766">
        <v>5</v>
      </c>
      <c r="I2766">
        <v>0</v>
      </c>
      <c r="J2766" s="2">
        <v>41513</v>
      </c>
      <c r="K2766">
        <v>1</v>
      </c>
      <c r="L2766">
        <v>0.80720000000000003</v>
      </c>
      <c r="M2766" t="s">
        <v>650</v>
      </c>
    </row>
    <row r="2767" spans="1:13" x14ac:dyDescent="0.25">
      <c r="A2767">
        <v>11</v>
      </c>
      <c r="B2767" t="s">
        <v>16</v>
      </c>
      <c r="C2767">
        <v>2</v>
      </c>
      <c r="D2767" t="s">
        <v>17</v>
      </c>
      <c r="E2767" t="s">
        <v>18</v>
      </c>
      <c r="F2767" t="s">
        <v>178</v>
      </c>
      <c r="G2767">
        <v>19</v>
      </c>
      <c r="H2767">
        <v>6</v>
      </c>
      <c r="I2767">
        <v>0</v>
      </c>
      <c r="J2767" s="2">
        <v>41513</v>
      </c>
      <c r="K2767">
        <v>1</v>
      </c>
      <c r="L2767">
        <v>0.80720000000000003</v>
      </c>
      <c r="M2767" t="s">
        <v>650</v>
      </c>
    </row>
    <row r="2768" spans="1:13" x14ac:dyDescent="0.25">
      <c r="A2768">
        <v>11</v>
      </c>
      <c r="B2768" t="s">
        <v>16</v>
      </c>
      <c r="C2768">
        <v>2</v>
      </c>
      <c r="D2768" t="s">
        <v>17</v>
      </c>
      <c r="E2768" t="s">
        <v>18</v>
      </c>
      <c r="F2768" t="s">
        <v>178</v>
      </c>
      <c r="G2768">
        <v>19</v>
      </c>
      <c r="H2768">
        <v>7</v>
      </c>
      <c r="I2768">
        <v>0</v>
      </c>
      <c r="J2768" s="2">
        <v>41513</v>
      </c>
      <c r="K2768">
        <v>1</v>
      </c>
      <c r="L2768">
        <v>0.80720000000000003</v>
      </c>
      <c r="M2768" t="s">
        <v>650</v>
      </c>
    </row>
    <row r="2769" spans="1:13" x14ac:dyDescent="0.25">
      <c r="A2769">
        <v>11</v>
      </c>
      <c r="B2769" t="s">
        <v>16</v>
      </c>
      <c r="C2769">
        <v>2</v>
      </c>
      <c r="D2769" t="s">
        <v>17</v>
      </c>
      <c r="E2769" t="s">
        <v>18</v>
      </c>
      <c r="F2769" t="s">
        <v>178</v>
      </c>
      <c r="G2769">
        <v>19</v>
      </c>
      <c r="H2769">
        <v>8</v>
      </c>
      <c r="I2769">
        <v>0</v>
      </c>
      <c r="J2769" s="2">
        <v>41513</v>
      </c>
      <c r="K2769">
        <v>1</v>
      </c>
      <c r="L2769">
        <v>0.80720000000000003</v>
      </c>
      <c r="M2769" t="s">
        <v>650</v>
      </c>
    </row>
    <row r="2770" spans="1:13" x14ac:dyDescent="0.25">
      <c r="A2770">
        <v>11</v>
      </c>
      <c r="B2770" t="s">
        <v>16</v>
      </c>
      <c r="C2770">
        <v>2</v>
      </c>
      <c r="D2770" t="s">
        <v>17</v>
      </c>
      <c r="E2770" t="s">
        <v>18</v>
      </c>
      <c r="F2770" t="s">
        <v>178</v>
      </c>
      <c r="G2770">
        <v>19</v>
      </c>
      <c r="H2770">
        <v>9</v>
      </c>
      <c r="I2770">
        <v>0</v>
      </c>
      <c r="J2770" s="2">
        <v>41513</v>
      </c>
      <c r="K2770">
        <v>1</v>
      </c>
      <c r="L2770">
        <v>0.80720000000000003</v>
      </c>
      <c r="M2770" t="s">
        <v>650</v>
      </c>
    </row>
    <row r="2771" spans="1:13" x14ac:dyDescent="0.25">
      <c r="A2771">
        <v>11</v>
      </c>
      <c r="B2771" t="s">
        <v>16</v>
      </c>
      <c r="C2771">
        <v>2</v>
      </c>
      <c r="D2771" t="s">
        <v>17</v>
      </c>
      <c r="E2771" t="s">
        <v>18</v>
      </c>
      <c r="F2771" t="s">
        <v>178</v>
      </c>
      <c r="G2771">
        <v>19</v>
      </c>
      <c r="H2771">
        <v>10</v>
      </c>
      <c r="I2771">
        <v>0</v>
      </c>
      <c r="J2771" s="2">
        <v>41513</v>
      </c>
      <c r="K2771">
        <v>1</v>
      </c>
      <c r="L2771">
        <v>0.80720000000000003</v>
      </c>
      <c r="M2771" t="s">
        <v>650</v>
      </c>
    </row>
    <row r="2772" spans="1:13" x14ac:dyDescent="0.25">
      <c r="A2772">
        <v>11</v>
      </c>
      <c r="B2772" t="s">
        <v>16</v>
      </c>
      <c r="C2772">
        <v>2</v>
      </c>
      <c r="D2772" t="s">
        <v>17</v>
      </c>
      <c r="E2772" t="s">
        <v>18</v>
      </c>
      <c r="F2772" t="s">
        <v>178</v>
      </c>
      <c r="G2772">
        <v>19</v>
      </c>
      <c r="H2772">
        <v>11</v>
      </c>
      <c r="I2772">
        <v>0</v>
      </c>
      <c r="J2772" s="2">
        <v>41513</v>
      </c>
      <c r="K2772">
        <v>1</v>
      </c>
      <c r="L2772">
        <v>0.80720000000000003</v>
      </c>
      <c r="M2772" t="s">
        <v>650</v>
      </c>
    </row>
    <row r="2773" spans="1:13" x14ac:dyDescent="0.25">
      <c r="A2773">
        <v>11</v>
      </c>
      <c r="B2773" t="s">
        <v>16</v>
      </c>
      <c r="C2773">
        <v>2</v>
      </c>
      <c r="D2773" t="s">
        <v>17</v>
      </c>
      <c r="E2773" t="s">
        <v>18</v>
      </c>
      <c r="F2773" t="s">
        <v>178</v>
      </c>
      <c r="G2773">
        <v>19</v>
      </c>
      <c r="H2773">
        <v>12</v>
      </c>
      <c r="I2773">
        <v>0</v>
      </c>
      <c r="J2773" s="2">
        <v>41513</v>
      </c>
      <c r="K2773">
        <v>1</v>
      </c>
      <c r="L2773">
        <v>0.80720000000000003</v>
      </c>
      <c r="M2773" t="s">
        <v>650</v>
      </c>
    </row>
    <row r="2774" spans="1:13" x14ac:dyDescent="0.25">
      <c r="A2774">
        <v>11</v>
      </c>
      <c r="B2774" t="s">
        <v>16</v>
      </c>
      <c r="C2774">
        <v>2</v>
      </c>
      <c r="D2774" t="s">
        <v>17</v>
      </c>
      <c r="E2774" t="s">
        <v>18</v>
      </c>
      <c r="F2774" t="s">
        <v>178</v>
      </c>
      <c r="G2774">
        <v>19</v>
      </c>
      <c r="H2774">
        <v>13</v>
      </c>
      <c r="I2774">
        <v>0</v>
      </c>
      <c r="J2774" s="2">
        <v>41513</v>
      </c>
      <c r="K2774">
        <v>1</v>
      </c>
      <c r="L2774">
        <v>0.80720000000000003</v>
      </c>
      <c r="M2774" t="s">
        <v>650</v>
      </c>
    </row>
    <row r="2775" spans="1:13" x14ac:dyDescent="0.25">
      <c r="A2775">
        <v>11</v>
      </c>
      <c r="B2775" t="s">
        <v>16</v>
      </c>
      <c r="C2775">
        <v>2</v>
      </c>
      <c r="D2775" t="s">
        <v>17</v>
      </c>
      <c r="E2775" t="s">
        <v>18</v>
      </c>
      <c r="F2775" t="s">
        <v>178</v>
      </c>
      <c r="G2775">
        <v>19</v>
      </c>
      <c r="H2775">
        <v>14</v>
      </c>
      <c r="I2775">
        <v>0</v>
      </c>
      <c r="J2775" s="2">
        <v>41513</v>
      </c>
      <c r="K2775">
        <v>1</v>
      </c>
      <c r="L2775">
        <v>0.80720000000000003</v>
      </c>
      <c r="M2775" t="s">
        <v>650</v>
      </c>
    </row>
    <row r="2776" spans="1:13" x14ac:dyDescent="0.25">
      <c r="A2776">
        <v>11</v>
      </c>
      <c r="B2776" t="s">
        <v>16</v>
      </c>
      <c r="C2776">
        <v>2</v>
      </c>
      <c r="D2776" t="s">
        <v>17</v>
      </c>
      <c r="E2776" t="s">
        <v>18</v>
      </c>
      <c r="F2776" t="s">
        <v>178</v>
      </c>
      <c r="G2776">
        <v>19</v>
      </c>
      <c r="H2776">
        <v>15</v>
      </c>
      <c r="I2776">
        <v>0</v>
      </c>
      <c r="J2776" s="2">
        <v>41513</v>
      </c>
      <c r="K2776">
        <v>1</v>
      </c>
      <c r="L2776">
        <v>0.80720000000000003</v>
      </c>
      <c r="M2776" t="s">
        <v>650</v>
      </c>
    </row>
    <row r="2777" spans="1:13" x14ac:dyDescent="0.25">
      <c r="A2777">
        <v>11</v>
      </c>
      <c r="B2777" t="s">
        <v>16</v>
      </c>
      <c r="C2777">
        <v>2</v>
      </c>
      <c r="D2777" t="s">
        <v>17</v>
      </c>
      <c r="E2777" t="s">
        <v>18</v>
      </c>
      <c r="F2777" t="s">
        <v>178</v>
      </c>
      <c r="G2777">
        <v>19</v>
      </c>
      <c r="H2777">
        <v>16</v>
      </c>
      <c r="I2777">
        <v>0</v>
      </c>
      <c r="J2777" s="2">
        <v>41513</v>
      </c>
      <c r="K2777">
        <v>1</v>
      </c>
      <c r="L2777">
        <v>0.80720000000000003</v>
      </c>
      <c r="M2777" t="s">
        <v>650</v>
      </c>
    </row>
    <row r="2778" spans="1:13" x14ac:dyDescent="0.25">
      <c r="A2778">
        <v>11</v>
      </c>
      <c r="B2778" t="s">
        <v>16</v>
      </c>
      <c r="C2778">
        <v>2</v>
      </c>
      <c r="D2778" t="s">
        <v>17</v>
      </c>
      <c r="E2778" t="s">
        <v>18</v>
      </c>
      <c r="F2778" t="s">
        <v>178</v>
      </c>
      <c r="G2778">
        <v>19</v>
      </c>
      <c r="H2778">
        <v>17</v>
      </c>
      <c r="I2778">
        <v>0</v>
      </c>
      <c r="J2778" s="2">
        <v>41513</v>
      </c>
      <c r="K2778">
        <v>1</v>
      </c>
      <c r="L2778">
        <v>0.80720000000000003</v>
      </c>
      <c r="M2778" t="s">
        <v>650</v>
      </c>
    </row>
    <row r="2779" spans="1:13" x14ac:dyDescent="0.25">
      <c r="A2779">
        <v>11</v>
      </c>
      <c r="B2779" t="s">
        <v>16</v>
      </c>
      <c r="C2779">
        <v>2</v>
      </c>
      <c r="D2779" t="s">
        <v>17</v>
      </c>
      <c r="E2779" t="s">
        <v>18</v>
      </c>
      <c r="F2779" t="s">
        <v>178</v>
      </c>
      <c r="G2779">
        <v>19</v>
      </c>
      <c r="H2779">
        <v>18</v>
      </c>
      <c r="I2779">
        <v>0</v>
      </c>
      <c r="J2779" s="2">
        <v>41513</v>
      </c>
      <c r="K2779">
        <v>1</v>
      </c>
      <c r="L2779">
        <v>0.80720000000000003</v>
      </c>
      <c r="M2779" t="s">
        <v>650</v>
      </c>
    </row>
    <row r="2780" spans="1:13" x14ac:dyDescent="0.25">
      <c r="A2780">
        <v>11</v>
      </c>
      <c r="B2780" t="s">
        <v>16</v>
      </c>
      <c r="C2780">
        <v>2</v>
      </c>
      <c r="D2780" t="s">
        <v>17</v>
      </c>
      <c r="E2780" t="s">
        <v>18</v>
      </c>
      <c r="F2780" t="s">
        <v>178</v>
      </c>
      <c r="G2780">
        <v>19</v>
      </c>
      <c r="H2780">
        <v>19</v>
      </c>
      <c r="I2780">
        <v>0</v>
      </c>
      <c r="J2780" s="2">
        <v>41513</v>
      </c>
      <c r="K2780">
        <v>1</v>
      </c>
      <c r="L2780">
        <v>0.80720000000000003</v>
      </c>
      <c r="M2780" t="s">
        <v>650</v>
      </c>
    </row>
    <row r="2781" spans="1:13" x14ac:dyDescent="0.25">
      <c r="A2781">
        <v>11</v>
      </c>
      <c r="B2781" t="s">
        <v>16</v>
      </c>
      <c r="C2781">
        <v>3</v>
      </c>
      <c r="D2781" t="s">
        <v>28</v>
      </c>
      <c r="E2781" t="s">
        <v>18</v>
      </c>
      <c r="F2781" t="s">
        <v>178</v>
      </c>
      <c r="G2781">
        <v>1</v>
      </c>
      <c r="H2781">
        <v>1</v>
      </c>
      <c r="I2781">
        <v>0</v>
      </c>
      <c r="J2781" s="2">
        <v>41513</v>
      </c>
      <c r="K2781">
        <v>1</v>
      </c>
      <c r="L2781">
        <v>0.80720000000000003</v>
      </c>
      <c r="M2781" t="s">
        <v>650</v>
      </c>
    </row>
    <row r="2782" spans="1:13" x14ac:dyDescent="0.25">
      <c r="A2782">
        <v>11</v>
      </c>
      <c r="B2782" t="s">
        <v>29</v>
      </c>
      <c r="C2782">
        <v>2</v>
      </c>
      <c r="D2782" t="s">
        <v>30</v>
      </c>
      <c r="E2782" t="s">
        <v>22</v>
      </c>
      <c r="F2782" t="s">
        <v>178</v>
      </c>
      <c r="G2782">
        <v>2</v>
      </c>
      <c r="H2782">
        <v>1</v>
      </c>
      <c r="I2782">
        <v>0</v>
      </c>
      <c r="J2782" s="2">
        <v>41513</v>
      </c>
      <c r="K2782">
        <v>1</v>
      </c>
      <c r="L2782">
        <v>0.80720000000000003</v>
      </c>
      <c r="M2782" t="s">
        <v>650</v>
      </c>
    </row>
    <row r="2783" spans="1:13" x14ac:dyDescent="0.25">
      <c r="A2783">
        <v>11</v>
      </c>
      <c r="B2783" t="s">
        <v>29</v>
      </c>
      <c r="C2783">
        <v>2</v>
      </c>
      <c r="D2783" t="s">
        <v>30</v>
      </c>
      <c r="E2783" t="s">
        <v>22</v>
      </c>
      <c r="F2783" t="s">
        <v>178</v>
      </c>
      <c r="G2783">
        <v>2</v>
      </c>
      <c r="H2783">
        <v>2</v>
      </c>
      <c r="I2783">
        <v>0</v>
      </c>
      <c r="J2783" s="2">
        <v>41513</v>
      </c>
      <c r="K2783">
        <v>1</v>
      </c>
      <c r="L2783">
        <v>0.80720000000000003</v>
      </c>
      <c r="M2783" t="s">
        <v>650</v>
      </c>
    </row>
    <row r="2784" spans="1:13" x14ac:dyDescent="0.25">
      <c r="A2784">
        <v>11</v>
      </c>
      <c r="B2784" t="s">
        <v>29</v>
      </c>
      <c r="C2784">
        <v>3</v>
      </c>
      <c r="D2784" t="s">
        <v>130</v>
      </c>
      <c r="E2784" t="s">
        <v>22</v>
      </c>
      <c r="F2784" t="s">
        <v>178</v>
      </c>
      <c r="G2784">
        <v>2</v>
      </c>
      <c r="H2784">
        <v>1</v>
      </c>
      <c r="I2784">
        <v>0</v>
      </c>
      <c r="J2784" s="2">
        <v>41513</v>
      </c>
      <c r="K2784">
        <v>1</v>
      </c>
      <c r="L2784">
        <v>0.80720000000000003</v>
      </c>
      <c r="M2784" t="s">
        <v>650</v>
      </c>
    </row>
    <row r="2785" spans="1:13" x14ac:dyDescent="0.25">
      <c r="A2785">
        <v>11</v>
      </c>
      <c r="B2785" t="s">
        <v>29</v>
      </c>
      <c r="C2785">
        <v>3</v>
      </c>
      <c r="D2785" t="s">
        <v>130</v>
      </c>
      <c r="E2785" t="s">
        <v>22</v>
      </c>
      <c r="F2785" t="s">
        <v>178</v>
      </c>
      <c r="G2785">
        <v>2</v>
      </c>
      <c r="H2785">
        <v>2</v>
      </c>
      <c r="I2785">
        <v>0</v>
      </c>
      <c r="J2785" s="2">
        <v>41513</v>
      </c>
      <c r="K2785">
        <v>1</v>
      </c>
      <c r="L2785">
        <v>0.80720000000000003</v>
      </c>
      <c r="M2785" t="s">
        <v>650</v>
      </c>
    </row>
    <row r="2786" spans="1:13" x14ac:dyDescent="0.25">
      <c r="A2786">
        <v>14</v>
      </c>
      <c r="B2786" t="s">
        <v>16</v>
      </c>
      <c r="C2786">
        <v>1</v>
      </c>
      <c r="D2786" t="s">
        <v>136</v>
      </c>
      <c r="E2786" t="s">
        <v>22</v>
      </c>
      <c r="F2786" t="s">
        <v>178</v>
      </c>
      <c r="G2786">
        <v>26</v>
      </c>
      <c r="H2786">
        <v>1</v>
      </c>
      <c r="I2786">
        <v>0</v>
      </c>
      <c r="J2786" s="2">
        <v>41513</v>
      </c>
      <c r="K2786">
        <v>1</v>
      </c>
      <c r="L2786">
        <v>0.80720000000000003</v>
      </c>
      <c r="M2786" t="s">
        <v>650</v>
      </c>
    </row>
    <row r="2787" spans="1:13" x14ac:dyDescent="0.25">
      <c r="A2787">
        <v>14</v>
      </c>
      <c r="B2787" t="s">
        <v>16</v>
      </c>
      <c r="C2787">
        <v>1</v>
      </c>
      <c r="D2787" t="s">
        <v>136</v>
      </c>
      <c r="E2787" t="s">
        <v>22</v>
      </c>
      <c r="F2787" t="s">
        <v>178</v>
      </c>
      <c r="G2787">
        <v>26</v>
      </c>
      <c r="H2787">
        <v>2</v>
      </c>
      <c r="I2787">
        <v>0</v>
      </c>
      <c r="J2787" s="2">
        <v>41513</v>
      </c>
      <c r="K2787">
        <v>1</v>
      </c>
      <c r="L2787">
        <v>0.80720000000000003</v>
      </c>
      <c r="M2787" t="s">
        <v>650</v>
      </c>
    </row>
    <row r="2788" spans="1:13" x14ac:dyDescent="0.25">
      <c r="A2788">
        <v>14</v>
      </c>
      <c r="B2788" t="s">
        <v>16</v>
      </c>
      <c r="C2788">
        <v>1</v>
      </c>
      <c r="D2788" t="s">
        <v>136</v>
      </c>
      <c r="E2788" t="s">
        <v>22</v>
      </c>
      <c r="F2788" t="s">
        <v>178</v>
      </c>
      <c r="G2788">
        <v>26</v>
      </c>
      <c r="H2788">
        <v>3</v>
      </c>
      <c r="I2788">
        <v>0</v>
      </c>
      <c r="J2788" s="2">
        <v>41513</v>
      </c>
      <c r="K2788">
        <v>1</v>
      </c>
      <c r="L2788">
        <v>0.80720000000000003</v>
      </c>
      <c r="M2788" t="s">
        <v>650</v>
      </c>
    </row>
    <row r="2789" spans="1:13" x14ac:dyDescent="0.25">
      <c r="A2789">
        <v>14</v>
      </c>
      <c r="B2789" t="s">
        <v>16</v>
      </c>
      <c r="C2789">
        <v>1</v>
      </c>
      <c r="D2789" t="s">
        <v>136</v>
      </c>
      <c r="E2789" t="s">
        <v>22</v>
      </c>
      <c r="F2789" t="s">
        <v>178</v>
      </c>
      <c r="G2789">
        <v>26</v>
      </c>
      <c r="H2789">
        <v>4</v>
      </c>
      <c r="I2789">
        <v>0</v>
      </c>
      <c r="J2789" s="2">
        <v>41513</v>
      </c>
      <c r="K2789">
        <v>1</v>
      </c>
      <c r="L2789">
        <v>0.80720000000000003</v>
      </c>
      <c r="M2789" t="s">
        <v>650</v>
      </c>
    </row>
    <row r="2790" spans="1:13" x14ac:dyDescent="0.25">
      <c r="A2790">
        <v>14</v>
      </c>
      <c r="B2790" t="s">
        <v>16</v>
      </c>
      <c r="C2790">
        <v>1</v>
      </c>
      <c r="D2790" t="s">
        <v>136</v>
      </c>
      <c r="E2790" t="s">
        <v>22</v>
      </c>
      <c r="F2790" t="s">
        <v>178</v>
      </c>
      <c r="G2790">
        <v>26</v>
      </c>
      <c r="H2790">
        <v>5</v>
      </c>
      <c r="I2790">
        <v>0</v>
      </c>
      <c r="J2790" s="2">
        <v>41513</v>
      </c>
      <c r="K2790">
        <v>1</v>
      </c>
      <c r="L2790">
        <v>0.80720000000000003</v>
      </c>
      <c r="M2790" t="s">
        <v>650</v>
      </c>
    </row>
    <row r="2791" spans="1:13" x14ac:dyDescent="0.25">
      <c r="A2791">
        <v>14</v>
      </c>
      <c r="B2791" t="s">
        <v>16</v>
      </c>
      <c r="C2791">
        <v>1</v>
      </c>
      <c r="D2791" t="s">
        <v>136</v>
      </c>
      <c r="E2791" t="s">
        <v>22</v>
      </c>
      <c r="F2791" t="s">
        <v>178</v>
      </c>
      <c r="G2791">
        <v>26</v>
      </c>
      <c r="H2791">
        <v>6</v>
      </c>
      <c r="I2791">
        <v>0</v>
      </c>
      <c r="J2791" s="2">
        <v>41513</v>
      </c>
      <c r="K2791">
        <v>1</v>
      </c>
      <c r="L2791">
        <v>0.80720000000000003</v>
      </c>
      <c r="M2791" t="s">
        <v>650</v>
      </c>
    </row>
    <row r="2792" spans="1:13" x14ac:dyDescent="0.25">
      <c r="A2792">
        <v>14</v>
      </c>
      <c r="B2792" t="s">
        <v>16</v>
      </c>
      <c r="C2792">
        <v>1</v>
      </c>
      <c r="D2792" t="s">
        <v>136</v>
      </c>
      <c r="E2792" t="s">
        <v>22</v>
      </c>
      <c r="F2792" t="s">
        <v>178</v>
      </c>
      <c r="G2792">
        <v>26</v>
      </c>
      <c r="H2792">
        <v>7</v>
      </c>
      <c r="I2792">
        <v>0</v>
      </c>
      <c r="J2792" s="2">
        <v>41513</v>
      </c>
      <c r="K2792">
        <v>1</v>
      </c>
      <c r="L2792">
        <v>0.80720000000000003</v>
      </c>
      <c r="M2792" t="s">
        <v>650</v>
      </c>
    </row>
    <row r="2793" spans="1:13" x14ac:dyDescent="0.25">
      <c r="A2793">
        <v>14</v>
      </c>
      <c r="B2793" t="s">
        <v>16</v>
      </c>
      <c r="C2793">
        <v>1</v>
      </c>
      <c r="D2793" t="s">
        <v>136</v>
      </c>
      <c r="E2793" t="s">
        <v>22</v>
      </c>
      <c r="F2793" t="s">
        <v>178</v>
      </c>
      <c r="G2793">
        <v>26</v>
      </c>
      <c r="H2793">
        <v>8</v>
      </c>
      <c r="I2793">
        <v>0</v>
      </c>
      <c r="J2793" s="2">
        <v>41513</v>
      </c>
      <c r="K2793">
        <v>1</v>
      </c>
      <c r="L2793">
        <v>0.80720000000000003</v>
      </c>
      <c r="M2793" t="s">
        <v>650</v>
      </c>
    </row>
    <row r="2794" spans="1:13" x14ac:dyDescent="0.25">
      <c r="A2794">
        <v>14</v>
      </c>
      <c r="B2794" t="s">
        <v>16</v>
      </c>
      <c r="C2794">
        <v>1</v>
      </c>
      <c r="D2794" t="s">
        <v>136</v>
      </c>
      <c r="E2794" t="s">
        <v>22</v>
      </c>
      <c r="F2794" t="s">
        <v>178</v>
      </c>
      <c r="G2794">
        <v>26</v>
      </c>
      <c r="H2794">
        <v>9</v>
      </c>
      <c r="I2794">
        <v>0</v>
      </c>
      <c r="J2794" s="2">
        <v>41513</v>
      </c>
      <c r="K2794">
        <v>1</v>
      </c>
      <c r="L2794">
        <v>0.80720000000000003</v>
      </c>
      <c r="M2794" t="s">
        <v>650</v>
      </c>
    </row>
    <row r="2795" spans="1:13" x14ac:dyDescent="0.25">
      <c r="A2795">
        <v>14</v>
      </c>
      <c r="B2795" t="s">
        <v>16</v>
      </c>
      <c r="C2795">
        <v>1</v>
      </c>
      <c r="D2795" t="s">
        <v>136</v>
      </c>
      <c r="E2795" t="s">
        <v>22</v>
      </c>
      <c r="F2795" t="s">
        <v>178</v>
      </c>
      <c r="G2795">
        <v>26</v>
      </c>
      <c r="H2795">
        <v>10</v>
      </c>
      <c r="I2795">
        <v>0</v>
      </c>
      <c r="J2795" s="2">
        <v>41513</v>
      </c>
      <c r="K2795">
        <v>1</v>
      </c>
      <c r="L2795">
        <v>0.80720000000000003</v>
      </c>
      <c r="M2795" t="s">
        <v>650</v>
      </c>
    </row>
    <row r="2796" spans="1:13" x14ac:dyDescent="0.25">
      <c r="A2796">
        <v>14</v>
      </c>
      <c r="B2796" t="s">
        <v>16</v>
      </c>
      <c r="C2796">
        <v>1</v>
      </c>
      <c r="D2796" t="s">
        <v>136</v>
      </c>
      <c r="E2796" t="s">
        <v>22</v>
      </c>
      <c r="F2796" t="s">
        <v>178</v>
      </c>
      <c r="G2796">
        <v>26</v>
      </c>
      <c r="H2796">
        <v>11</v>
      </c>
      <c r="I2796">
        <v>0</v>
      </c>
      <c r="J2796" s="2">
        <v>41513</v>
      </c>
      <c r="K2796">
        <v>1</v>
      </c>
      <c r="L2796">
        <v>0.80720000000000003</v>
      </c>
      <c r="M2796" t="s">
        <v>650</v>
      </c>
    </row>
    <row r="2797" spans="1:13" x14ac:dyDescent="0.25">
      <c r="A2797">
        <v>14</v>
      </c>
      <c r="B2797" t="s">
        <v>16</v>
      </c>
      <c r="C2797">
        <v>1</v>
      </c>
      <c r="D2797" t="s">
        <v>136</v>
      </c>
      <c r="E2797" t="s">
        <v>22</v>
      </c>
      <c r="F2797" t="s">
        <v>178</v>
      </c>
      <c r="G2797">
        <v>26</v>
      </c>
      <c r="H2797">
        <v>12</v>
      </c>
      <c r="I2797">
        <v>0</v>
      </c>
      <c r="J2797" s="2">
        <v>41513</v>
      </c>
      <c r="K2797">
        <v>1</v>
      </c>
      <c r="L2797">
        <v>0.80720000000000003</v>
      </c>
      <c r="M2797" t="s">
        <v>650</v>
      </c>
    </row>
    <row r="2798" spans="1:13" x14ac:dyDescent="0.25">
      <c r="A2798">
        <v>14</v>
      </c>
      <c r="B2798" t="s">
        <v>16</v>
      </c>
      <c r="C2798">
        <v>1</v>
      </c>
      <c r="D2798" t="s">
        <v>136</v>
      </c>
      <c r="E2798" t="s">
        <v>22</v>
      </c>
      <c r="F2798" t="s">
        <v>178</v>
      </c>
      <c r="G2798">
        <v>26</v>
      </c>
      <c r="H2798">
        <v>13</v>
      </c>
      <c r="I2798">
        <v>0</v>
      </c>
      <c r="J2798" s="2">
        <v>41513</v>
      </c>
      <c r="K2798">
        <v>1</v>
      </c>
      <c r="L2798">
        <v>0.80720000000000003</v>
      </c>
      <c r="M2798" t="s">
        <v>650</v>
      </c>
    </row>
    <row r="2799" spans="1:13" x14ac:dyDescent="0.25">
      <c r="A2799">
        <v>14</v>
      </c>
      <c r="B2799" t="s">
        <v>16</v>
      </c>
      <c r="C2799">
        <v>1</v>
      </c>
      <c r="D2799" t="s">
        <v>136</v>
      </c>
      <c r="E2799" t="s">
        <v>22</v>
      </c>
      <c r="F2799" t="s">
        <v>178</v>
      </c>
      <c r="G2799">
        <v>26</v>
      </c>
      <c r="H2799">
        <v>14</v>
      </c>
      <c r="I2799">
        <v>0</v>
      </c>
      <c r="J2799" s="2">
        <v>41513</v>
      </c>
      <c r="K2799">
        <v>1</v>
      </c>
      <c r="L2799">
        <v>0.80720000000000003</v>
      </c>
      <c r="M2799" t="s">
        <v>650</v>
      </c>
    </row>
    <row r="2800" spans="1:13" x14ac:dyDescent="0.25">
      <c r="A2800">
        <v>14</v>
      </c>
      <c r="B2800" t="s">
        <v>16</v>
      </c>
      <c r="C2800">
        <v>1</v>
      </c>
      <c r="D2800" t="s">
        <v>136</v>
      </c>
      <c r="E2800" t="s">
        <v>22</v>
      </c>
      <c r="F2800" t="s">
        <v>178</v>
      </c>
      <c r="G2800">
        <v>26</v>
      </c>
      <c r="H2800">
        <v>15</v>
      </c>
      <c r="I2800">
        <v>0</v>
      </c>
      <c r="J2800" s="2">
        <v>41513</v>
      </c>
      <c r="K2800">
        <v>1</v>
      </c>
      <c r="L2800">
        <v>0.80720000000000003</v>
      </c>
      <c r="M2800" t="s">
        <v>650</v>
      </c>
    </row>
    <row r="2801" spans="1:13" x14ac:dyDescent="0.25">
      <c r="A2801">
        <v>14</v>
      </c>
      <c r="B2801" t="s">
        <v>16</v>
      </c>
      <c r="C2801">
        <v>1</v>
      </c>
      <c r="D2801" t="s">
        <v>136</v>
      </c>
      <c r="E2801" t="s">
        <v>22</v>
      </c>
      <c r="F2801" t="s">
        <v>178</v>
      </c>
      <c r="G2801">
        <v>26</v>
      </c>
      <c r="H2801">
        <v>16</v>
      </c>
      <c r="I2801">
        <v>0</v>
      </c>
      <c r="J2801" s="2">
        <v>41513</v>
      </c>
      <c r="K2801">
        <v>1</v>
      </c>
      <c r="L2801">
        <v>0.80720000000000003</v>
      </c>
      <c r="M2801" t="s">
        <v>650</v>
      </c>
    </row>
    <row r="2802" spans="1:13" x14ac:dyDescent="0.25">
      <c r="A2802">
        <v>14</v>
      </c>
      <c r="B2802" t="s">
        <v>16</v>
      </c>
      <c r="C2802">
        <v>1</v>
      </c>
      <c r="D2802" t="s">
        <v>136</v>
      </c>
      <c r="E2802" t="s">
        <v>22</v>
      </c>
      <c r="F2802" t="s">
        <v>178</v>
      </c>
      <c r="G2802">
        <v>26</v>
      </c>
      <c r="H2802">
        <v>17</v>
      </c>
      <c r="I2802">
        <v>0</v>
      </c>
      <c r="J2802" s="2">
        <v>41513</v>
      </c>
      <c r="K2802">
        <v>1</v>
      </c>
      <c r="L2802">
        <v>0.80720000000000003</v>
      </c>
      <c r="M2802" t="s">
        <v>650</v>
      </c>
    </row>
    <row r="2803" spans="1:13" x14ac:dyDescent="0.25">
      <c r="A2803">
        <v>14</v>
      </c>
      <c r="B2803" t="s">
        <v>16</v>
      </c>
      <c r="C2803">
        <v>1</v>
      </c>
      <c r="D2803" t="s">
        <v>136</v>
      </c>
      <c r="E2803" t="s">
        <v>22</v>
      </c>
      <c r="F2803" t="s">
        <v>178</v>
      </c>
      <c r="G2803">
        <v>26</v>
      </c>
      <c r="H2803">
        <v>18</v>
      </c>
      <c r="I2803">
        <v>0</v>
      </c>
      <c r="J2803" s="2">
        <v>41513</v>
      </c>
      <c r="K2803">
        <v>1</v>
      </c>
      <c r="L2803">
        <v>0.80720000000000003</v>
      </c>
      <c r="M2803" t="s">
        <v>650</v>
      </c>
    </row>
    <row r="2804" spans="1:13" x14ac:dyDescent="0.25">
      <c r="A2804">
        <v>14</v>
      </c>
      <c r="B2804" t="s">
        <v>16</v>
      </c>
      <c r="C2804">
        <v>1</v>
      </c>
      <c r="D2804" t="s">
        <v>136</v>
      </c>
      <c r="E2804" t="s">
        <v>22</v>
      </c>
      <c r="F2804" t="s">
        <v>178</v>
      </c>
      <c r="G2804">
        <v>26</v>
      </c>
      <c r="H2804">
        <v>19</v>
      </c>
      <c r="I2804">
        <v>0</v>
      </c>
      <c r="J2804" s="2">
        <v>41513</v>
      </c>
      <c r="K2804">
        <v>1</v>
      </c>
      <c r="L2804">
        <v>0.80720000000000003</v>
      </c>
      <c r="M2804" t="s">
        <v>650</v>
      </c>
    </row>
    <row r="2805" spans="1:13" x14ac:dyDescent="0.25">
      <c r="A2805">
        <v>14</v>
      </c>
      <c r="B2805" t="s">
        <v>16</v>
      </c>
      <c r="C2805">
        <v>1</v>
      </c>
      <c r="D2805" t="s">
        <v>136</v>
      </c>
      <c r="E2805" t="s">
        <v>22</v>
      </c>
      <c r="F2805" t="s">
        <v>178</v>
      </c>
      <c r="G2805">
        <v>26</v>
      </c>
      <c r="H2805">
        <v>20</v>
      </c>
      <c r="I2805">
        <v>0</v>
      </c>
      <c r="J2805" s="2">
        <v>41513</v>
      </c>
      <c r="K2805">
        <v>1</v>
      </c>
      <c r="L2805">
        <v>0.80720000000000003</v>
      </c>
      <c r="M2805" t="s">
        <v>650</v>
      </c>
    </row>
    <row r="2806" spans="1:13" x14ac:dyDescent="0.25">
      <c r="A2806">
        <v>14</v>
      </c>
      <c r="B2806" t="s">
        <v>16</v>
      </c>
      <c r="C2806">
        <v>1</v>
      </c>
      <c r="D2806" t="s">
        <v>136</v>
      </c>
      <c r="E2806" t="s">
        <v>22</v>
      </c>
      <c r="F2806" t="s">
        <v>178</v>
      </c>
      <c r="G2806">
        <v>26</v>
      </c>
      <c r="H2806">
        <v>21</v>
      </c>
      <c r="I2806">
        <v>0</v>
      </c>
      <c r="J2806" s="2">
        <v>41513</v>
      </c>
      <c r="K2806">
        <v>1</v>
      </c>
      <c r="L2806">
        <v>0.80720000000000003</v>
      </c>
      <c r="M2806" t="s">
        <v>650</v>
      </c>
    </row>
    <row r="2807" spans="1:13" x14ac:dyDescent="0.25">
      <c r="A2807">
        <v>14</v>
      </c>
      <c r="B2807" t="s">
        <v>16</v>
      </c>
      <c r="C2807">
        <v>1</v>
      </c>
      <c r="D2807" t="s">
        <v>136</v>
      </c>
      <c r="E2807" t="s">
        <v>22</v>
      </c>
      <c r="F2807" t="s">
        <v>178</v>
      </c>
      <c r="G2807">
        <v>26</v>
      </c>
      <c r="H2807">
        <v>22</v>
      </c>
      <c r="I2807">
        <v>0</v>
      </c>
      <c r="J2807" s="2">
        <v>41513</v>
      </c>
      <c r="K2807">
        <v>1</v>
      </c>
      <c r="L2807">
        <v>0.80720000000000003</v>
      </c>
      <c r="M2807" t="s">
        <v>650</v>
      </c>
    </row>
    <row r="2808" spans="1:13" x14ac:dyDescent="0.25">
      <c r="A2808">
        <v>14</v>
      </c>
      <c r="B2808" t="s">
        <v>16</v>
      </c>
      <c r="C2808">
        <v>1</v>
      </c>
      <c r="D2808" t="s">
        <v>136</v>
      </c>
      <c r="E2808" t="s">
        <v>22</v>
      </c>
      <c r="F2808" t="s">
        <v>178</v>
      </c>
      <c r="G2808">
        <v>26</v>
      </c>
      <c r="H2808">
        <v>23</v>
      </c>
      <c r="I2808">
        <v>0</v>
      </c>
      <c r="J2808" s="2">
        <v>41513</v>
      </c>
      <c r="K2808">
        <v>1</v>
      </c>
      <c r="L2808">
        <v>0.80720000000000003</v>
      </c>
      <c r="M2808" t="s">
        <v>650</v>
      </c>
    </row>
    <row r="2809" spans="1:13" x14ac:dyDescent="0.25">
      <c r="A2809">
        <v>14</v>
      </c>
      <c r="B2809" t="s">
        <v>16</v>
      </c>
      <c r="C2809">
        <v>1</v>
      </c>
      <c r="D2809" t="s">
        <v>136</v>
      </c>
      <c r="E2809" t="s">
        <v>22</v>
      </c>
      <c r="F2809" t="s">
        <v>178</v>
      </c>
      <c r="G2809">
        <v>26</v>
      </c>
      <c r="H2809">
        <v>24</v>
      </c>
      <c r="I2809">
        <v>0</v>
      </c>
      <c r="J2809" s="2">
        <v>41513</v>
      </c>
      <c r="K2809">
        <v>1</v>
      </c>
      <c r="L2809">
        <v>0.80720000000000003</v>
      </c>
      <c r="M2809" t="s">
        <v>650</v>
      </c>
    </row>
    <row r="2810" spans="1:13" x14ac:dyDescent="0.25">
      <c r="A2810">
        <v>14</v>
      </c>
      <c r="B2810" t="s">
        <v>16</v>
      </c>
      <c r="C2810">
        <v>1</v>
      </c>
      <c r="D2810" t="s">
        <v>136</v>
      </c>
      <c r="E2810" t="s">
        <v>22</v>
      </c>
      <c r="F2810" t="s">
        <v>178</v>
      </c>
      <c r="G2810">
        <v>26</v>
      </c>
      <c r="H2810">
        <v>25</v>
      </c>
      <c r="I2810">
        <v>0</v>
      </c>
      <c r="J2810" s="2">
        <v>41513</v>
      </c>
      <c r="K2810">
        <v>1</v>
      </c>
      <c r="L2810">
        <v>0.80720000000000003</v>
      </c>
      <c r="M2810" t="s">
        <v>650</v>
      </c>
    </row>
    <row r="2811" spans="1:13" x14ac:dyDescent="0.25">
      <c r="A2811">
        <v>14</v>
      </c>
      <c r="B2811" t="s">
        <v>16</v>
      </c>
      <c r="C2811">
        <v>1</v>
      </c>
      <c r="D2811" t="s">
        <v>136</v>
      </c>
      <c r="E2811" t="s">
        <v>22</v>
      </c>
      <c r="F2811" t="s">
        <v>178</v>
      </c>
      <c r="G2811">
        <v>26</v>
      </c>
      <c r="H2811">
        <v>26</v>
      </c>
      <c r="I2811">
        <v>0</v>
      </c>
      <c r="J2811" s="2">
        <v>41513</v>
      </c>
      <c r="K2811">
        <v>1</v>
      </c>
      <c r="L2811">
        <v>0.80720000000000003</v>
      </c>
      <c r="M2811" t="s">
        <v>650</v>
      </c>
    </row>
    <row r="2812" spans="1:13" x14ac:dyDescent="0.25">
      <c r="A2812">
        <v>14</v>
      </c>
      <c r="B2812" t="s">
        <v>16</v>
      </c>
      <c r="C2812">
        <v>1</v>
      </c>
      <c r="D2812" t="s">
        <v>41</v>
      </c>
      <c r="E2812" t="s">
        <v>18</v>
      </c>
      <c r="F2812" t="s">
        <v>178</v>
      </c>
      <c r="G2812">
        <v>1</v>
      </c>
      <c r="H2812">
        <v>1</v>
      </c>
      <c r="I2812">
        <v>0</v>
      </c>
      <c r="J2812" s="2">
        <v>41513</v>
      </c>
      <c r="K2812">
        <v>1</v>
      </c>
      <c r="L2812">
        <v>0.80720000000000003</v>
      </c>
      <c r="M2812" t="s">
        <v>650</v>
      </c>
    </row>
    <row r="2813" spans="1:13" x14ac:dyDescent="0.25">
      <c r="A2813">
        <v>14</v>
      </c>
      <c r="B2813" t="s">
        <v>16</v>
      </c>
      <c r="C2813">
        <v>2</v>
      </c>
      <c r="D2813" t="s">
        <v>145</v>
      </c>
      <c r="E2813" t="s">
        <v>22</v>
      </c>
      <c r="F2813" t="s">
        <v>178</v>
      </c>
      <c r="G2813">
        <v>40</v>
      </c>
      <c r="H2813">
        <v>1</v>
      </c>
      <c r="I2813">
        <v>0</v>
      </c>
      <c r="J2813" s="2">
        <v>41513</v>
      </c>
      <c r="K2813">
        <v>1</v>
      </c>
      <c r="L2813">
        <v>0.80720000000000003</v>
      </c>
      <c r="M2813" t="s">
        <v>650</v>
      </c>
    </row>
    <row r="2814" spans="1:13" x14ac:dyDescent="0.25">
      <c r="A2814">
        <v>14</v>
      </c>
      <c r="B2814" t="s">
        <v>16</v>
      </c>
      <c r="C2814">
        <v>2</v>
      </c>
      <c r="D2814" t="s">
        <v>145</v>
      </c>
      <c r="E2814" t="s">
        <v>22</v>
      </c>
      <c r="F2814" t="s">
        <v>178</v>
      </c>
      <c r="G2814">
        <v>40</v>
      </c>
      <c r="H2814">
        <v>2</v>
      </c>
      <c r="I2814">
        <v>0</v>
      </c>
      <c r="J2814" s="2">
        <v>41513</v>
      </c>
      <c r="K2814">
        <v>1</v>
      </c>
      <c r="L2814">
        <v>0.80720000000000003</v>
      </c>
      <c r="M2814" t="s">
        <v>650</v>
      </c>
    </row>
    <row r="2815" spans="1:13" x14ac:dyDescent="0.25">
      <c r="A2815">
        <v>14</v>
      </c>
      <c r="B2815" t="s">
        <v>16</v>
      </c>
      <c r="C2815">
        <v>2</v>
      </c>
      <c r="D2815" t="s">
        <v>145</v>
      </c>
      <c r="E2815" t="s">
        <v>22</v>
      </c>
      <c r="F2815" t="s">
        <v>178</v>
      </c>
      <c r="G2815">
        <v>40</v>
      </c>
      <c r="H2815">
        <v>3</v>
      </c>
      <c r="I2815">
        <v>0</v>
      </c>
      <c r="J2815" s="2">
        <v>41513</v>
      </c>
      <c r="K2815">
        <v>1</v>
      </c>
      <c r="L2815">
        <v>0.80720000000000003</v>
      </c>
      <c r="M2815" t="s">
        <v>650</v>
      </c>
    </row>
    <row r="2816" spans="1:13" x14ac:dyDescent="0.25">
      <c r="A2816">
        <v>14</v>
      </c>
      <c r="B2816" t="s">
        <v>16</v>
      </c>
      <c r="C2816">
        <v>2</v>
      </c>
      <c r="D2816" t="s">
        <v>145</v>
      </c>
      <c r="E2816" t="s">
        <v>22</v>
      </c>
      <c r="F2816" t="s">
        <v>178</v>
      </c>
      <c r="G2816">
        <v>40</v>
      </c>
      <c r="H2816">
        <v>4</v>
      </c>
      <c r="I2816">
        <v>0</v>
      </c>
      <c r="J2816" s="2">
        <v>41513</v>
      </c>
      <c r="K2816">
        <v>1</v>
      </c>
      <c r="L2816">
        <v>0.80720000000000003</v>
      </c>
      <c r="M2816" t="s">
        <v>650</v>
      </c>
    </row>
    <row r="2817" spans="1:13" x14ac:dyDescent="0.25">
      <c r="A2817">
        <v>14</v>
      </c>
      <c r="B2817" t="s">
        <v>16</v>
      </c>
      <c r="C2817">
        <v>2</v>
      </c>
      <c r="D2817" t="s">
        <v>145</v>
      </c>
      <c r="E2817" t="s">
        <v>22</v>
      </c>
      <c r="F2817" t="s">
        <v>178</v>
      </c>
      <c r="G2817">
        <v>40</v>
      </c>
      <c r="H2817">
        <v>5</v>
      </c>
      <c r="I2817">
        <v>0</v>
      </c>
      <c r="J2817" s="2">
        <v>41513</v>
      </c>
      <c r="K2817">
        <v>1</v>
      </c>
      <c r="L2817">
        <v>0.80720000000000003</v>
      </c>
      <c r="M2817" t="s">
        <v>650</v>
      </c>
    </row>
    <row r="2818" spans="1:13" x14ac:dyDescent="0.25">
      <c r="A2818">
        <v>14</v>
      </c>
      <c r="B2818" t="s">
        <v>16</v>
      </c>
      <c r="C2818">
        <v>2</v>
      </c>
      <c r="D2818" t="s">
        <v>145</v>
      </c>
      <c r="E2818" t="s">
        <v>22</v>
      </c>
      <c r="F2818" t="s">
        <v>178</v>
      </c>
      <c r="G2818">
        <v>40</v>
      </c>
      <c r="H2818">
        <v>6</v>
      </c>
      <c r="I2818">
        <v>0</v>
      </c>
      <c r="J2818" s="2">
        <v>41513</v>
      </c>
      <c r="K2818">
        <v>1</v>
      </c>
      <c r="L2818">
        <v>0.80720000000000003</v>
      </c>
      <c r="M2818" t="s">
        <v>650</v>
      </c>
    </row>
    <row r="2819" spans="1:13" x14ac:dyDescent="0.25">
      <c r="A2819">
        <v>14</v>
      </c>
      <c r="B2819" t="s">
        <v>16</v>
      </c>
      <c r="C2819">
        <v>2</v>
      </c>
      <c r="D2819" t="s">
        <v>145</v>
      </c>
      <c r="E2819" t="s">
        <v>22</v>
      </c>
      <c r="F2819" t="s">
        <v>178</v>
      </c>
      <c r="G2819">
        <v>40</v>
      </c>
      <c r="H2819">
        <v>7</v>
      </c>
      <c r="I2819">
        <v>0</v>
      </c>
      <c r="J2819" s="2">
        <v>41513</v>
      </c>
      <c r="K2819">
        <v>1</v>
      </c>
      <c r="L2819">
        <v>0.80720000000000003</v>
      </c>
      <c r="M2819" t="s">
        <v>650</v>
      </c>
    </row>
    <row r="2820" spans="1:13" x14ac:dyDescent="0.25">
      <c r="A2820">
        <v>14</v>
      </c>
      <c r="B2820" t="s">
        <v>16</v>
      </c>
      <c r="C2820">
        <v>2</v>
      </c>
      <c r="D2820" t="s">
        <v>145</v>
      </c>
      <c r="E2820" t="s">
        <v>22</v>
      </c>
      <c r="F2820" t="s">
        <v>178</v>
      </c>
      <c r="G2820">
        <v>40</v>
      </c>
      <c r="H2820">
        <v>8</v>
      </c>
      <c r="I2820">
        <v>0</v>
      </c>
      <c r="J2820" s="2">
        <v>41513</v>
      </c>
      <c r="K2820">
        <v>1</v>
      </c>
      <c r="L2820">
        <v>0.80720000000000003</v>
      </c>
      <c r="M2820" t="s">
        <v>650</v>
      </c>
    </row>
    <row r="2821" spans="1:13" x14ac:dyDescent="0.25">
      <c r="A2821">
        <v>14</v>
      </c>
      <c r="B2821" t="s">
        <v>16</v>
      </c>
      <c r="C2821">
        <v>2</v>
      </c>
      <c r="D2821" t="s">
        <v>145</v>
      </c>
      <c r="E2821" t="s">
        <v>22</v>
      </c>
      <c r="F2821" t="s">
        <v>178</v>
      </c>
      <c r="G2821">
        <v>40</v>
      </c>
      <c r="H2821">
        <v>9</v>
      </c>
      <c r="I2821">
        <v>0</v>
      </c>
      <c r="J2821" s="2">
        <v>41513</v>
      </c>
      <c r="K2821">
        <v>1</v>
      </c>
      <c r="L2821">
        <v>0.80720000000000003</v>
      </c>
      <c r="M2821" t="s">
        <v>650</v>
      </c>
    </row>
    <row r="2822" spans="1:13" x14ac:dyDescent="0.25">
      <c r="A2822">
        <v>14</v>
      </c>
      <c r="B2822" t="s">
        <v>16</v>
      </c>
      <c r="C2822">
        <v>2</v>
      </c>
      <c r="D2822" t="s">
        <v>145</v>
      </c>
      <c r="E2822" t="s">
        <v>22</v>
      </c>
      <c r="F2822" t="s">
        <v>178</v>
      </c>
      <c r="G2822">
        <v>40</v>
      </c>
      <c r="H2822">
        <v>10</v>
      </c>
      <c r="I2822">
        <v>0</v>
      </c>
      <c r="J2822" s="2">
        <v>41513</v>
      </c>
      <c r="K2822">
        <v>1</v>
      </c>
      <c r="L2822">
        <v>0.80720000000000003</v>
      </c>
      <c r="M2822" t="s">
        <v>650</v>
      </c>
    </row>
    <row r="2823" spans="1:13" x14ac:dyDescent="0.25">
      <c r="A2823">
        <v>14</v>
      </c>
      <c r="B2823" t="s">
        <v>16</v>
      </c>
      <c r="C2823">
        <v>2</v>
      </c>
      <c r="D2823" t="s">
        <v>145</v>
      </c>
      <c r="E2823" t="s">
        <v>22</v>
      </c>
      <c r="F2823" t="s">
        <v>178</v>
      </c>
      <c r="G2823">
        <v>40</v>
      </c>
      <c r="H2823">
        <v>11</v>
      </c>
      <c r="I2823">
        <v>0</v>
      </c>
      <c r="J2823" s="2">
        <v>41513</v>
      </c>
      <c r="K2823">
        <v>1</v>
      </c>
      <c r="L2823">
        <v>0.80720000000000003</v>
      </c>
      <c r="M2823" t="s">
        <v>650</v>
      </c>
    </row>
    <row r="2824" spans="1:13" x14ac:dyDescent="0.25">
      <c r="A2824">
        <v>14</v>
      </c>
      <c r="B2824" t="s">
        <v>16</v>
      </c>
      <c r="C2824">
        <v>2</v>
      </c>
      <c r="D2824" t="s">
        <v>145</v>
      </c>
      <c r="E2824" t="s">
        <v>22</v>
      </c>
      <c r="F2824" t="s">
        <v>178</v>
      </c>
      <c r="G2824">
        <v>40</v>
      </c>
      <c r="H2824">
        <v>12</v>
      </c>
      <c r="I2824">
        <v>0</v>
      </c>
      <c r="J2824" s="2">
        <v>41513</v>
      </c>
      <c r="K2824">
        <v>1</v>
      </c>
      <c r="L2824">
        <v>0.80720000000000003</v>
      </c>
      <c r="M2824" t="s">
        <v>650</v>
      </c>
    </row>
    <row r="2825" spans="1:13" x14ac:dyDescent="0.25">
      <c r="A2825">
        <v>14</v>
      </c>
      <c r="B2825" t="s">
        <v>16</v>
      </c>
      <c r="C2825">
        <v>2</v>
      </c>
      <c r="D2825" t="s">
        <v>145</v>
      </c>
      <c r="E2825" t="s">
        <v>22</v>
      </c>
      <c r="F2825" t="s">
        <v>178</v>
      </c>
      <c r="G2825">
        <v>40</v>
      </c>
      <c r="H2825">
        <v>13</v>
      </c>
      <c r="I2825">
        <v>0</v>
      </c>
      <c r="J2825" s="2">
        <v>41513</v>
      </c>
      <c r="K2825">
        <v>1</v>
      </c>
      <c r="L2825">
        <v>0.80720000000000003</v>
      </c>
      <c r="M2825" t="s">
        <v>650</v>
      </c>
    </row>
    <row r="2826" spans="1:13" x14ac:dyDescent="0.25">
      <c r="A2826">
        <v>14</v>
      </c>
      <c r="B2826" t="s">
        <v>16</v>
      </c>
      <c r="C2826">
        <v>2</v>
      </c>
      <c r="D2826" t="s">
        <v>145</v>
      </c>
      <c r="E2826" t="s">
        <v>22</v>
      </c>
      <c r="F2826" t="s">
        <v>178</v>
      </c>
      <c r="G2826">
        <v>40</v>
      </c>
      <c r="H2826">
        <v>14</v>
      </c>
      <c r="I2826">
        <v>0</v>
      </c>
      <c r="J2826" s="2">
        <v>41513</v>
      </c>
      <c r="K2826">
        <v>1</v>
      </c>
      <c r="L2826">
        <v>0.80720000000000003</v>
      </c>
      <c r="M2826" t="s">
        <v>650</v>
      </c>
    </row>
    <row r="2827" spans="1:13" x14ac:dyDescent="0.25">
      <c r="A2827">
        <v>14</v>
      </c>
      <c r="B2827" t="s">
        <v>16</v>
      </c>
      <c r="C2827">
        <v>2</v>
      </c>
      <c r="D2827" t="s">
        <v>145</v>
      </c>
      <c r="E2827" t="s">
        <v>22</v>
      </c>
      <c r="F2827" t="s">
        <v>178</v>
      </c>
      <c r="G2827">
        <v>40</v>
      </c>
      <c r="H2827">
        <v>15</v>
      </c>
      <c r="I2827">
        <v>0</v>
      </c>
      <c r="J2827" s="2">
        <v>41513</v>
      </c>
      <c r="K2827">
        <v>1</v>
      </c>
      <c r="L2827">
        <v>0.80720000000000003</v>
      </c>
      <c r="M2827" t="s">
        <v>650</v>
      </c>
    </row>
    <row r="2828" spans="1:13" x14ac:dyDescent="0.25">
      <c r="A2828">
        <v>14</v>
      </c>
      <c r="B2828" t="s">
        <v>16</v>
      </c>
      <c r="C2828">
        <v>2</v>
      </c>
      <c r="D2828" t="s">
        <v>145</v>
      </c>
      <c r="E2828" t="s">
        <v>22</v>
      </c>
      <c r="F2828" t="s">
        <v>178</v>
      </c>
      <c r="G2828">
        <v>40</v>
      </c>
      <c r="H2828">
        <v>16</v>
      </c>
      <c r="I2828">
        <v>0</v>
      </c>
      <c r="J2828" s="2">
        <v>41513</v>
      </c>
      <c r="K2828">
        <v>1</v>
      </c>
      <c r="L2828">
        <v>0.80720000000000003</v>
      </c>
      <c r="M2828" t="s">
        <v>650</v>
      </c>
    </row>
    <row r="2829" spans="1:13" x14ac:dyDescent="0.25">
      <c r="A2829">
        <v>14</v>
      </c>
      <c r="B2829" t="s">
        <v>16</v>
      </c>
      <c r="C2829">
        <v>2</v>
      </c>
      <c r="D2829" t="s">
        <v>145</v>
      </c>
      <c r="E2829" t="s">
        <v>22</v>
      </c>
      <c r="F2829" t="s">
        <v>178</v>
      </c>
      <c r="G2829">
        <v>40</v>
      </c>
      <c r="H2829">
        <v>17</v>
      </c>
      <c r="I2829">
        <v>0</v>
      </c>
      <c r="J2829" s="2">
        <v>41513</v>
      </c>
      <c r="K2829">
        <v>1</v>
      </c>
      <c r="L2829">
        <v>0.80720000000000003</v>
      </c>
      <c r="M2829" t="s">
        <v>650</v>
      </c>
    </row>
    <row r="2830" spans="1:13" x14ac:dyDescent="0.25">
      <c r="A2830">
        <v>14</v>
      </c>
      <c r="B2830" t="s">
        <v>16</v>
      </c>
      <c r="C2830">
        <v>2</v>
      </c>
      <c r="D2830" t="s">
        <v>145</v>
      </c>
      <c r="E2830" t="s">
        <v>22</v>
      </c>
      <c r="F2830" t="s">
        <v>178</v>
      </c>
      <c r="G2830">
        <v>40</v>
      </c>
      <c r="H2830">
        <v>18</v>
      </c>
      <c r="I2830">
        <v>0</v>
      </c>
      <c r="J2830" s="2">
        <v>41513</v>
      </c>
      <c r="K2830">
        <v>1</v>
      </c>
      <c r="L2830">
        <v>0.80720000000000003</v>
      </c>
      <c r="M2830" t="s">
        <v>650</v>
      </c>
    </row>
    <row r="2831" spans="1:13" x14ac:dyDescent="0.25">
      <c r="A2831">
        <v>14</v>
      </c>
      <c r="B2831" t="s">
        <v>16</v>
      </c>
      <c r="C2831">
        <v>2</v>
      </c>
      <c r="D2831" t="s">
        <v>145</v>
      </c>
      <c r="E2831" t="s">
        <v>22</v>
      </c>
      <c r="F2831" t="s">
        <v>178</v>
      </c>
      <c r="G2831">
        <v>40</v>
      </c>
      <c r="H2831">
        <v>19</v>
      </c>
      <c r="I2831">
        <v>0</v>
      </c>
      <c r="J2831" s="2">
        <v>41513</v>
      </c>
      <c r="K2831">
        <v>1</v>
      </c>
      <c r="L2831">
        <v>0.80720000000000003</v>
      </c>
      <c r="M2831" t="s">
        <v>650</v>
      </c>
    </row>
    <row r="2832" spans="1:13" x14ac:dyDescent="0.25">
      <c r="A2832">
        <v>14</v>
      </c>
      <c r="B2832" t="s">
        <v>16</v>
      </c>
      <c r="C2832">
        <v>2</v>
      </c>
      <c r="D2832" t="s">
        <v>145</v>
      </c>
      <c r="E2832" t="s">
        <v>22</v>
      </c>
      <c r="F2832" t="s">
        <v>178</v>
      </c>
      <c r="G2832">
        <v>40</v>
      </c>
      <c r="H2832">
        <v>20</v>
      </c>
      <c r="I2832">
        <v>0</v>
      </c>
      <c r="J2832" s="2">
        <v>41513</v>
      </c>
      <c r="K2832">
        <v>1</v>
      </c>
      <c r="L2832">
        <v>0.80720000000000003</v>
      </c>
      <c r="M2832" t="s">
        <v>650</v>
      </c>
    </row>
    <row r="2833" spans="1:13" x14ac:dyDescent="0.25">
      <c r="A2833">
        <v>14</v>
      </c>
      <c r="B2833" t="s">
        <v>16</v>
      </c>
      <c r="C2833">
        <v>2</v>
      </c>
      <c r="D2833" t="s">
        <v>145</v>
      </c>
      <c r="E2833" t="s">
        <v>22</v>
      </c>
      <c r="F2833" t="s">
        <v>178</v>
      </c>
      <c r="G2833">
        <v>40</v>
      </c>
      <c r="H2833">
        <v>21</v>
      </c>
      <c r="I2833">
        <v>0</v>
      </c>
      <c r="J2833" s="2">
        <v>41513</v>
      </c>
      <c r="K2833">
        <v>1</v>
      </c>
      <c r="L2833">
        <v>0.80720000000000003</v>
      </c>
      <c r="M2833" t="s">
        <v>650</v>
      </c>
    </row>
    <row r="2834" spans="1:13" x14ac:dyDescent="0.25">
      <c r="A2834">
        <v>14</v>
      </c>
      <c r="B2834" t="s">
        <v>16</v>
      </c>
      <c r="C2834">
        <v>2</v>
      </c>
      <c r="D2834" t="s">
        <v>145</v>
      </c>
      <c r="E2834" t="s">
        <v>22</v>
      </c>
      <c r="F2834" t="s">
        <v>178</v>
      </c>
      <c r="G2834">
        <v>40</v>
      </c>
      <c r="H2834">
        <v>22</v>
      </c>
      <c r="I2834">
        <v>0</v>
      </c>
      <c r="J2834" s="2">
        <v>41513</v>
      </c>
      <c r="K2834">
        <v>1</v>
      </c>
      <c r="L2834">
        <v>0.80720000000000003</v>
      </c>
      <c r="M2834" t="s">
        <v>650</v>
      </c>
    </row>
    <row r="2835" spans="1:13" x14ac:dyDescent="0.25">
      <c r="A2835">
        <v>14</v>
      </c>
      <c r="B2835" t="s">
        <v>16</v>
      </c>
      <c r="C2835">
        <v>2</v>
      </c>
      <c r="D2835" t="s">
        <v>145</v>
      </c>
      <c r="E2835" t="s">
        <v>22</v>
      </c>
      <c r="F2835" t="s">
        <v>178</v>
      </c>
      <c r="G2835">
        <v>40</v>
      </c>
      <c r="H2835">
        <v>23</v>
      </c>
      <c r="I2835">
        <v>0</v>
      </c>
      <c r="J2835" s="2">
        <v>41513</v>
      </c>
      <c r="K2835">
        <v>1</v>
      </c>
      <c r="L2835">
        <v>0.80720000000000003</v>
      </c>
      <c r="M2835" t="s">
        <v>650</v>
      </c>
    </row>
    <row r="2836" spans="1:13" x14ac:dyDescent="0.25">
      <c r="A2836">
        <v>14</v>
      </c>
      <c r="B2836" t="s">
        <v>16</v>
      </c>
      <c r="C2836">
        <v>2</v>
      </c>
      <c r="D2836" t="s">
        <v>145</v>
      </c>
      <c r="E2836" t="s">
        <v>22</v>
      </c>
      <c r="F2836" t="s">
        <v>178</v>
      </c>
      <c r="G2836">
        <v>40</v>
      </c>
      <c r="H2836">
        <v>24</v>
      </c>
      <c r="I2836">
        <v>0</v>
      </c>
      <c r="J2836" s="2">
        <v>41513</v>
      </c>
      <c r="K2836">
        <v>1</v>
      </c>
      <c r="L2836">
        <v>0.80720000000000003</v>
      </c>
      <c r="M2836" t="s">
        <v>650</v>
      </c>
    </row>
    <row r="2837" spans="1:13" x14ac:dyDescent="0.25">
      <c r="A2837">
        <v>14</v>
      </c>
      <c r="B2837" t="s">
        <v>16</v>
      </c>
      <c r="C2837">
        <v>2</v>
      </c>
      <c r="D2837" t="s">
        <v>145</v>
      </c>
      <c r="E2837" t="s">
        <v>22</v>
      </c>
      <c r="F2837" t="s">
        <v>178</v>
      </c>
      <c r="G2837">
        <v>40</v>
      </c>
      <c r="H2837">
        <v>25</v>
      </c>
      <c r="I2837">
        <v>0</v>
      </c>
      <c r="J2837" s="2">
        <v>41513</v>
      </c>
      <c r="K2837">
        <v>1</v>
      </c>
      <c r="L2837">
        <v>0.80720000000000003</v>
      </c>
      <c r="M2837" t="s">
        <v>650</v>
      </c>
    </row>
    <row r="2838" spans="1:13" x14ac:dyDescent="0.25">
      <c r="A2838">
        <v>14</v>
      </c>
      <c r="B2838" t="s">
        <v>16</v>
      </c>
      <c r="C2838">
        <v>2</v>
      </c>
      <c r="D2838" t="s">
        <v>145</v>
      </c>
      <c r="E2838" t="s">
        <v>22</v>
      </c>
      <c r="F2838" t="s">
        <v>178</v>
      </c>
      <c r="G2838">
        <v>40</v>
      </c>
      <c r="H2838">
        <v>26</v>
      </c>
      <c r="I2838">
        <v>0</v>
      </c>
      <c r="J2838" s="2">
        <v>41513</v>
      </c>
      <c r="K2838">
        <v>1</v>
      </c>
      <c r="L2838">
        <v>0.80720000000000003</v>
      </c>
      <c r="M2838" t="s">
        <v>650</v>
      </c>
    </row>
    <row r="2839" spans="1:13" x14ac:dyDescent="0.25">
      <c r="A2839">
        <v>14</v>
      </c>
      <c r="B2839" t="s">
        <v>16</v>
      </c>
      <c r="C2839">
        <v>2</v>
      </c>
      <c r="D2839" t="s">
        <v>145</v>
      </c>
      <c r="E2839" t="s">
        <v>22</v>
      </c>
      <c r="F2839" t="s">
        <v>178</v>
      </c>
      <c r="G2839">
        <v>40</v>
      </c>
      <c r="H2839">
        <v>27</v>
      </c>
      <c r="I2839">
        <v>0</v>
      </c>
      <c r="J2839" s="2">
        <v>41513</v>
      </c>
      <c r="K2839">
        <v>1</v>
      </c>
      <c r="L2839">
        <v>0.80720000000000003</v>
      </c>
      <c r="M2839" t="s">
        <v>650</v>
      </c>
    </row>
    <row r="2840" spans="1:13" x14ac:dyDescent="0.25">
      <c r="A2840">
        <v>14</v>
      </c>
      <c r="B2840" t="s">
        <v>16</v>
      </c>
      <c r="C2840">
        <v>2</v>
      </c>
      <c r="D2840" t="s">
        <v>145</v>
      </c>
      <c r="E2840" t="s">
        <v>22</v>
      </c>
      <c r="F2840" t="s">
        <v>178</v>
      </c>
      <c r="G2840">
        <v>40</v>
      </c>
      <c r="H2840">
        <v>28</v>
      </c>
      <c r="I2840">
        <v>0</v>
      </c>
      <c r="J2840" s="2">
        <v>41513</v>
      </c>
      <c r="K2840">
        <v>1</v>
      </c>
      <c r="L2840">
        <v>0.80720000000000003</v>
      </c>
      <c r="M2840" t="s">
        <v>650</v>
      </c>
    </row>
    <row r="2841" spans="1:13" x14ac:dyDescent="0.25">
      <c r="A2841">
        <v>14</v>
      </c>
      <c r="B2841" t="s">
        <v>16</v>
      </c>
      <c r="C2841">
        <v>2</v>
      </c>
      <c r="D2841" t="s">
        <v>145</v>
      </c>
      <c r="E2841" t="s">
        <v>22</v>
      </c>
      <c r="F2841" t="s">
        <v>178</v>
      </c>
      <c r="G2841">
        <v>40</v>
      </c>
      <c r="H2841">
        <v>29</v>
      </c>
      <c r="I2841">
        <v>0</v>
      </c>
      <c r="J2841" s="2">
        <v>41513</v>
      </c>
      <c r="K2841">
        <v>1</v>
      </c>
      <c r="L2841">
        <v>0.80720000000000003</v>
      </c>
      <c r="M2841" t="s">
        <v>650</v>
      </c>
    </row>
    <row r="2842" spans="1:13" x14ac:dyDescent="0.25">
      <c r="A2842">
        <v>14</v>
      </c>
      <c r="B2842" t="s">
        <v>16</v>
      </c>
      <c r="C2842">
        <v>2</v>
      </c>
      <c r="D2842" t="s">
        <v>145</v>
      </c>
      <c r="E2842" t="s">
        <v>22</v>
      </c>
      <c r="F2842" t="s">
        <v>178</v>
      </c>
      <c r="G2842">
        <v>40</v>
      </c>
      <c r="H2842">
        <v>30</v>
      </c>
      <c r="I2842">
        <v>0</v>
      </c>
      <c r="J2842" s="2">
        <v>41513</v>
      </c>
      <c r="K2842">
        <v>1</v>
      </c>
      <c r="L2842">
        <v>0.80720000000000003</v>
      </c>
      <c r="M2842" t="s">
        <v>650</v>
      </c>
    </row>
    <row r="2843" spans="1:13" x14ac:dyDescent="0.25">
      <c r="A2843">
        <v>14</v>
      </c>
      <c r="B2843" t="s">
        <v>16</v>
      </c>
      <c r="C2843">
        <v>2</v>
      </c>
      <c r="D2843" t="s">
        <v>145</v>
      </c>
      <c r="E2843" t="s">
        <v>22</v>
      </c>
      <c r="F2843" t="s">
        <v>178</v>
      </c>
      <c r="G2843">
        <v>40</v>
      </c>
      <c r="H2843">
        <v>31</v>
      </c>
      <c r="I2843">
        <v>0</v>
      </c>
      <c r="J2843" s="2">
        <v>41513</v>
      </c>
      <c r="K2843">
        <v>1</v>
      </c>
      <c r="L2843">
        <v>0.80720000000000003</v>
      </c>
      <c r="M2843" t="s">
        <v>650</v>
      </c>
    </row>
    <row r="2844" spans="1:13" x14ac:dyDescent="0.25">
      <c r="A2844">
        <v>14</v>
      </c>
      <c r="B2844" t="s">
        <v>16</v>
      </c>
      <c r="C2844">
        <v>2</v>
      </c>
      <c r="D2844" t="s">
        <v>145</v>
      </c>
      <c r="E2844" t="s">
        <v>22</v>
      </c>
      <c r="F2844" t="s">
        <v>178</v>
      </c>
      <c r="G2844">
        <v>40</v>
      </c>
      <c r="H2844">
        <v>32</v>
      </c>
      <c r="I2844">
        <v>0</v>
      </c>
      <c r="J2844" s="2">
        <v>41513</v>
      </c>
      <c r="K2844">
        <v>1</v>
      </c>
      <c r="L2844">
        <v>0.80720000000000003</v>
      </c>
      <c r="M2844" t="s">
        <v>650</v>
      </c>
    </row>
    <row r="2845" spans="1:13" x14ac:dyDescent="0.25">
      <c r="A2845">
        <v>14</v>
      </c>
      <c r="B2845" t="s">
        <v>16</v>
      </c>
      <c r="C2845">
        <v>2</v>
      </c>
      <c r="D2845" t="s">
        <v>145</v>
      </c>
      <c r="E2845" t="s">
        <v>22</v>
      </c>
      <c r="F2845" t="s">
        <v>178</v>
      </c>
      <c r="G2845">
        <v>40</v>
      </c>
      <c r="H2845">
        <v>33</v>
      </c>
      <c r="I2845">
        <v>0</v>
      </c>
      <c r="J2845" s="2">
        <v>41513</v>
      </c>
      <c r="K2845">
        <v>1</v>
      </c>
      <c r="L2845">
        <v>0.80720000000000003</v>
      </c>
      <c r="M2845" t="s">
        <v>650</v>
      </c>
    </row>
    <row r="2846" spans="1:13" x14ac:dyDescent="0.25">
      <c r="A2846">
        <v>14</v>
      </c>
      <c r="B2846" t="s">
        <v>16</v>
      </c>
      <c r="C2846">
        <v>2</v>
      </c>
      <c r="D2846" t="s">
        <v>145</v>
      </c>
      <c r="E2846" t="s">
        <v>22</v>
      </c>
      <c r="F2846" t="s">
        <v>178</v>
      </c>
      <c r="G2846">
        <v>40</v>
      </c>
      <c r="H2846">
        <v>34</v>
      </c>
      <c r="I2846">
        <v>0</v>
      </c>
      <c r="J2846" s="2">
        <v>41513</v>
      </c>
      <c r="K2846">
        <v>1</v>
      </c>
      <c r="L2846">
        <v>0.80720000000000003</v>
      </c>
      <c r="M2846" t="s">
        <v>650</v>
      </c>
    </row>
    <row r="2847" spans="1:13" x14ac:dyDescent="0.25">
      <c r="A2847">
        <v>14</v>
      </c>
      <c r="B2847" t="s">
        <v>16</v>
      </c>
      <c r="C2847">
        <v>2</v>
      </c>
      <c r="D2847" t="s">
        <v>145</v>
      </c>
      <c r="E2847" t="s">
        <v>22</v>
      </c>
      <c r="F2847" t="s">
        <v>178</v>
      </c>
      <c r="G2847">
        <v>40</v>
      </c>
      <c r="H2847">
        <v>35</v>
      </c>
      <c r="I2847">
        <v>0</v>
      </c>
      <c r="J2847" s="2">
        <v>41513</v>
      </c>
      <c r="K2847">
        <v>1</v>
      </c>
      <c r="L2847">
        <v>0.80720000000000003</v>
      </c>
      <c r="M2847" t="s">
        <v>650</v>
      </c>
    </row>
    <row r="2848" spans="1:13" x14ac:dyDescent="0.25">
      <c r="A2848">
        <v>14</v>
      </c>
      <c r="B2848" t="s">
        <v>16</v>
      </c>
      <c r="C2848">
        <v>2</v>
      </c>
      <c r="D2848" t="s">
        <v>145</v>
      </c>
      <c r="E2848" t="s">
        <v>22</v>
      </c>
      <c r="F2848" t="s">
        <v>178</v>
      </c>
      <c r="G2848">
        <v>40</v>
      </c>
      <c r="H2848">
        <v>36</v>
      </c>
      <c r="I2848">
        <v>0</v>
      </c>
      <c r="J2848" s="2">
        <v>41513</v>
      </c>
      <c r="K2848">
        <v>1</v>
      </c>
      <c r="L2848">
        <v>0.80720000000000003</v>
      </c>
      <c r="M2848" t="s">
        <v>650</v>
      </c>
    </row>
    <row r="2849" spans="1:13" x14ac:dyDescent="0.25">
      <c r="A2849">
        <v>14</v>
      </c>
      <c r="B2849" t="s">
        <v>16</v>
      </c>
      <c r="C2849">
        <v>2</v>
      </c>
      <c r="D2849" t="s">
        <v>145</v>
      </c>
      <c r="E2849" t="s">
        <v>22</v>
      </c>
      <c r="F2849" t="s">
        <v>178</v>
      </c>
      <c r="G2849">
        <v>40</v>
      </c>
      <c r="H2849">
        <v>37</v>
      </c>
      <c r="I2849">
        <v>0</v>
      </c>
      <c r="J2849" s="2">
        <v>41513</v>
      </c>
      <c r="K2849">
        <v>1</v>
      </c>
      <c r="L2849">
        <v>0.80720000000000003</v>
      </c>
      <c r="M2849" t="s">
        <v>650</v>
      </c>
    </row>
    <row r="2850" spans="1:13" x14ac:dyDescent="0.25">
      <c r="A2850">
        <v>14</v>
      </c>
      <c r="B2850" t="s">
        <v>16</v>
      </c>
      <c r="C2850">
        <v>2</v>
      </c>
      <c r="D2850" t="s">
        <v>145</v>
      </c>
      <c r="E2850" t="s">
        <v>22</v>
      </c>
      <c r="F2850" t="s">
        <v>178</v>
      </c>
      <c r="G2850">
        <v>40</v>
      </c>
      <c r="H2850">
        <v>38</v>
      </c>
      <c r="I2850">
        <v>0</v>
      </c>
      <c r="J2850" s="2">
        <v>41513</v>
      </c>
      <c r="K2850">
        <v>1</v>
      </c>
      <c r="L2850">
        <v>0.80720000000000003</v>
      </c>
      <c r="M2850" t="s">
        <v>650</v>
      </c>
    </row>
    <row r="2851" spans="1:13" x14ac:dyDescent="0.25">
      <c r="A2851">
        <v>14</v>
      </c>
      <c r="B2851" t="s">
        <v>16</v>
      </c>
      <c r="C2851">
        <v>2</v>
      </c>
      <c r="D2851" t="s">
        <v>145</v>
      </c>
      <c r="E2851" t="s">
        <v>22</v>
      </c>
      <c r="F2851" t="s">
        <v>178</v>
      </c>
      <c r="G2851">
        <v>40</v>
      </c>
      <c r="H2851">
        <v>39</v>
      </c>
      <c r="I2851">
        <v>0</v>
      </c>
      <c r="J2851" s="2">
        <v>41513</v>
      </c>
      <c r="K2851">
        <v>1</v>
      </c>
      <c r="L2851">
        <v>0.80720000000000003</v>
      </c>
      <c r="M2851" t="s">
        <v>650</v>
      </c>
    </row>
    <row r="2852" spans="1:13" x14ac:dyDescent="0.25">
      <c r="A2852">
        <v>14</v>
      </c>
      <c r="B2852" t="s">
        <v>16</v>
      </c>
      <c r="C2852">
        <v>2</v>
      </c>
      <c r="D2852" t="s">
        <v>145</v>
      </c>
      <c r="E2852" t="s">
        <v>22</v>
      </c>
      <c r="F2852" t="s">
        <v>178</v>
      </c>
      <c r="G2852">
        <v>40</v>
      </c>
      <c r="H2852">
        <v>40</v>
      </c>
      <c r="I2852">
        <v>0</v>
      </c>
      <c r="J2852" s="2">
        <v>41513</v>
      </c>
      <c r="K2852">
        <v>1</v>
      </c>
      <c r="L2852">
        <v>0.80720000000000003</v>
      </c>
      <c r="M2852" t="s">
        <v>650</v>
      </c>
    </row>
    <row r="2853" spans="1:13" x14ac:dyDescent="0.25">
      <c r="A2853">
        <v>14</v>
      </c>
      <c r="B2853" t="s">
        <v>16</v>
      </c>
      <c r="C2853">
        <v>2</v>
      </c>
      <c r="D2853" t="s">
        <v>94</v>
      </c>
      <c r="E2853" t="s">
        <v>18</v>
      </c>
      <c r="F2853" t="s">
        <v>178</v>
      </c>
      <c r="G2853">
        <v>7</v>
      </c>
      <c r="H2853">
        <v>1</v>
      </c>
      <c r="I2853">
        <v>0</v>
      </c>
      <c r="J2853" s="2">
        <v>41513</v>
      </c>
      <c r="K2853">
        <v>1</v>
      </c>
      <c r="L2853">
        <v>0.80720000000000003</v>
      </c>
      <c r="M2853" t="s">
        <v>650</v>
      </c>
    </row>
    <row r="2854" spans="1:13" x14ac:dyDescent="0.25">
      <c r="A2854">
        <v>14</v>
      </c>
      <c r="B2854" t="s">
        <v>16</v>
      </c>
      <c r="C2854">
        <v>2</v>
      </c>
      <c r="D2854" t="s">
        <v>94</v>
      </c>
      <c r="E2854" t="s">
        <v>18</v>
      </c>
      <c r="F2854" t="s">
        <v>178</v>
      </c>
      <c r="G2854">
        <v>7</v>
      </c>
      <c r="H2854">
        <v>2</v>
      </c>
      <c r="I2854">
        <v>0</v>
      </c>
      <c r="J2854" s="2">
        <v>41513</v>
      </c>
      <c r="K2854">
        <v>1</v>
      </c>
      <c r="L2854">
        <v>0.80720000000000003</v>
      </c>
      <c r="M2854" t="s">
        <v>650</v>
      </c>
    </row>
    <row r="2855" spans="1:13" x14ac:dyDescent="0.25">
      <c r="A2855">
        <v>14</v>
      </c>
      <c r="B2855" t="s">
        <v>16</v>
      </c>
      <c r="C2855">
        <v>2</v>
      </c>
      <c r="D2855" t="s">
        <v>94</v>
      </c>
      <c r="E2855" t="s">
        <v>18</v>
      </c>
      <c r="F2855" t="s">
        <v>178</v>
      </c>
      <c r="G2855">
        <v>7</v>
      </c>
      <c r="H2855">
        <v>3</v>
      </c>
      <c r="I2855">
        <v>0</v>
      </c>
      <c r="J2855" s="2">
        <v>41513</v>
      </c>
      <c r="K2855">
        <v>1</v>
      </c>
      <c r="L2855">
        <v>0.80720000000000003</v>
      </c>
      <c r="M2855" t="s">
        <v>650</v>
      </c>
    </row>
    <row r="2856" spans="1:13" x14ac:dyDescent="0.25">
      <c r="A2856">
        <v>14</v>
      </c>
      <c r="B2856" t="s">
        <v>16</v>
      </c>
      <c r="C2856">
        <v>2</v>
      </c>
      <c r="D2856" t="s">
        <v>94</v>
      </c>
      <c r="E2856" t="s">
        <v>18</v>
      </c>
      <c r="F2856" t="s">
        <v>178</v>
      </c>
      <c r="G2856">
        <v>7</v>
      </c>
      <c r="H2856">
        <v>4</v>
      </c>
      <c r="I2856">
        <v>0</v>
      </c>
      <c r="J2856" s="2">
        <v>41513</v>
      </c>
      <c r="K2856">
        <v>1</v>
      </c>
      <c r="L2856">
        <v>0.80720000000000003</v>
      </c>
      <c r="M2856" t="s">
        <v>650</v>
      </c>
    </row>
    <row r="2857" spans="1:13" x14ac:dyDescent="0.25">
      <c r="A2857">
        <v>14</v>
      </c>
      <c r="B2857" t="s">
        <v>16</v>
      </c>
      <c r="C2857">
        <v>2</v>
      </c>
      <c r="D2857" t="s">
        <v>94</v>
      </c>
      <c r="E2857" t="s">
        <v>18</v>
      </c>
      <c r="F2857" t="s">
        <v>178</v>
      </c>
      <c r="G2857">
        <v>7</v>
      </c>
      <c r="H2857">
        <v>5</v>
      </c>
      <c r="I2857">
        <v>0</v>
      </c>
      <c r="J2857" s="2">
        <v>41513</v>
      </c>
      <c r="K2857">
        <v>1</v>
      </c>
      <c r="L2857">
        <v>0.80720000000000003</v>
      </c>
      <c r="M2857" t="s">
        <v>650</v>
      </c>
    </row>
    <row r="2858" spans="1:13" x14ac:dyDescent="0.25">
      <c r="A2858">
        <v>14</v>
      </c>
      <c r="B2858" t="s">
        <v>16</v>
      </c>
      <c r="C2858">
        <v>2</v>
      </c>
      <c r="D2858" t="s">
        <v>94</v>
      </c>
      <c r="E2858" t="s">
        <v>18</v>
      </c>
      <c r="F2858" t="s">
        <v>178</v>
      </c>
      <c r="G2858">
        <v>7</v>
      </c>
      <c r="H2858">
        <v>6</v>
      </c>
      <c r="I2858">
        <v>0</v>
      </c>
      <c r="J2858" s="2">
        <v>41513</v>
      </c>
      <c r="K2858">
        <v>1</v>
      </c>
      <c r="L2858">
        <v>0.80720000000000003</v>
      </c>
      <c r="M2858" t="s">
        <v>650</v>
      </c>
    </row>
    <row r="2859" spans="1:13" x14ac:dyDescent="0.25">
      <c r="A2859">
        <v>14</v>
      </c>
      <c r="B2859" t="s">
        <v>16</v>
      </c>
      <c r="C2859">
        <v>2</v>
      </c>
      <c r="D2859" t="s">
        <v>94</v>
      </c>
      <c r="E2859" t="s">
        <v>18</v>
      </c>
      <c r="F2859" t="s">
        <v>178</v>
      </c>
      <c r="G2859">
        <v>7</v>
      </c>
      <c r="H2859">
        <v>7</v>
      </c>
      <c r="I2859">
        <v>0</v>
      </c>
      <c r="J2859" s="2">
        <v>41513</v>
      </c>
      <c r="K2859">
        <v>1</v>
      </c>
      <c r="L2859">
        <v>0.80720000000000003</v>
      </c>
      <c r="M2859" t="s">
        <v>650</v>
      </c>
    </row>
    <row r="2860" spans="1:13" x14ac:dyDescent="0.25">
      <c r="A2860">
        <v>14</v>
      </c>
      <c r="B2860" t="s">
        <v>16</v>
      </c>
      <c r="C2860">
        <v>3</v>
      </c>
      <c r="D2860" t="s">
        <v>42</v>
      </c>
      <c r="E2860" t="s">
        <v>18</v>
      </c>
      <c r="F2860" t="s">
        <v>178</v>
      </c>
      <c r="G2860">
        <v>2</v>
      </c>
      <c r="H2860">
        <v>1</v>
      </c>
      <c r="I2860">
        <v>0</v>
      </c>
      <c r="J2860" s="2">
        <v>41513</v>
      </c>
      <c r="K2860">
        <v>1</v>
      </c>
      <c r="L2860">
        <v>0.80720000000000003</v>
      </c>
      <c r="M2860" t="s">
        <v>650</v>
      </c>
    </row>
    <row r="2861" spans="1:13" x14ac:dyDescent="0.25">
      <c r="A2861">
        <v>14</v>
      </c>
      <c r="B2861" t="s">
        <v>16</v>
      </c>
      <c r="C2861">
        <v>3</v>
      </c>
      <c r="D2861" t="s">
        <v>42</v>
      </c>
      <c r="E2861" t="s">
        <v>18</v>
      </c>
      <c r="F2861" t="s">
        <v>178</v>
      </c>
      <c r="G2861">
        <v>2</v>
      </c>
      <c r="H2861">
        <v>2</v>
      </c>
      <c r="I2861">
        <v>0</v>
      </c>
      <c r="J2861" s="2">
        <v>41513</v>
      </c>
      <c r="K2861">
        <v>1</v>
      </c>
      <c r="L2861">
        <v>0.80720000000000003</v>
      </c>
      <c r="M2861" t="s">
        <v>650</v>
      </c>
    </row>
    <row r="2862" spans="1:13" x14ac:dyDescent="0.25">
      <c r="A2862">
        <v>15</v>
      </c>
      <c r="B2862" t="s">
        <v>29</v>
      </c>
      <c r="C2862">
        <v>2</v>
      </c>
      <c r="D2862" t="s">
        <v>132</v>
      </c>
      <c r="E2862" t="s">
        <v>22</v>
      </c>
      <c r="F2862" t="s">
        <v>178</v>
      </c>
      <c r="G2862">
        <v>1</v>
      </c>
      <c r="H2862">
        <v>1</v>
      </c>
      <c r="I2862">
        <v>0</v>
      </c>
      <c r="J2862" s="2">
        <v>41513</v>
      </c>
      <c r="K2862">
        <v>1</v>
      </c>
      <c r="L2862">
        <v>0.80720000000000003</v>
      </c>
      <c r="M2862" t="s">
        <v>650</v>
      </c>
    </row>
    <row r="2863" spans="1:13" x14ac:dyDescent="0.25">
      <c r="A2863">
        <v>10</v>
      </c>
      <c r="B2863" t="s">
        <v>16</v>
      </c>
      <c r="C2863">
        <v>2</v>
      </c>
      <c r="D2863" t="s">
        <v>54</v>
      </c>
      <c r="E2863" t="s">
        <v>22</v>
      </c>
      <c r="F2863" t="s">
        <v>234</v>
      </c>
      <c r="G2863">
        <v>1</v>
      </c>
      <c r="H2863">
        <v>1</v>
      </c>
      <c r="I2863">
        <v>0</v>
      </c>
      <c r="J2863" s="2">
        <v>41513</v>
      </c>
      <c r="K2863">
        <v>1</v>
      </c>
      <c r="L2863">
        <v>1.68171</v>
      </c>
      <c r="M2863" t="s">
        <v>650</v>
      </c>
    </row>
    <row r="2864" spans="1:13" x14ac:dyDescent="0.25">
      <c r="A2864">
        <v>10</v>
      </c>
      <c r="B2864" t="s">
        <v>16</v>
      </c>
      <c r="C2864">
        <v>4</v>
      </c>
      <c r="D2864" t="s">
        <v>80</v>
      </c>
      <c r="E2864" t="s">
        <v>22</v>
      </c>
      <c r="F2864" t="s">
        <v>234</v>
      </c>
      <c r="G2864">
        <v>1</v>
      </c>
      <c r="H2864">
        <v>1</v>
      </c>
      <c r="I2864">
        <v>0</v>
      </c>
      <c r="J2864" s="2">
        <v>41513</v>
      </c>
      <c r="K2864">
        <v>1</v>
      </c>
      <c r="L2864">
        <v>1.68171</v>
      </c>
      <c r="M2864" t="s">
        <v>650</v>
      </c>
    </row>
    <row r="2865" spans="1:13" x14ac:dyDescent="0.25">
      <c r="A2865">
        <v>10</v>
      </c>
      <c r="B2865" t="s">
        <v>29</v>
      </c>
      <c r="C2865">
        <v>4</v>
      </c>
      <c r="D2865" t="s">
        <v>85</v>
      </c>
      <c r="E2865" t="s">
        <v>18</v>
      </c>
      <c r="F2865" t="s">
        <v>237</v>
      </c>
      <c r="G2865">
        <v>1</v>
      </c>
      <c r="H2865">
        <v>1</v>
      </c>
      <c r="I2865">
        <v>0</v>
      </c>
      <c r="J2865" s="2">
        <v>41513</v>
      </c>
      <c r="K2865" t="s">
        <v>43</v>
      </c>
      <c r="L2865" t="s">
        <v>43</v>
      </c>
      <c r="M2865" t="s">
        <v>651</v>
      </c>
    </row>
    <row r="2866" spans="1:13" x14ac:dyDescent="0.25">
      <c r="A2866">
        <v>10</v>
      </c>
      <c r="B2866" t="s">
        <v>29</v>
      </c>
      <c r="C2866">
        <v>5</v>
      </c>
      <c r="D2866" t="s">
        <v>135</v>
      </c>
      <c r="E2866" t="s">
        <v>22</v>
      </c>
      <c r="F2866" t="s">
        <v>237</v>
      </c>
      <c r="G2866">
        <v>3</v>
      </c>
      <c r="H2866">
        <v>1</v>
      </c>
      <c r="I2866">
        <v>0</v>
      </c>
      <c r="J2866" s="2">
        <v>41513</v>
      </c>
      <c r="K2866" t="s">
        <v>43</v>
      </c>
      <c r="L2866" t="s">
        <v>43</v>
      </c>
      <c r="M2866" t="s">
        <v>651</v>
      </c>
    </row>
    <row r="2867" spans="1:13" x14ac:dyDescent="0.25">
      <c r="A2867">
        <v>10</v>
      </c>
      <c r="B2867" t="s">
        <v>29</v>
      </c>
      <c r="C2867">
        <v>5</v>
      </c>
      <c r="D2867" t="s">
        <v>135</v>
      </c>
      <c r="E2867" t="s">
        <v>22</v>
      </c>
      <c r="F2867" t="s">
        <v>237</v>
      </c>
      <c r="G2867">
        <v>3</v>
      </c>
      <c r="H2867">
        <v>2</v>
      </c>
      <c r="I2867">
        <v>0</v>
      </c>
      <c r="J2867" s="2">
        <v>41513</v>
      </c>
      <c r="K2867" t="s">
        <v>43</v>
      </c>
      <c r="L2867" t="s">
        <v>43</v>
      </c>
      <c r="M2867" t="s">
        <v>651</v>
      </c>
    </row>
    <row r="2868" spans="1:13" x14ac:dyDescent="0.25">
      <c r="A2868">
        <v>10</v>
      </c>
      <c r="B2868" t="s">
        <v>29</v>
      </c>
      <c r="C2868">
        <v>5</v>
      </c>
      <c r="D2868" t="s">
        <v>135</v>
      </c>
      <c r="E2868" t="s">
        <v>22</v>
      </c>
      <c r="F2868" t="s">
        <v>237</v>
      </c>
      <c r="G2868">
        <v>3</v>
      </c>
      <c r="H2868">
        <v>3</v>
      </c>
      <c r="I2868">
        <v>0</v>
      </c>
      <c r="J2868" s="2">
        <v>41513</v>
      </c>
      <c r="K2868" t="s">
        <v>43</v>
      </c>
      <c r="L2868" t="s">
        <v>43</v>
      </c>
      <c r="M2868" t="s">
        <v>651</v>
      </c>
    </row>
    <row r="2869" spans="1:13" x14ac:dyDescent="0.25">
      <c r="A2869">
        <v>11</v>
      </c>
      <c r="B2869" t="s">
        <v>29</v>
      </c>
      <c r="C2869">
        <v>3</v>
      </c>
      <c r="D2869" t="s">
        <v>91</v>
      </c>
      <c r="E2869" t="s">
        <v>18</v>
      </c>
      <c r="F2869" t="s">
        <v>237</v>
      </c>
      <c r="G2869">
        <v>1</v>
      </c>
      <c r="H2869">
        <v>1</v>
      </c>
      <c r="I2869">
        <v>0</v>
      </c>
      <c r="J2869" s="2">
        <v>41513</v>
      </c>
      <c r="K2869" t="s">
        <v>43</v>
      </c>
      <c r="L2869" t="s">
        <v>43</v>
      </c>
      <c r="M2869" t="s">
        <v>651</v>
      </c>
    </row>
    <row r="2870" spans="1:13" x14ac:dyDescent="0.25">
      <c r="A2870">
        <v>14</v>
      </c>
      <c r="B2870" t="s">
        <v>16</v>
      </c>
      <c r="C2870">
        <v>2</v>
      </c>
      <c r="D2870" t="s">
        <v>94</v>
      </c>
      <c r="E2870" t="s">
        <v>18</v>
      </c>
      <c r="F2870" t="s">
        <v>237</v>
      </c>
      <c r="G2870">
        <v>1</v>
      </c>
      <c r="H2870">
        <v>1</v>
      </c>
      <c r="I2870">
        <v>0</v>
      </c>
      <c r="J2870" s="2">
        <v>41513</v>
      </c>
      <c r="K2870" t="s">
        <v>43</v>
      </c>
      <c r="L2870" t="s">
        <v>43</v>
      </c>
      <c r="M2870" t="s">
        <v>651</v>
      </c>
    </row>
    <row r="2871" spans="1:13" x14ac:dyDescent="0.25">
      <c r="A2871">
        <v>10</v>
      </c>
      <c r="B2871" t="s">
        <v>16</v>
      </c>
      <c r="C2871">
        <v>1</v>
      </c>
      <c r="D2871" t="s">
        <v>77</v>
      </c>
      <c r="E2871" t="s">
        <v>22</v>
      </c>
      <c r="F2871" t="s">
        <v>179</v>
      </c>
      <c r="G2871">
        <v>1</v>
      </c>
      <c r="H2871">
        <v>1</v>
      </c>
      <c r="I2871">
        <v>1</v>
      </c>
      <c r="J2871" s="2">
        <v>41513</v>
      </c>
      <c r="K2871">
        <v>1</v>
      </c>
      <c r="L2871">
        <v>1.4206257630000001</v>
      </c>
      <c r="M2871" t="s">
        <v>650</v>
      </c>
    </row>
    <row r="2872" spans="1:13" x14ac:dyDescent="0.25">
      <c r="A2872">
        <v>10</v>
      </c>
      <c r="B2872" t="s">
        <v>16</v>
      </c>
      <c r="C2872">
        <v>2</v>
      </c>
      <c r="D2872" t="s">
        <v>104</v>
      </c>
      <c r="E2872" t="s">
        <v>18</v>
      </c>
      <c r="F2872" t="s">
        <v>179</v>
      </c>
      <c r="G2872">
        <v>1</v>
      </c>
      <c r="H2872">
        <v>1</v>
      </c>
      <c r="I2872">
        <v>1</v>
      </c>
      <c r="J2872" s="2">
        <v>41513</v>
      </c>
      <c r="K2872">
        <v>1</v>
      </c>
      <c r="L2872">
        <v>1.4206257630000001</v>
      </c>
      <c r="M2872" t="s">
        <v>650</v>
      </c>
    </row>
    <row r="2873" spans="1:13" x14ac:dyDescent="0.25">
      <c r="A2873">
        <v>10</v>
      </c>
      <c r="B2873" t="s">
        <v>16</v>
      </c>
      <c r="C2873">
        <v>4</v>
      </c>
      <c r="D2873" t="s">
        <v>80</v>
      </c>
      <c r="E2873" t="s">
        <v>22</v>
      </c>
      <c r="F2873" t="s">
        <v>179</v>
      </c>
      <c r="G2873">
        <v>7</v>
      </c>
      <c r="H2873">
        <v>1</v>
      </c>
      <c r="I2873">
        <v>1</v>
      </c>
      <c r="J2873" s="2">
        <v>41513</v>
      </c>
      <c r="K2873">
        <v>1</v>
      </c>
      <c r="L2873">
        <v>1.4206257630000001</v>
      </c>
      <c r="M2873" t="s">
        <v>650</v>
      </c>
    </row>
    <row r="2874" spans="1:13" x14ac:dyDescent="0.25">
      <c r="A2874">
        <v>10</v>
      </c>
      <c r="B2874" t="s">
        <v>16</v>
      </c>
      <c r="C2874">
        <v>4</v>
      </c>
      <c r="D2874" t="s">
        <v>80</v>
      </c>
      <c r="E2874" t="s">
        <v>22</v>
      </c>
      <c r="F2874" t="s">
        <v>179</v>
      </c>
      <c r="G2874">
        <v>7</v>
      </c>
      <c r="H2874">
        <v>2</v>
      </c>
      <c r="I2874">
        <v>1</v>
      </c>
      <c r="J2874" s="2">
        <v>41513</v>
      </c>
      <c r="K2874">
        <v>1</v>
      </c>
      <c r="L2874">
        <v>1.4206257630000001</v>
      </c>
      <c r="M2874" t="s">
        <v>650</v>
      </c>
    </row>
    <row r="2875" spans="1:13" x14ac:dyDescent="0.25">
      <c r="A2875">
        <v>10</v>
      </c>
      <c r="B2875" t="s">
        <v>16</v>
      </c>
      <c r="C2875">
        <v>4</v>
      </c>
      <c r="D2875" t="s">
        <v>80</v>
      </c>
      <c r="E2875" t="s">
        <v>22</v>
      </c>
      <c r="F2875" t="s">
        <v>179</v>
      </c>
      <c r="G2875">
        <v>7</v>
      </c>
      <c r="H2875">
        <v>3</v>
      </c>
      <c r="I2875">
        <v>1</v>
      </c>
      <c r="J2875" s="2">
        <v>41513</v>
      </c>
      <c r="K2875">
        <v>1</v>
      </c>
      <c r="L2875">
        <v>1.4206257630000001</v>
      </c>
      <c r="M2875" t="s">
        <v>650</v>
      </c>
    </row>
    <row r="2876" spans="1:13" x14ac:dyDescent="0.25">
      <c r="A2876">
        <v>10</v>
      </c>
      <c r="B2876" t="s">
        <v>16</v>
      </c>
      <c r="C2876">
        <v>4</v>
      </c>
      <c r="D2876" t="s">
        <v>80</v>
      </c>
      <c r="E2876" t="s">
        <v>22</v>
      </c>
      <c r="F2876" t="s">
        <v>179</v>
      </c>
      <c r="G2876">
        <v>7</v>
      </c>
      <c r="H2876">
        <v>4</v>
      </c>
      <c r="I2876">
        <v>1</v>
      </c>
      <c r="J2876" s="2">
        <v>41513</v>
      </c>
      <c r="K2876">
        <v>1</v>
      </c>
      <c r="L2876">
        <v>1.4206257630000001</v>
      </c>
      <c r="M2876" t="s">
        <v>650</v>
      </c>
    </row>
    <row r="2877" spans="1:13" x14ac:dyDescent="0.25">
      <c r="A2877">
        <v>10</v>
      </c>
      <c r="B2877" t="s">
        <v>16</v>
      </c>
      <c r="C2877">
        <v>4</v>
      </c>
      <c r="D2877" t="s">
        <v>80</v>
      </c>
      <c r="E2877" t="s">
        <v>22</v>
      </c>
      <c r="F2877" t="s">
        <v>179</v>
      </c>
      <c r="G2877">
        <v>7</v>
      </c>
      <c r="H2877">
        <v>5</v>
      </c>
      <c r="I2877">
        <v>1</v>
      </c>
      <c r="J2877" s="2">
        <v>41513</v>
      </c>
      <c r="K2877">
        <v>1</v>
      </c>
      <c r="L2877">
        <v>1.4206257630000001</v>
      </c>
      <c r="M2877" t="s">
        <v>650</v>
      </c>
    </row>
    <row r="2878" spans="1:13" x14ac:dyDescent="0.25">
      <c r="A2878">
        <v>10</v>
      </c>
      <c r="B2878" t="s">
        <v>16</v>
      </c>
      <c r="C2878">
        <v>4</v>
      </c>
      <c r="D2878" t="s">
        <v>80</v>
      </c>
      <c r="E2878" t="s">
        <v>22</v>
      </c>
      <c r="F2878" t="s">
        <v>179</v>
      </c>
      <c r="G2878">
        <v>7</v>
      </c>
      <c r="H2878">
        <v>6</v>
      </c>
      <c r="I2878">
        <v>1</v>
      </c>
      <c r="J2878" s="2">
        <v>41513</v>
      </c>
      <c r="K2878">
        <v>1</v>
      </c>
      <c r="L2878">
        <v>1.4206257630000001</v>
      </c>
      <c r="M2878" t="s">
        <v>650</v>
      </c>
    </row>
    <row r="2879" spans="1:13" x14ac:dyDescent="0.25">
      <c r="A2879">
        <v>10</v>
      </c>
      <c r="B2879" t="s">
        <v>16</v>
      </c>
      <c r="C2879">
        <v>4</v>
      </c>
      <c r="D2879" t="s">
        <v>80</v>
      </c>
      <c r="E2879" t="s">
        <v>22</v>
      </c>
      <c r="F2879" t="s">
        <v>179</v>
      </c>
      <c r="G2879">
        <v>7</v>
      </c>
      <c r="H2879">
        <v>7</v>
      </c>
      <c r="I2879">
        <v>1</v>
      </c>
      <c r="J2879" s="2">
        <v>41513</v>
      </c>
      <c r="K2879">
        <v>1</v>
      </c>
      <c r="L2879">
        <v>1.4206257630000001</v>
      </c>
      <c r="M2879" t="s">
        <v>650</v>
      </c>
    </row>
    <row r="2880" spans="1:13" x14ac:dyDescent="0.25">
      <c r="A2880">
        <v>10</v>
      </c>
      <c r="B2880" t="s">
        <v>16</v>
      </c>
      <c r="C2880">
        <v>4</v>
      </c>
      <c r="D2880" t="s">
        <v>148</v>
      </c>
      <c r="E2880" t="s">
        <v>18</v>
      </c>
      <c r="F2880" t="s">
        <v>179</v>
      </c>
      <c r="G2880">
        <v>3</v>
      </c>
      <c r="H2880">
        <v>1</v>
      </c>
      <c r="I2880">
        <v>1</v>
      </c>
      <c r="J2880" s="2">
        <v>41513</v>
      </c>
      <c r="K2880">
        <v>1</v>
      </c>
      <c r="L2880">
        <v>1.4206257630000001</v>
      </c>
      <c r="M2880" t="s">
        <v>650</v>
      </c>
    </row>
    <row r="2881" spans="1:13" x14ac:dyDescent="0.25">
      <c r="A2881">
        <v>10</v>
      </c>
      <c r="B2881" t="s">
        <v>16</v>
      </c>
      <c r="C2881">
        <v>4</v>
      </c>
      <c r="D2881" t="s">
        <v>148</v>
      </c>
      <c r="E2881" t="s">
        <v>18</v>
      </c>
      <c r="F2881" t="s">
        <v>179</v>
      </c>
      <c r="G2881">
        <v>3</v>
      </c>
      <c r="H2881">
        <v>2</v>
      </c>
      <c r="I2881">
        <v>1</v>
      </c>
      <c r="J2881" s="2">
        <v>41513</v>
      </c>
      <c r="K2881">
        <v>1</v>
      </c>
      <c r="L2881">
        <v>1.4206257630000001</v>
      </c>
      <c r="M2881" t="s">
        <v>650</v>
      </c>
    </row>
    <row r="2882" spans="1:13" x14ac:dyDescent="0.25">
      <c r="A2882">
        <v>10</v>
      </c>
      <c r="B2882" t="s">
        <v>16</v>
      </c>
      <c r="C2882">
        <v>4</v>
      </c>
      <c r="D2882" t="s">
        <v>148</v>
      </c>
      <c r="E2882" t="s">
        <v>18</v>
      </c>
      <c r="F2882" t="s">
        <v>179</v>
      </c>
      <c r="G2882">
        <v>3</v>
      </c>
      <c r="H2882">
        <v>3</v>
      </c>
      <c r="I2882">
        <v>1</v>
      </c>
      <c r="J2882" s="2">
        <v>41513</v>
      </c>
      <c r="K2882">
        <v>1</v>
      </c>
      <c r="L2882">
        <v>1.4206257630000001</v>
      </c>
      <c r="M2882" t="s">
        <v>650</v>
      </c>
    </row>
    <row r="2883" spans="1:13" x14ac:dyDescent="0.25">
      <c r="A2883">
        <v>10</v>
      </c>
      <c r="B2883" t="s">
        <v>16</v>
      </c>
      <c r="C2883">
        <v>5</v>
      </c>
      <c r="D2883" t="s">
        <v>143</v>
      </c>
      <c r="E2883" t="s">
        <v>22</v>
      </c>
      <c r="F2883" t="s">
        <v>179</v>
      </c>
      <c r="G2883">
        <v>1</v>
      </c>
      <c r="H2883">
        <v>1</v>
      </c>
      <c r="I2883">
        <v>1</v>
      </c>
      <c r="J2883" s="2">
        <v>41513</v>
      </c>
      <c r="K2883">
        <v>1</v>
      </c>
      <c r="L2883">
        <v>1.4206257630000001</v>
      </c>
      <c r="M2883" t="s">
        <v>650</v>
      </c>
    </row>
    <row r="2884" spans="1:13" x14ac:dyDescent="0.25">
      <c r="A2884">
        <v>10</v>
      </c>
      <c r="B2884" t="s">
        <v>29</v>
      </c>
      <c r="C2884">
        <v>2</v>
      </c>
      <c r="D2884" t="s">
        <v>56</v>
      </c>
      <c r="E2884" t="s">
        <v>22</v>
      </c>
      <c r="F2884" t="s">
        <v>179</v>
      </c>
      <c r="G2884">
        <v>1</v>
      </c>
      <c r="H2884">
        <v>1</v>
      </c>
      <c r="I2884">
        <v>1</v>
      </c>
      <c r="J2884" s="2">
        <v>41513</v>
      </c>
      <c r="K2884">
        <v>1</v>
      </c>
      <c r="L2884">
        <v>1.4206257630000001</v>
      </c>
      <c r="M2884" t="s">
        <v>650</v>
      </c>
    </row>
    <row r="2885" spans="1:13" x14ac:dyDescent="0.25">
      <c r="A2885">
        <v>10</v>
      </c>
      <c r="B2885" t="s">
        <v>29</v>
      </c>
      <c r="C2885">
        <v>2</v>
      </c>
      <c r="D2885" t="s">
        <v>57</v>
      </c>
      <c r="E2885" t="s">
        <v>18</v>
      </c>
      <c r="F2885" t="s">
        <v>179</v>
      </c>
      <c r="G2885">
        <v>1</v>
      </c>
      <c r="H2885">
        <v>1</v>
      </c>
      <c r="I2885">
        <v>1</v>
      </c>
      <c r="J2885" s="2">
        <v>41513</v>
      </c>
      <c r="K2885">
        <v>1</v>
      </c>
      <c r="L2885">
        <v>1.4206257630000001</v>
      </c>
      <c r="M2885" t="s">
        <v>650</v>
      </c>
    </row>
    <row r="2886" spans="1:13" x14ac:dyDescent="0.25">
      <c r="A2886">
        <v>10</v>
      </c>
      <c r="B2886" t="s">
        <v>29</v>
      </c>
      <c r="C2886">
        <v>3</v>
      </c>
      <c r="D2886" t="s">
        <v>58</v>
      </c>
      <c r="E2886" t="s">
        <v>22</v>
      </c>
      <c r="F2886" t="s">
        <v>179</v>
      </c>
      <c r="G2886">
        <v>5</v>
      </c>
      <c r="H2886">
        <v>1</v>
      </c>
      <c r="I2886">
        <v>1</v>
      </c>
      <c r="J2886" s="2">
        <v>41513</v>
      </c>
      <c r="K2886">
        <v>1</v>
      </c>
      <c r="L2886">
        <v>1.4206257630000001</v>
      </c>
      <c r="M2886" t="s">
        <v>650</v>
      </c>
    </row>
    <row r="2887" spans="1:13" x14ac:dyDescent="0.25">
      <c r="A2887">
        <v>10</v>
      </c>
      <c r="B2887" t="s">
        <v>29</v>
      </c>
      <c r="C2887">
        <v>3</v>
      </c>
      <c r="D2887" t="s">
        <v>58</v>
      </c>
      <c r="E2887" t="s">
        <v>22</v>
      </c>
      <c r="F2887" t="s">
        <v>179</v>
      </c>
      <c r="G2887">
        <v>5</v>
      </c>
      <c r="H2887">
        <v>2</v>
      </c>
      <c r="I2887">
        <v>1</v>
      </c>
      <c r="J2887" s="2">
        <v>41513</v>
      </c>
      <c r="K2887">
        <v>1</v>
      </c>
      <c r="L2887">
        <v>1.4206257630000001</v>
      </c>
      <c r="M2887" t="s">
        <v>650</v>
      </c>
    </row>
    <row r="2888" spans="1:13" x14ac:dyDescent="0.25">
      <c r="A2888">
        <v>10</v>
      </c>
      <c r="B2888" t="s">
        <v>29</v>
      </c>
      <c r="C2888">
        <v>3</v>
      </c>
      <c r="D2888" t="s">
        <v>58</v>
      </c>
      <c r="E2888" t="s">
        <v>22</v>
      </c>
      <c r="F2888" t="s">
        <v>179</v>
      </c>
      <c r="G2888">
        <v>5</v>
      </c>
      <c r="H2888">
        <v>3</v>
      </c>
      <c r="I2888">
        <v>1</v>
      </c>
      <c r="J2888" s="2">
        <v>41513</v>
      </c>
      <c r="K2888">
        <v>1</v>
      </c>
      <c r="L2888">
        <v>1.4206257630000001</v>
      </c>
      <c r="M2888" t="s">
        <v>650</v>
      </c>
    </row>
    <row r="2889" spans="1:13" x14ac:dyDescent="0.25">
      <c r="A2889">
        <v>10</v>
      </c>
      <c r="B2889" t="s">
        <v>29</v>
      </c>
      <c r="C2889">
        <v>3</v>
      </c>
      <c r="D2889" t="s">
        <v>58</v>
      </c>
      <c r="E2889" t="s">
        <v>22</v>
      </c>
      <c r="F2889" t="s">
        <v>179</v>
      </c>
      <c r="G2889">
        <v>5</v>
      </c>
      <c r="H2889">
        <v>4</v>
      </c>
      <c r="I2889">
        <v>1</v>
      </c>
      <c r="J2889" s="2">
        <v>41513</v>
      </c>
      <c r="K2889">
        <v>1</v>
      </c>
      <c r="L2889">
        <v>1.4206257630000001</v>
      </c>
      <c r="M2889" t="s">
        <v>650</v>
      </c>
    </row>
    <row r="2890" spans="1:13" x14ac:dyDescent="0.25">
      <c r="A2890">
        <v>10</v>
      </c>
      <c r="B2890" t="s">
        <v>29</v>
      </c>
      <c r="C2890">
        <v>3</v>
      </c>
      <c r="D2890" t="s">
        <v>58</v>
      </c>
      <c r="E2890" t="s">
        <v>22</v>
      </c>
      <c r="F2890" t="s">
        <v>179</v>
      </c>
      <c r="G2890">
        <v>5</v>
      </c>
      <c r="H2890">
        <v>5</v>
      </c>
      <c r="I2890">
        <v>1</v>
      </c>
      <c r="J2890" s="2">
        <v>41513</v>
      </c>
      <c r="K2890">
        <v>1</v>
      </c>
      <c r="L2890">
        <v>1.4206257630000001</v>
      </c>
      <c r="M2890" t="s">
        <v>650</v>
      </c>
    </row>
    <row r="2891" spans="1:13" x14ac:dyDescent="0.25">
      <c r="A2891">
        <v>10</v>
      </c>
      <c r="B2891" t="s">
        <v>29</v>
      </c>
      <c r="C2891">
        <v>4</v>
      </c>
      <c r="D2891" t="s">
        <v>84</v>
      </c>
      <c r="E2891" t="s">
        <v>22</v>
      </c>
      <c r="F2891" t="s">
        <v>179</v>
      </c>
      <c r="G2891">
        <v>6</v>
      </c>
      <c r="H2891">
        <v>1</v>
      </c>
      <c r="I2891">
        <v>1</v>
      </c>
      <c r="J2891" s="2">
        <v>41513</v>
      </c>
      <c r="K2891">
        <v>1</v>
      </c>
      <c r="L2891">
        <v>1.4206257630000001</v>
      </c>
      <c r="M2891" t="s">
        <v>650</v>
      </c>
    </row>
    <row r="2892" spans="1:13" x14ac:dyDescent="0.25">
      <c r="A2892">
        <v>10</v>
      </c>
      <c r="B2892" t="s">
        <v>29</v>
      </c>
      <c r="C2892">
        <v>4</v>
      </c>
      <c r="D2892" t="s">
        <v>84</v>
      </c>
      <c r="E2892" t="s">
        <v>22</v>
      </c>
      <c r="F2892" t="s">
        <v>179</v>
      </c>
      <c r="G2892">
        <v>6</v>
      </c>
      <c r="H2892">
        <v>2</v>
      </c>
      <c r="I2892">
        <v>1</v>
      </c>
      <c r="J2892" s="2">
        <v>41513</v>
      </c>
      <c r="K2892">
        <v>1</v>
      </c>
      <c r="L2892">
        <v>1.4206257630000001</v>
      </c>
      <c r="M2892" t="s">
        <v>650</v>
      </c>
    </row>
    <row r="2893" spans="1:13" x14ac:dyDescent="0.25">
      <c r="A2893">
        <v>10</v>
      </c>
      <c r="B2893" t="s">
        <v>29</v>
      </c>
      <c r="C2893">
        <v>4</v>
      </c>
      <c r="D2893" t="s">
        <v>84</v>
      </c>
      <c r="E2893" t="s">
        <v>22</v>
      </c>
      <c r="F2893" t="s">
        <v>179</v>
      </c>
      <c r="G2893">
        <v>6</v>
      </c>
      <c r="H2893">
        <v>3</v>
      </c>
      <c r="I2893">
        <v>1</v>
      </c>
      <c r="J2893" s="2">
        <v>41513</v>
      </c>
      <c r="K2893">
        <v>1</v>
      </c>
      <c r="L2893">
        <v>1.4206257630000001</v>
      </c>
      <c r="M2893" t="s">
        <v>650</v>
      </c>
    </row>
    <row r="2894" spans="1:13" x14ac:dyDescent="0.25">
      <c r="A2894">
        <v>10</v>
      </c>
      <c r="B2894" t="s">
        <v>29</v>
      </c>
      <c r="C2894">
        <v>4</v>
      </c>
      <c r="D2894" t="s">
        <v>84</v>
      </c>
      <c r="E2894" t="s">
        <v>22</v>
      </c>
      <c r="F2894" t="s">
        <v>179</v>
      </c>
      <c r="G2894">
        <v>6</v>
      </c>
      <c r="H2894">
        <v>4</v>
      </c>
      <c r="I2894">
        <v>1</v>
      </c>
      <c r="J2894" s="2">
        <v>41513</v>
      </c>
      <c r="K2894">
        <v>1</v>
      </c>
      <c r="L2894">
        <v>1.4206257630000001</v>
      </c>
      <c r="M2894" t="s">
        <v>650</v>
      </c>
    </row>
    <row r="2895" spans="1:13" x14ac:dyDescent="0.25">
      <c r="A2895">
        <v>10</v>
      </c>
      <c r="B2895" t="s">
        <v>29</v>
      </c>
      <c r="C2895">
        <v>4</v>
      </c>
      <c r="D2895" t="s">
        <v>84</v>
      </c>
      <c r="E2895" t="s">
        <v>22</v>
      </c>
      <c r="F2895" t="s">
        <v>179</v>
      </c>
      <c r="G2895">
        <v>6</v>
      </c>
      <c r="H2895">
        <v>5</v>
      </c>
      <c r="I2895">
        <v>1</v>
      </c>
      <c r="J2895" s="2">
        <v>41513</v>
      </c>
      <c r="K2895">
        <v>1</v>
      </c>
      <c r="L2895">
        <v>1.4206257630000001</v>
      </c>
      <c r="M2895" t="s">
        <v>650</v>
      </c>
    </row>
    <row r="2896" spans="1:13" x14ac:dyDescent="0.25">
      <c r="A2896">
        <v>10</v>
      </c>
      <c r="B2896" t="s">
        <v>29</v>
      </c>
      <c r="C2896">
        <v>4</v>
      </c>
      <c r="D2896" t="s">
        <v>84</v>
      </c>
      <c r="E2896" t="s">
        <v>22</v>
      </c>
      <c r="F2896" t="s">
        <v>179</v>
      </c>
      <c r="G2896">
        <v>6</v>
      </c>
      <c r="H2896">
        <v>6</v>
      </c>
      <c r="I2896">
        <v>1</v>
      </c>
      <c r="J2896" s="2">
        <v>41513</v>
      </c>
      <c r="K2896">
        <v>1</v>
      </c>
      <c r="L2896">
        <v>1.4206257630000001</v>
      </c>
      <c r="M2896" t="s">
        <v>650</v>
      </c>
    </row>
    <row r="2897" spans="1:13" x14ac:dyDescent="0.25">
      <c r="A2897">
        <v>10</v>
      </c>
      <c r="B2897" t="s">
        <v>29</v>
      </c>
      <c r="C2897">
        <v>4</v>
      </c>
      <c r="D2897" t="s">
        <v>85</v>
      </c>
      <c r="E2897" t="s">
        <v>18</v>
      </c>
      <c r="F2897" t="s">
        <v>179</v>
      </c>
      <c r="G2897">
        <v>3</v>
      </c>
      <c r="H2897">
        <v>1</v>
      </c>
      <c r="I2897">
        <v>1</v>
      </c>
      <c r="J2897" s="2">
        <v>41513</v>
      </c>
      <c r="K2897">
        <v>1</v>
      </c>
      <c r="L2897">
        <v>1.4206257630000001</v>
      </c>
      <c r="M2897" t="s">
        <v>650</v>
      </c>
    </row>
    <row r="2898" spans="1:13" x14ac:dyDescent="0.25">
      <c r="A2898">
        <v>11</v>
      </c>
      <c r="B2898" t="s">
        <v>29</v>
      </c>
      <c r="C2898">
        <v>5</v>
      </c>
      <c r="D2898" t="s">
        <v>85</v>
      </c>
      <c r="E2898" t="s">
        <v>18</v>
      </c>
      <c r="F2898" t="s">
        <v>179</v>
      </c>
      <c r="G2898">
        <v>3</v>
      </c>
      <c r="H2898">
        <v>2</v>
      </c>
      <c r="I2898">
        <v>1</v>
      </c>
      <c r="J2898" s="2">
        <v>41513</v>
      </c>
      <c r="K2898">
        <v>1</v>
      </c>
      <c r="L2898">
        <v>1.4206257630000001</v>
      </c>
      <c r="M2898" t="s">
        <v>650</v>
      </c>
    </row>
    <row r="2899" spans="1:13" x14ac:dyDescent="0.25">
      <c r="A2899">
        <v>10</v>
      </c>
      <c r="B2899" t="s">
        <v>29</v>
      </c>
      <c r="C2899">
        <v>4</v>
      </c>
      <c r="D2899" t="s">
        <v>85</v>
      </c>
      <c r="E2899" t="s">
        <v>18</v>
      </c>
      <c r="F2899" t="s">
        <v>179</v>
      </c>
      <c r="G2899">
        <v>3</v>
      </c>
      <c r="H2899">
        <v>3</v>
      </c>
      <c r="I2899">
        <v>1</v>
      </c>
      <c r="J2899" s="2">
        <v>41513</v>
      </c>
      <c r="K2899">
        <v>1</v>
      </c>
      <c r="L2899">
        <v>1.4206257630000001</v>
      </c>
      <c r="M2899" t="s">
        <v>650</v>
      </c>
    </row>
    <row r="2900" spans="1:13" x14ac:dyDescent="0.25">
      <c r="A2900">
        <v>10</v>
      </c>
      <c r="B2900" t="s">
        <v>29</v>
      </c>
      <c r="C2900">
        <v>5</v>
      </c>
      <c r="D2900" t="s">
        <v>135</v>
      </c>
      <c r="E2900" t="s">
        <v>22</v>
      </c>
      <c r="F2900" t="s">
        <v>179</v>
      </c>
      <c r="G2900">
        <v>8</v>
      </c>
      <c r="H2900">
        <v>1</v>
      </c>
      <c r="I2900">
        <v>1</v>
      </c>
      <c r="J2900" s="2">
        <v>41513</v>
      </c>
      <c r="K2900">
        <v>1</v>
      </c>
      <c r="L2900">
        <v>1.4206257630000001</v>
      </c>
      <c r="M2900" t="s">
        <v>650</v>
      </c>
    </row>
    <row r="2901" spans="1:13" x14ac:dyDescent="0.25">
      <c r="A2901">
        <v>10</v>
      </c>
      <c r="B2901" t="s">
        <v>29</v>
      </c>
      <c r="C2901">
        <v>5</v>
      </c>
      <c r="D2901" t="s">
        <v>135</v>
      </c>
      <c r="E2901" t="s">
        <v>22</v>
      </c>
      <c r="F2901" t="s">
        <v>179</v>
      </c>
      <c r="G2901">
        <v>8</v>
      </c>
      <c r="H2901">
        <v>2</v>
      </c>
      <c r="I2901">
        <v>1</v>
      </c>
      <c r="J2901" s="2">
        <v>41513</v>
      </c>
      <c r="K2901">
        <v>1</v>
      </c>
      <c r="L2901">
        <v>1.4206257630000001</v>
      </c>
      <c r="M2901" t="s">
        <v>650</v>
      </c>
    </row>
    <row r="2902" spans="1:13" x14ac:dyDescent="0.25">
      <c r="A2902">
        <v>10</v>
      </c>
      <c r="B2902" t="s">
        <v>29</v>
      </c>
      <c r="C2902">
        <v>5</v>
      </c>
      <c r="D2902" t="s">
        <v>135</v>
      </c>
      <c r="E2902" t="s">
        <v>22</v>
      </c>
      <c r="F2902" t="s">
        <v>179</v>
      </c>
      <c r="G2902">
        <v>8</v>
      </c>
      <c r="H2902">
        <v>3</v>
      </c>
      <c r="I2902">
        <v>1</v>
      </c>
      <c r="J2902" s="2">
        <v>41513</v>
      </c>
      <c r="K2902">
        <v>1</v>
      </c>
      <c r="L2902">
        <v>1.4206257630000001</v>
      </c>
      <c r="M2902" t="s">
        <v>650</v>
      </c>
    </row>
    <row r="2903" spans="1:13" x14ac:dyDescent="0.25">
      <c r="A2903">
        <v>10</v>
      </c>
      <c r="B2903" t="s">
        <v>29</v>
      </c>
      <c r="C2903">
        <v>5</v>
      </c>
      <c r="D2903" t="s">
        <v>135</v>
      </c>
      <c r="E2903" t="s">
        <v>22</v>
      </c>
      <c r="F2903" t="s">
        <v>179</v>
      </c>
      <c r="G2903">
        <v>8</v>
      </c>
      <c r="H2903">
        <v>4</v>
      </c>
      <c r="I2903">
        <v>1</v>
      </c>
      <c r="J2903" s="2">
        <v>41513</v>
      </c>
      <c r="K2903">
        <v>1</v>
      </c>
      <c r="L2903">
        <v>1.4206257630000001</v>
      </c>
      <c r="M2903" t="s">
        <v>650</v>
      </c>
    </row>
    <row r="2904" spans="1:13" x14ac:dyDescent="0.25">
      <c r="A2904">
        <v>10</v>
      </c>
      <c r="B2904" t="s">
        <v>29</v>
      </c>
      <c r="C2904">
        <v>5</v>
      </c>
      <c r="D2904" t="s">
        <v>135</v>
      </c>
      <c r="E2904" t="s">
        <v>22</v>
      </c>
      <c r="F2904" t="s">
        <v>179</v>
      </c>
      <c r="G2904">
        <v>8</v>
      </c>
      <c r="H2904">
        <v>5</v>
      </c>
      <c r="I2904">
        <v>1</v>
      </c>
      <c r="J2904" s="2">
        <v>41513</v>
      </c>
      <c r="K2904">
        <v>1</v>
      </c>
      <c r="L2904">
        <v>1.4206257630000001</v>
      </c>
      <c r="M2904" t="s">
        <v>650</v>
      </c>
    </row>
    <row r="2905" spans="1:13" x14ac:dyDescent="0.25">
      <c r="A2905">
        <v>10</v>
      </c>
      <c r="B2905" t="s">
        <v>29</v>
      </c>
      <c r="C2905">
        <v>5</v>
      </c>
      <c r="D2905" t="s">
        <v>135</v>
      </c>
      <c r="E2905" t="s">
        <v>22</v>
      </c>
      <c r="F2905" t="s">
        <v>179</v>
      </c>
      <c r="G2905">
        <v>8</v>
      </c>
      <c r="H2905">
        <v>6</v>
      </c>
      <c r="I2905">
        <v>1</v>
      </c>
      <c r="J2905" s="2">
        <v>41513</v>
      </c>
      <c r="K2905">
        <v>1</v>
      </c>
      <c r="L2905">
        <v>1.4206257630000001</v>
      </c>
      <c r="M2905" t="s">
        <v>650</v>
      </c>
    </row>
    <row r="2906" spans="1:13" x14ac:dyDescent="0.25">
      <c r="A2906">
        <v>10</v>
      </c>
      <c r="B2906" t="s">
        <v>29</v>
      </c>
      <c r="C2906">
        <v>5</v>
      </c>
      <c r="D2906" t="s">
        <v>135</v>
      </c>
      <c r="E2906" t="s">
        <v>22</v>
      </c>
      <c r="F2906" t="s">
        <v>179</v>
      </c>
      <c r="G2906">
        <v>8</v>
      </c>
      <c r="H2906">
        <v>7</v>
      </c>
      <c r="I2906">
        <v>1</v>
      </c>
      <c r="J2906" s="2">
        <v>41513</v>
      </c>
      <c r="K2906">
        <v>1</v>
      </c>
      <c r="L2906">
        <v>1.4206257630000001</v>
      </c>
      <c r="M2906" t="s">
        <v>650</v>
      </c>
    </row>
    <row r="2907" spans="1:13" x14ac:dyDescent="0.25">
      <c r="A2907">
        <v>10</v>
      </c>
      <c r="B2907" t="s">
        <v>29</v>
      </c>
      <c r="C2907">
        <v>5</v>
      </c>
      <c r="D2907" t="s">
        <v>135</v>
      </c>
      <c r="E2907" t="s">
        <v>22</v>
      </c>
      <c r="F2907" t="s">
        <v>179</v>
      </c>
      <c r="G2907">
        <v>8</v>
      </c>
      <c r="H2907">
        <v>8</v>
      </c>
      <c r="I2907">
        <v>1</v>
      </c>
      <c r="J2907" s="2">
        <v>41513</v>
      </c>
      <c r="K2907">
        <v>1</v>
      </c>
      <c r="L2907">
        <v>1.4206257630000001</v>
      </c>
      <c r="M2907" t="s">
        <v>650</v>
      </c>
    </row>
    <row r="2908" spans="1:13" x14ac:dyDescent="0.25">
      <c r="A2908">
        <v>10</v>
      </c>
      <c r="B2908" t="s">
        <v>29</v>
      </c>
      <c r="C2908">
        <v>5</v>
      </c>
      <c r="D2908" t="s">
        <v>129</v>
      </c>
      <c r="E2908" t="s">
        <v>18</v>
      </c>
      <c r="F2908" t="s">
        <v>179</v>
      </c>
      <c r="G2908">
        <v>2</v>
      </c>
      <c r="H2908">
        <v>1</v>
      </c>
      <c r="I2908">
        <v>1</v>
      </c>
      <c r="J2908" s="2">
        <v>41513</v>
      </c>
      <c r="K2908">
        <v>1</v>
      </c>
      <c r="L2908">
        <v>1.4206257630000001</v>
      </c>
      <c r="M2908" t="s">
        <v>650</v>
      </c>
    </row>
    <row r="2909" spans="1:13" x14ac:dyDescent="0.25">
      <c r="A2909">
        <v>10</v>
      </c>
      <c r="B2909" t="s">
        <v>29</v>
      </c>
      <c r="C2909">
        <v>5</v>
      </c>
      <c r="D2909" t="s">
        <v>129</v>
      </c>
      <c r="E2909" t="s">
        <v>18</v>
      </c>
      <c r="F2909" t="s">
        <v>179</v>
      </c>
      <c r="G2909">
        <v>2</v>
      </c>
      <c r="H2909">
        <v>2</v>
      </c>
      <c r="I2909">
        <v>1</v>
      </c>
      <c r="J2909" s="2">
        <v>41513</v>
      </c>
      <c r="K2909">
        <v>1</v>
      </c>
      <c r="L2909">
        <v>1.4206257630000001</v>
      </c>
      <c r="M2909" t="s">
        <v>650</v>
      </c>
    </row>
    <row r="2910" spans="1:13" x14ac:dyDescent="0.25">
      <c r="A2910">
        <v>11</v>
      </c>
      <c r="B2910" t="s">
        <v>16</v>
      </c>
      <c r="C2910">
        <v>1</v>
      </c>
      <c r="D2910" t="s">
        <v>26</v>
      </c>
      <c r="E2910" t="s">
        <v>22</v>
      </c>
      <c r="F2910" t="s">
        <v>179</v>
      </c>
      <c r="G2910">
        <v>1</v>
      </c>
      <c r="H2910">
        <v>1</v>
      </c>
      <c r="I2910">
        <v>1</v>
      </c>
      <c r="J2910" s="2">
        <v>41513</v>
      </c>
      <c r="K2910">
        <v>1</v>
      </c>
      <c r="L2910">
        <v>1.4206257630000001</v>
      </c>
      <c r="M2910" t="s">
        <v>650</v>
      </c>
    </row>
    <row r="2911" spans="1:13" x14ac:dyDescent="0.25">
      <c r="A2911">
        <v>11</v>
      </c>
      <c r="B2911" t="s">
        <v>16</v>
      </c>
      <c r="C2911">
        <v>1</v>
      </c>
      <c r="D2911" t="s">
        <v>27</v>
      </c>
      <c r="E2911" t="s">
        <v>18</v>
      </c>
      <c r="F2911" t="s">
        <v>179</v>
      </c>
      <c r="G2911">
        <v>4</v>
      </c>
      <c r="H2911">
        <v>1</v>
      </c>
      <c r="I2911">
        <v>1</v>
      </c>
      <c r="J2911" s="2">
        <v>41513</v>
      </c>
      <c r="K2911">
        <v>1</v>
      </c>
      <c r="L2911">
        <v>1.4206257630000001</v>
      </c>
      <c r="M2911" t="s">
        <v>650</v>
      </c>
    </row>
    <row r="2912" spans="1:13" x14ac:dyDescent="0.25">
      <c r="A2912">
        <v>11</v>
      </c>
      <c r="B2912" t="s">
        <v>16</v>
      </c>
      <c r="C2912">
        <v>1</v>
      </c>
      <c r="D2912" t="s">
        <v>27</v>
      </c>
      <c r="E2912" t="s">
        <v>18</v>
      </c>
      <c r="F2912" t="s">
        <v>179</v>
      </c>
      <c r="G2912">
        <v>4</v>
      </c>
      <c r="H2912">
        <v>2</v>
      </c>
      <c r="I2912">
        <v>1</v>
      </c>
      <c r="J2912" s="2">
        <v>41513</v>
      </c>
      <c r="K2912">
        <v>1</v>
      </c>
      <c r="L2912">
        <v>1.4206257630000001</v>
      </c>
      <c r="M2912" t="s">
        <v>650</v>
      </c>
    </row>
    <row r="2913" spans="1:13" x14ac:dyDescent="0.25">
      <c r="A2913">
        <v>11</v>
      </c>
      <c r="B2913" t="s">
        <v>16</v>
      </c>
      <c r="C2913">
        <v>1</v>
      </c>
      <c r="D2913" t="s">
        <v>27</v>
      </c>
      <c r="E2913" t="s">
        <v>18</v>
      </c>
      <c r="F2913" t="s">
        <v>179</v>
      </c>
      <c r="G2913">
        <v>4</v>
      </c>
      <c r="H2913">
        <v>3</v>
      </c>
      <c r="I2913">
        <v>1</v>
      </c>
      <c r="J2913" s="2">
        <v>41513</v>
      </c>
      <c r="K2913">
        <v>1</v>
      </c>
      <c r="L2913">
        <v>1.4206257630000001</v>
      </c>
      <c r="M2913" t="s">
        <v>650</v>
      </c>
    </row>
    <row r="2914" spans="1:13" x14ac:dyDescent="0.25">
      <c r="A2914">
        <v>11</v>
      </c>
      <c r="B2914" t="s">
        <v>16</v>
      </c>
      <c r="C2914">
        <v>1</v>
      </c>
      <c r="D2914" t="s">
        <v>27</v>
      </c>
      <c r="E2914" t="s">
        <v>18</v>
      </c>
      <c r="F2914" t="s">
        <v>179</v>
      </c>
      <c r="G2914">
        <v>4</v>
      </c>
      <c r="H2914">
        <v>4</v>
      </c>
      <c r="I2914">
        <v>1</v>
      </c>
      <c r="J2914" s="2">
        <v>41513</v>
      </c>
      <c r="K2914">
        <v>1</v>
      </c>
      <c r="L2914">
        <v>1.4206257630000001</v>
      </c>
      <c r="M2914" t="s">
        <v>650</v>
      </c>
    </row>
    <row r="2915" spans="1:13" x14ac:dyDescent="0.25">
      <c r="A2915">
        <v>11</v>
      </c>
      <c r="B2915" t="s">
        <v>16</v>
      </c>
      <c r="C2915">
        <v>4</v>
      </c>
      <c r="D2915" t="s">
        <v>87</v>
      </c>
      <c r="E2915" t="s">
        <v>22</v>
      </c>
      <c r="F2915" t="s">
        <v>179</v>
      </c>
      <c r="G2915">
        <v>1</v>
      </c>
      <c r="H2915">
        <v>1</v>
      </c>
      <c r="I2915">
        <v>1</v>
      </c>
      <c r="J2915" s="2">
        <v>41513</v>
      </c>
      <c r="K2915">
        <v>1</v>
      </c>
      <c r="L2915">
        <v>1.4206257630000001</v>
      </c>
      <c r="M2915" t="s">
        <v>650</v>
      </c>
    </row>
    <row r="2916" spans="1:13" x14ac:dyDescent="0.25">
      <c r="A2916">
        <v>11</v>
      </c>
      <c r="B2916" t="s">
        <v>16</v>
      </c>
      <c r="C2916">
        <v>5</v>
      </c>
      <c r="D2916" t="s">
        <v>90</v>
      </c>
      <c r="E2916" t="s">
        <v>18</v>
      </c>
      <c r="F2916" t="s">
        <v>179</v>
      </c>
      <c r="G2916">
        <v>1</v>
      </c>
      <c r="H2916">
        <v>1</v>
      </c>
      <c r="I2916">
        <v>1</v>
      </c>
      <c r="J2916" s="2">
        <v>41513</v>
      </c>
      <c r="K2916">
        <v>1</v>
      </c>
      <c r="L2916">
        <v>1.4206257630000001</v>
      </c>
      <c r="M2916" t="s">
        <v>650</v>
      </c>
    </row>
    <row r="2917" spans="1:13" x14ac:dyDescent="0.25">
      <c r="A2917">
        <v>13</v>
      </c>
      <c r="B2917" t="s">
        <v>16</v>
      </c>
      <c r="C2917">
        <v>1</v>
      </c>
      <c r="D2917" t="s">
        <v>33</v>
      </c>
      <c r="E2917" t="s">
        <v>22</v>
      </c>
      <c r="F2917" t="s">
        <v>179</v>
      </c>
      <c r="G2917">
        <v>1</v>
      </c>
      <c r="H2917">
        <v>1</v>
      </c>
      <c r="I2917">
        <v>1</v>
      </c>
      <c r="J2917" s="2">
        <v>41513</v>
      </c>
      <c r="K2917">
        <v>1</v>
      </c>
      <c r="L2917">
        <v>1.4206257630000001</v>
      </c>
      <c r="M2917" t="s">
        <v>650</v>
      </c>
    </row>
    <row r="2918" spans="1:13" x14ac:dyDescent="0.25">
      <c r="A2918">
        <v>14</v>
      </c>
      <c r="B2918" t="s">
        <v>16</v>
      </c>
      <c r="C2918">
        <v>1</v>
      </c>
      <c r="D2918" t="s">
        <v>136</v>
      </c>
      <c r="E2918" t="s">
        <v>22</v>
      </c>
      <c r="F2918" t="s">
        <v>179</v>
      </c>
      <c r="G2918">
        <v>1</v>
      </c>
      <c r="H2918">
        <v>1</v>
      </c>
      <c r="I2918">
        <v>1</v>
      </c>
      <c r="J2918" s="2">
        <v>41513</v>
      </c>
      <c r="K2918">
        <v>1</v>
      </c>
      <c r="L2918">
        <v>1.4206257630000001</v>
      </c>
      <c r="M2918" t="s">
        <v>650</v>
      </c>
    </row>
    <row r="2919" spans="1:13" x14ac:dyDescent="0.25">
      <c r="A2919">
        <v>14</v>
      </c>
      <c r="B2919" t="s">
        <v>16</v>
      </c>
      <c r="C2919">
        <v>1</v>
      </c>
      <c r="D2919" t="s">
        <v>41</v>
      </c>
      <c r="E2919" t="s">
        <v>18</v>
      </c>
      <c r="F2919" t="s">
        <v>179</v>
      </c>
      <c r="G2919">
        <v>3</v>
      </c>
      <c r="H2919">
        <v>1</v>
      </c>
      <c r="I2919">
        <v>1</v>
      </c>
      <c r="J2919" s="2">
        <v>41513</v>
      </c>
      <c r="K2919">
        <v>1</v>
      </c>
      <c r="L2919">
        <v>1.4206257630000001</v>
      </c>
      <c r="M2919" t="s">
        <v>650</v>
      </c>
    </row>
    <row r="2920" spans="1:13" x14ac:dyDescent="0.25">
      <c r="A2920">
        <v>14</v>
      </c>
      <c r="B2920" t="s">
        <v>16</v>
      </c>
      <c r="C2920">
        <v>1</v>
      </c>
      <c r="D2920" t="s">
        <v>41</v>
      </c>
      <c r="E2920" t="s">
        <v>18</v>
      </c>
      <c r="F2920" t="s">
        <v>179</v>
      </c>
      <c r="G2920">
        <v>3</v>
      </c>
      <c r="H2920">
        <v>2</v>
      </c>
      <c r="I2920">
        <v>1</v>
      </c>
      <c r="J2920" s="2">
        <v>41513</v>
      </c>
      <c r="K2920">
        <v>1</v>
      </c>
      <c r="L2920">
        <v>1.4206257630000001</v>
      </c>
      <c r="M2920" t="s">
        <v>650</v>
      </c>
    </row>
    <row r="2921" spans="1:13" x14ac:dyDescent="0.25">
      <c r="A2921">
        <v>14</v>
      </c>
      <c r="B2921" t="s">
        <v>16</v>
      </c>
      <c r="C2921">
        <v>1</v>
      </c>
      <c r="D2921" t="s">
        <v>41</v>
      </c>
      <c r="E2921" t="s">
        <v>18</v>
      </c>
      <c r="F2921" t="s">
        <v>179</v>
      </c>
      <c r="G2921">
        <v>3</v>
      </c>
      <c r="H2921">
        <v>3</v>
      </c>
      <c r="I2921">
        <v>1</v>
      </c>
      <c r="J2921" s="2">
        <v>41513</v>
      </c>
      <c r="K2921">
        <v>1</v>
      </c>
      <c r="L2921">
        <v>1.4206257630000001</v>
      </c>
      <c r="M2921" t="s">
        <v>650</v>
      </c>
    </row>
    <row r="2922" spans="1:13" x14ac:dyDescent="0.25">
      <c r="A2922">
        <v>14</v>
      </c>
      <c r="B2922" t="s">
        <v>16</v>
      </c>
      <c r="C2922">
        <v>4</v>
      </c>
      <c r="D2922" t="s">
        <v>149</v>
      </c>
      <c r="E2922" t="s">
        <v>22</v>
      </c>
      <c r="F2922" t="s">
        <v>179</v>
      </c>
      <c r="G2922">
        <v>1</v>
      </c>
      <c r="H2922">
        <v>1</v>
      </c>
      <c r="I2922">
        <v>1</v>
      </c>
      <c r="J2922" s="2">
        <v>41513</v>
      </c>
      <c r="K2922">
        <v>1</v>
      </c>
      <c r="L2922">
        <v>1.4206257630000001</v>
      </c>
      <c r="M2922" t="s">
        <v>650</v>
      </c>
    </row>
    <row r="2923" spans="1:13" x14ac:dyDescent="0.25">
      <c r="A2923">
        <v>14</v>
      </c>
      <c r="B2923" t="s">
        <v>16</v>
      </c>
      <c r="C2923">
        <v>5</v>
      </c>
      <c r="D2923" t="s">
        <v>150</v>
      </c>
      <c r="E2923" t="s">
        <v>18</v>
      </c>
      <c r="F2923" t="s">
        <v>179</v>
      </c>
      <c r="G2923">
        <v>4</v>
      </c>
      <c r="H2923">
        <v>1</v>
      </c>
      <c r="I2923">
        <v>1</v>
      </c>
      <c r="J2923" s="2">
        <v>41513</v>
      </c>
      <c r="K2923">
        <v>1</v>
      </c>
      <c r="L2923">
        <v>1.4206257630000001</v>
      </c>
      <c r="M2923" t="s">
        <v>650</v>
      </c>
    </row>
    <row r="2924" spans="1:13" x14ac:dyDescent="0.25">
      <c r="A2924">
        <v>14</v>
      </c>
      <c r="B2924" t="s">
        <v>16</v>
      </c>
      <c r="C2924">
        <v>5</v>
      </c>
      <c r="D2924" t="s">
        <v>150</v>
      </c>
      <c r="E2924" t="s">
        <v>18</v>
      </c>
      <c r="F2924" t="s">
        <v>179</v>
      </c>
      <c r="G2924">
        <v>4</v>
      </c>
      <c r="H2924">
        <v>2</v>
      </c>
      <c r="I2924">
        <v>1</v>
      </c>
      <c r="J2924" s="2">
        <v>41513</v>
      </c>
      <c r="K2924">
        <v>1</v>
      </c>
      <c r="L2924">
        <v>1.4206257630000001</v>
      </c>
      <c r="M2924" t="s">
        <v>650</v>
      </c>
    </row>
    <row r="2925" spans="1:13" x14ac:dyDescent="0.25">
      <c r="A2925">
        <v>14</v>
      </c>
      <c r="B2925" t="s">
        <v>16</v>
      </c>
      <c r="C2925">
        <v>5</v>
      </c>
      <c r="D2925" t="s">
        <v>150</v>
      </c>
      <c r="E2925" t="s">
        <v>18</v>
      </c>
      <c r="F2925" t="s">
        <v>179</v>
      </c>
      <c r="G2925">
        <v>4</v>
      </c>
      <c r="H2925">
        <v>3</v>
      </c>
      <c r="I2925">
        <v>1</v>
      </c>
      <c r="J2925" s="2">
        <v>41513</v>
      </c>
      <c r="K2925">
        <v>1</v>
      </c>
      <c r="L2925">
        <v>1.4206257630000001</v>
      </c>
      <c r="M2925" t="s">
        <v>650</v>
      </c>
    </row>
    <row r="2926" spans="1:13" x14ac:dyDescent="0.25">
      <c r="A2926">
        <v>14</v>
      </c>
      <c r="B2926" t="s">
        <v>16</v>
      </c>
      <c r="C2926">
        <v>5</v>
      </c>
      <c r="D2926" t="s">
        <v>150</v>
      </c>
      <c r="E2926" t="s">
        <v>18</v>
      </c>
      <c r="F2926" t="s">
        <v>179</v>
      </c>
      <c r="G2926">
        <v>4</v>
      </c>
      <c r="H2926">
        <v>4</v>
      </c>
      <c r="I2926">
        <v>1</v>
      </c>
      <c r="J2926" s="2">
        <v>41513</v>
      </c>
      <c r="K2926">
        <v>1</v>
      </c>
      <c r="L2926">
        <v>1.4206257630000001</v>
      </c>
      <c r="M2926" t="s">
        <v>650</v>
      </c>
    </row>
    <row r="2927" spans="1:13" x14ac:dyDescent="0.25">
      <c r="A2927">
        <v>14</v>
      </c>
      <c r="B2927" t="s">
        <v>29</v>
      </c>
      <c r="C2927">
        <v>1</v>
      </c>
      <c r="D2927" t="s">
        <v>70</v>
      </c>
      <c r="E2927" t="s">
        <v>18</v>
      </c>
      <c r="F2927" t="s">
        <v>179</v>
      </c>
      <c r="G2927">
        <v>1</v>
      </c>
      <c r="H2927">
        <v>1</v>
      </c>
      <c r="I2927">
        <v>1</v>
      </c>
      <c r="J2927" s="2">
        <v>41513</v>
      </c>
      <c r="K2927">
        <v>1</v>
      </c>
      <c r="L2927">
        <v>1.4206257630000001</v>
      </c>
      <c r="M2927" t="s">
        <v>650</v>
      </c>
    </row>
    <row r="2928" spans="1:13" x14ac:dyDescent="0.25">
      <c r="A2928">
        <v>14</v>
      </c>
      <c r="B2928" t="s">
        <v>29</v>
      </c>
      <c r="C2928">
        <v>2</v>
      </c>
      <c r="D2928" t="s">
        <v>72</v>
      </c>
      <c r="E2928" t="s">
        <v>18</v>
      </c>
      <c r="F2928" t="s">
        <v>179</v>
      </c>
      <c r="G2928">
        <v>1</v>
      </c>
      <c r="H2928">
        <v>1</v>
      </c>
      <c r="I2928">
        <v>1</v>
      </c>
      <c r="J2928" s="2">
        <v>41513</v>
      </c>
      <c r="K2928">
        <v>1</v>
      </c>
      <c r="L2928">
        <v>1.4206257630000001</v>
      </c>
      <c r="M2928" t="s">
        <v>650</v>
      </c>
    </row>
    <row r="2929" spans="1:13" x14ac:dyDescent="0.25">
      <c r="A2929">
        <v>14</v>
      </c>
      <c r="B2929" t="s">
        <v>29</v>
      </c>
      <c r="C2929">
        <v>3</v>
      </c>
      <c r="D2929" t="s">
        <v>73</v>
      </c>
      <c r="E2929" t="s">
        <v>22</v>
      </c>
      <c r="F2929" t="s">
        <v>179</v>
      </c>
      <c r="G2929">
        <v>1</v>
      </c>
      <c r="H2929">
        <v>1</v>
      </c>
      <c r="I2929">
        <v>1</v>
      </c>
      <c r="J2929" s="2">
        <v>41513</v>
      </c>
      <c r="K2929">
        <v>1</v>
      </c>
      <c r="L2929">
        <v>1.4206257630000001</v>
      </c>
      <c r="M2929" t="s">
        <v>650</v>
      </c>
    </row>
    <row r="2930" spans="1:13" x14ac:dyDescent="0.25">
      <c r="A2930">
        <v>14</v>
      </c>
      <c r="B2930" t="s">
        <v>29</v>
      </c>
      <c r="C2930">
        <v>3</v>
      </c>
      <c r="D2930" t="s">
        <v>74</v>
      </c>
      <c r="E2930" t="s">
        <v>18</v>
      </c>
      <c r="F2930" t="s">
        <v>179</v>
      </c>
      <c r="G2930">
        <v>4</v>
      </c>
      <c r="H2930">
        <v>1</v>
      </c>
      <c r="I2930">
        <v>1</v>
      </c>
      <c r="J2930" s="2">
        <v>41513</v>
      </c>
      <c r="K2930">
        <v>1</v>
      </c>
      <c r="L2930">
        <v>1.4206257630000001</v>
      </c>
      <c r="M2930" t="s">
        <v>650</v>
      </c>
    </row>
    <row r="2931" spans="1:13" x14ac:dyDescent="0.25">
      <c r="A2931">
        <v>14</v>
      </c>
      <c r="B2931" t="s">
        <v>29</v>
      </c>
      <c r="C2931">
        <v>3</v>
      </c>
      <c r="D2931" t="s">
        <v>74</v>
      </c>
      <c r="E2931" t="s">
        <v>18</v>
      </c>
      <c r="F2931" t="s">
        <v>179</v>
      </c>
      <c r="G2931">
        <v>4</v>
      </c>
      <c r="H2931">
        <v>2</v>
      </c>
      <c r="I2931">
        <v>1</v>
      </c>
      <c r="J2931" s="2">
        <v>41513</v>
      </c>
      <c r="K2931">
        <v>1</v>
      </c>
      <c r="L2931">
        <v>1.4206257630000001</v>
      </c>
      <c r="M2931" t="s">
        <v>650</v>
      </c>
    </row>
    <row r="2932" spans="1:13" x14ac:dyDescent="0.25">
      <c r="A2932">
        <v>14</v>
      </c>
      <c r="B2932" t="s">
        <v>29</v>
      </c>
      <c r="C2932">
        <v>3</v>
      </c>
      <c r="D2932" t="s">
        <v>74</v>
      </c>
      <c r="E2932" t="s">
        <v>18</v>
      </c>
      <c r="F2932" t="s">
        <v>179</v>
      </c>
      <c r="G2932">
        <v>4</v>
      </c>
      <c r="H2932">
        <v>3</v>
      </c>
      <c r="I2932">
        <v>1</v>
      </c>
      <c r="J2932" s="2">
        <v>41513</v>
      </c>
      <c r="K2932">
        <v>1</v>
      </c>
      <c r="L2932">
        <v>1.4206257630000001</v>
      </c>
      <c r="M2932" t="s">
        <v>650</v>
      </c>
    </row>
    <row r="2933" spans="1:13" x14ac:dyDescent="0.25">
      <c r="A2933">
        <v>14</v>
      </c>
      <c r="B2933" t="s">
        <v>29</v>
      </c>
      <c r="C2933">
        <v>3</v>
      </c>
      <c r="D2933" t="s">
        <v>74</v>
      </c>
      <c r="E2933" t="s">
        <v>18</v>
      </c>
      <c r="F2933" t="s">
        <v>179</v>
      </c>
      <c r="G2933">
        <v>4</v>
      </c>
      <c r="H2933">
        <v>4</v>
      </c>
      <c r="I2933">
        <v>1</v>
      </c>
      <c r="J2933" s="2">
        <v>41513</v>
      </c>
      <c r="K2933">
        <v>1</v>
      </c>
      <c r="L2933">
        <v>1.4206257630000001</v>
      </c>
      <c r="M2933" t="s">
        <v>650</v>
      </c>
    </row>
    <row r="2934" spans="1:13" x14ac:dyDescent="0.25">
      <c r="A2934">
        <v>14</v>
      </c>
      <c r="B2934" t="s">
        <v>29</v>
      </c>
      <c r="C2934">
        <v>4</v>
      </c>
      <c r="D2934" t="s">
        <v>59</v>
      </c>
      <c r="E2934" t="s">
        <v>22</v>
      </c>
      <c r="F2934" t="s">
        <v>179</v>
      </c>
      <c r="G2934">
        <v>4</v>
      </c>
      <c r="H2934">
        <v>1</v>
      </c>
      <c r="I2934">
        <v>1</v>
      </c>
      <c r="J2934" s="2">
        <v>41513</v>
      </c>
      <c r="K2934">
        <v>1</v>
      </c>
      <c r="L2934">
        <v>1.4206257630000001</v>
      </c>
      <c r="M2934" t="s">
        <v>650</v>
      </c>
    </row>
    <row r="2935" spans="1:13" x14ac:dyDescent="0.25">
      <c r="A2935">
        <v>14</v>
      </c>
      <c r="B2935" t="s">
        <v>29</v>
      </c>
      <c r="C2935">
        <v>4</v>
      </c>
      <c r="D2935" t="s">
        <v>59</v>
      </c>
      <c r="E2935" t="s">
        <v>22</v>
      </c>
      <c r="F2935" t="s">
        <v>179</v>
      </c>
      <c r="G2935">
        <v>4</v>
      </c>
      <c r="H2935">
        <v>2</v>
      </c>
      <c r="I2935">
        <v>1</v>
      </c>
      <c r="J2935" s="2">
        <v>41513</v>
      </c>
      <c r="K2935">
        <v>1</v>
      </c>
      <c r="L2935">
        <v>1.4206257630000001</v>
      </c>
      <c r="M2935" t="s">
        <v>650</v>
      </c>
    </row>
    <row r="2936" spans="1:13" x14ac:dyDescent="0.25">
      <c r="A2936">
        <v>14</v>
      </c>
      <c r="B2936" t="s">
        <v>29</v>
      </c>
      <c r="C2936">
        <v>4</v>
      </c>
      <c r="D2936" t="s">
        <v>59</v>
      </c>
      <c r="E2936" t="s">
        <v>22</v>
      </c>
      <c r="F2936" t="s">
        <v>179</v>
      </c>
      <c r="G2936">
        <v>4</v>
      </c>
      <c r="H2936">
        <v>3</v>
      </c>
      <c r="I2936">
        <v>1</v>
      </c>
      <c r="J2936" s="2">
        <v>41513</v>
      </c>
      <c r="K2936">
        <v>1</v>
      </c>
      <c r="L2936">
        <v>1.4206257630000001</v>
      </c>
      <c r="M2936" t="s">
        <v>650</v>
      </c>
    </row>
    <row r="2937" spans="1:13" x14ac:dyDescent="0.25">
      <c r="A2937">
        <v>14</v>
      </c>
      <c r="B2937" t="s">
        <v>29</v>
      </c>
      <c r="C2937">
        <v>4</v>
      </c>
      <c r="D2937" t="s">
        <v>59</v>
      </c>
      <c r="E2937" t="s">
        <v>22</v>
      </c>
      <c r="F2937" t="s">
        <v>179</v>
      </c>
      <c r="G2937">
        <v>4</v>
      </c>
      <c r="H2937">
        <v>4</v>
      </c>
      <c r="I2937">
        <v>1</v>
      </c>
      <c r="J2937" s="2">
        <v>41513</v>
      </c>
      <c r="K2937">
        <v>1</v>
      </c>
      <c r="L2937">
        <v>1.4206257630000001</v>
      </c>
      <c r="M2937" t="s">
        <v>650</v>
      </c>
    </row>
    <row r="2938" spans="1:13" x14ac:dyDescent="0.25">
      <c r="A2938">
        <v>14</v>
      </c>
      <c r="B2938" t="s">
        <v>29</v>
      </c>
      <c r="C2938">
        <v>4</v>
      </c>
      <c r="D2938" t="s">
        <v>131</v>
      </c>
      <c r="E2938" t="s">
        <v>18</v>
      </c>
      <c r="F2938" t="s">
        <v>179</v>
      </c>
      <c r="G2938">
        <v>1</v>
      </c>
      <c r="H2938">
        <v>1</v>
      </c>
      <c r="I2938">
        <v>1</v>
      </c>
      <c r="J2938" s="2">
        <v>41513</v>
      </c>
      <c r="K2938">
        <v>1</v>
      </c>
      <c r="L2938">
        <v>1.4206257630000001</v>
      </c>
      <c r="M2938" t="s">
        <v>650</v>
      </c>
    </row>
    <row r="2939" spans="1:13" x14ac:dyDescent="0.25">
      <c r="A2939">
        <v>15</v>
      </c>
      <c r="B2939" t="s">
        <v>16</v>
      </c>
      <c r="C2939">
        <v>3</v>
      </c>
      <c r="D2939" t="s">
        <v>119</v>
      </c>
      <c r="E2939" t="s">
        <v>18</v>
      </c>
      <c r="F2939" t="s">
        <v>179</v>
      </c>
      <c r="G2939">
        <v>1</v>
      </c>
      <c r="H2939">
        <v>1</v>
      </c>
      <c r="I2939">
        <v>1</v>
      </c>
      <c r="J2939" s="2">
        <v>41513</v>
      </c>
      <c r="K2939">
        <v>1</v>
      </c>
      <c r="L2939">
        <v>1.4206257630000001</v>
      </c>
      <c r="M2939" t="s">
        <v>650</v>
      </c>
    </row>
    <row r="2940" spans="1:13" x14ac:dyDescent="0.25">
      <c r="A2940">
        <v>15</v>
      </c>
      <c r="B2940" t="s">
        <v>29</v>
      </c>
      <c r="C2940">
        <v>1</v>
      </c>
      <c r="D2940" t="s">
        <v>127</v>
      </c>
      <c r="E2940" t="s">
        <v>18</v>
      </c>
      <c r="F2940" t="s">
        <v>179</v>
      </c>
      <c r="G2940">
        <v>1</v>
      </c>
      <c r="H2940">
        <v>1</v>
      </c>
      <c r="I2940">
        <v>1</v>
      </c>
      <c r="J2940" s="2">
        <v>41513</v>
      </c>
      <c r="K2940">
        <v>1</v>
      </c>
      <c r="L2940">
        <v>1.4206257630000001</v>
      </c>
      <c r="M2940" t="s">
        <v>650</v>
      </c>
    </row>
    <row r="2941" spans="1:13" x14ac:dyDescent="0.25">
      <c r="A2941">
        <v>15</v>
      </c>
      <c r="B2941" t="s">
        <v>29</v>
      </c>
      <c r="C2941">
        <v>2</v>
      </c>
      <c r="D2941" t="s">
        <v>109</v>
      </c>
      <c r="E2941" t="s">
        <v>18</v>
      </c>
      <c r="F2941" t="s">
        <v>179</v>
      </c>
      <c r="G2941">
        <v>1</v>
      </c>
      <c r="H2941">
        <v>1</v>
      </c>
      <c r="I2941">
        <v>1</v>
      </c>
      <c r="J2941" s="2">
        <v>41513</v>
      </c>
      <c r="K2941">
        <v>1</v>
      </c>
      <c r="L2941">
        <v>1.4206257630000001</v>
      </c>
      <c r="M2941" t="s">
        <v>650</v>
      </c>
    </row>
    <row r="2942" spans="1:13" x14ac:dyDescent="0.25">
      <c r="A2942">
        <v>10</v>
      </c>
      <c r="B2942" t="s">
        <v>16</v>
      </c>
      <c r="C2942">
        <v>2</v>
      </c>
      <c r="D2942" t="s">
        <v>54</v>
      </c>
      <c r="E2942" t="s">
        <v>22</v>
      </c>
      <c r="F2942" t="s">
        <v>180</v>
      </c>
      <c r="G2942">
        <v>2</v>
      </c>
      <c r="H2942">
        <v>1</v>
      </c>
      <c r="I2942">
        <v>1</v>
      </c>
      <c r="J2942" s="2">
        <v>41513</v>
      </c>
      <c r="K2942">
        <v>1</v>
      </c>
      <c r="L2942">
        <v>0.27817999999999998</v>
      </c>
      <c r="M2942" t="s">
        <v>650</v>
      </c>
    </row>
    <row r="2943" spans="1:13" x14ac:dyDescent="0.25">
      <c r="A2943">
        <v>10</v>
      </c>
      <c r="B2943" t="s">
        <v>16</v>
      </c>
      <c r="C2943">
        <v>2</v>
      </c>
      <c r="D2943" t="s">
        <v>54</v>
      </c>
      <c r="E2943" t="s">
        <v>22</v>
      </c>
      <c r="F2943" t="s">
        <v>180</v>
      </c>
      <c r="G2943">
        <v>2</v>
      </c>
      <c r="H2943">
        <v>2</v>
      </c>
      <c r="I2943">
        <v>1</v>
      </c>
      <c r="J2943" s="2">
        <v>41513</v>
      </c>
      <c r="K2943">
        <v>1</v>
      </c>
      <c r="L2943">
        <v>0.27817999999999998</v>
      </c>
      <c r="M2943" t="s">
        <v>650</v>
      </c>
    </row>
    <row r="2944" spans="1:13" x14ac:dyDescent="0.25">
      <c r="A2944">
        <v>10</v>
      </c>
      <c r="B2944" t="s">
        <v>16</v>
      </c>
      <c r="C2944">
        <v>4</v>
      </c>
      <c r="D2944" t="s">
        <v>80</v>
      </c>
      <c r="E2944" t="s">
        <v>22</v>
      </c>
      <c r="F2944" t="s">
        <v>180</v>
      </c>
      <c r="G2944">
        <v>1</v>
      </c>
      <c r="H2944">
        <v>1</v>
      </c>
      <c r="I2944">
        <v>1</v>
      </c>
      <c r="J2944" s="2">
        <v>41513</v>
      </c>
      <c r="K2944">
        <v>1</v>
      </c>
      <c r="L2944">
        <v>0.27817999999999998</v>
      </c>
      <c r="M2944" t="s">
        <v>650</v>
      </c>
    </row>
    <row r="2945" spans="1:13" x14ac:dyDescent="0.25">
      <c r="A2945">
        <v>11</v>
      </c>
      <c r="B2945" t="s">
        <v>29</v>
      </c>
      <c r="C2945">
        <v>1</v>
      </c>
      <c r="D2945" t="s">
        <v>107</v>
      </c>
      <c r="E2945" t="s">
        <v>22</v>
      </c>
      <c r="F2945" t="s">
        <v>180</v>
      </c>
      <c r="G2945">
        <v>16</v>
      </c>
      <c r="H2945">
        <v>1</v>
      </c>
      <c r="I2945">
        <v>1</v>
      </c>
      <c r="J2945" s="2">
        <v>41513</v>
      </c>
      <c r="K2945">
        <v>1</v>
      </c>
      <c r="L2945">
        <v>0.27817999999999998</v>
      </c>
      <c r="M2945" t="s">
        <v>650</v>
      </c>
    </row>
    <row r="2946" spans="1:13" x14ac:dyDescent="0.25">
      <c r="A2946">
        <v>11</v>
      </c>
      <c r="B2946" t="s">
        <v>29</v>
      </c>
      <c r="C2946">
        <v>1</v>
      </c>
      <c r="D2946" t="s">
        <v>107</v>
      </c>
      <c r="E2946" t="s">
        <v>22</v>
      </c>
      <c r="F2946" t="s">
        <v>180</v>
      </c>
      <c r="G2946">
        <v>16</v>
      </c>
      <c r="H2946">
        <v>2</v>
      </c>
      <c r="I2946">
        <v>1</v>
      </c>
      <c r="J2946" s="2">
        <v>41513</v>
      </c>
      <c r="K2946">
        <v>1</v>
      </c>
      <c r="L2946">
        <v>0.27817999999999998</v>
      </c>
      <c r="M2946" t="s">
        <v>650</v>
      </c>
    </row>
    <row r="2947" spans="1:13" x14ac:dyDescent="0.25">
      <c r="A2947">
        <v>11</v>
      </c>
      <c r="B2947" t="s">
        <v>29</v>
      </c>
      <c r="C2947">
        <v>1</v>
      </c>
      <c r="D2947" t="s">
        <v>107</v>
      </c>
      <c r="E2947" t="s">
        <v>22</v>
      </c>
      <c r="F2947" t="s">
        <v>180</v>
      </c>
      <c r="G2947">
        <v>16</v>
      </c>
      <c r="H2947">
        <v>3</v>
      </c>
      <c r="I2947">
        <v>1</v>
      </c>
      <c r="J2947" s="2">
        <v>41513</v>
      </c>
      <c r="K2947">
        <v>1</v>
      </c>
      <c r="L2947">
        <v>0.27817999999999998</v>
      </c>
      <c r="M2947" t="s">
        <v>650</v>
      </c>
    </row>
    <row r="2948" spans="1:13" x14ac:dyDescent="0.25">
      <c r="A2948">
        <v>11</v>
      </c>
      <c r="B2948" t="s">
        <v>29</v>
      </c>
      <c r="C2948">
        <v>1</v>
      </c>
      <c r="D2948" t="s">
        <v>107</v>
      </c>
      <c r="E2948" t="s">
        <v>22</v>
      </c>
      <c r="F2948" t="s">
        <v>180</v>
      </c>
      <c r="G2948">
        <v>16</v>
      </c>
      <c r="H2948">
        <v>4</v>
      </c>
      <c r="I2948">
        <v>1</v>
      </c>
      <c r="J2948" s="2">
        <v>41513</v>
      </c>
      <c r="K2948">
        <v>1</v>
      </c>
      <c r="L2948">
        <v>0.27817999999999998</v>
      </c>
      <c r="M2948" t="s">
        <v>650</v>
      </c>
    </row>
    <row r="2949" spans="1:13" x14ac:dyDescent="0.25">
      <c r="A2949">
        <v>11</v>
      </c>
      <c r="B2949" t="s">
        <v>29</v>
      </c>
      <c r="C2949">
        <v>1</v>
      </c>
      <c r="D2949" t="s">
        <v>107</v>
      </c>
      <c r="E2949" t="s">
        <v>22</v>
      </c>
      <c r="F2949" t="s">
        <v>180</v>
      </c>
      <c r="G2949">
        <v>16</v>
      </c>
      <c r="H2949">
        <v>5</v>
      </c>
      <c r="I2949">
        <v>1</v>
      </c>
      <c r="J2949" s="2">
        <v>41513</v>
      </c>
      <c r="K2949">
        <v>1</v>
      </c>
      <c r="L2949">
        <v>0.27817999999999998</v>
      </c>
      <c r="M2949" t="s">
        <v>650</v>
      </c>
    </row>
    <row r="2950" spans="1:13" x14ac:dyDescent="0.25">
      <c r="A2950">
        <v>11</v>
      </c>
      <c r="B2950" t="s">
        <v>29</v>
      </c>
      <c r="C2950">
        <v>1</v>
      </c>
      <c r="D2950" t="s">
        <v>107</v>
      </c>
      <c r="E2950" t="s">
        <v>22</v>
      </c>
      <c r="F2950" t="s">
        <v>180</v>
      </c>
      <c r="G2950">
        <v>16</v>
      </c>
      <c r="H2950">
        <v>6</v>
      </c>
      <c r="I2950">
        <v>1</v>
      </c>
      <c r="J2950" s="2">
        <v>41513</v>
      </c>
      <c r="K2950">
        <v>1</v>
      </c>
      <c r="L2950">
        <v>0.27817999999999998</v>
      </c>
      <c r="M2950" t="s">
        <v>650</v>
      </c>
    </row>
    <row r="2951" spans="1:13" x14ac:dyDescent="0.25">
      <c r="A2951">
        <v>11</v>
      </c>
      <c r="B2951" t="s">
        <v>29</v>
      </c>
      <c r="C2951">
        <v>1</v>
      </c>
      <c r="D2951" t="s">
        <v>107</v>
      </c>
      <c r="E2951" t="s">
        <v>22</v>
      </c>
      <c r="F2951" t="s">
        <v>180</v>
      </c>
      <c r="G2951">
        <v>16</v>
      </c>
      <c r="H2951">
        <v>7</v>
      </c>
      <c r="I2951">
        <v>1</v>
      </c>
      <c r="J2951" s="2">
        <v>41513</v>
      </c>
      <c r="K2951">
        <v>1</v>
      </c>
      <c r="L2951">
        <v>0.27817999999999998</v>
      </c>
      <c r="M2951" t="s">
        <v>650</v>
      </c>
    </row>
    <row r="2952" spans="1:13" x14ac:dyDescent="0.25">
      <c r="A2952">
        <v>11</v>
      </c>
      <c r="B2952" t="s">
        <v>29</v>
      </c>
      <c r="C2952">
        <v>1</v>
      </c>
      <c r="D2952" t="s">
        <v>107</v>
      </c>
      <c r="E2952" t="s">
        <v>22</v>
      </c>
      <c r="F2952" t="s">
        <v>180</v>
      </c>
      <c r="G2952">
        <v>16</v>
      </c>
      <c r="H2952">
        <v>8</v>
      </c>
      <c r="I2952">
        <v>1</v>
      </c>
      <c r="J2952" s="2">
        <v>41513</v>
      </c>
      <c r="K2952">
        <v>1</v>
      </c>
      <c r="L2952">
        <v>0.27817999999999998</v>
      </c>
      <c r="M2952" t="s">
        <v>650</v>
      </c>
    </row>
    <row r="2953" spans="1:13" x14ac:dyDescent="0.25">
      <c r="A2953">
        <v>11</v>
      </c>
      <c r="B2953" t="s">
        <v>29</v>
      </c>
      <c r="C2953">
        <v>1</v>
      </c>
      <c r="D2953" t="s">
        <v>107</v>
      </c>
      <c r="E2953" t="s">
        <v>22</v>
      </c>
      <c r="F2953" t="s">
        <v>180</v>
      </c>
      <c r="G2953">
        <v>16</v>
      </c>
      <c r="H2953">
        <v>9</v>
      </c>
      <c r="I2953">
        <v>1</v>
      </c>
      <c r="J2953" s="2">
        <v>41513</v>
      </c>
      <c r="K2953">
        <v>1</v>
      </c>
      <c r="L2953">
        <v>0.27817999999999998</v>
      </c>
      <c r="M2953" t="s">
        <v>650</v>
      </c>
    </row>
    <row r="2954" spans="1:13" x14ac:dyDescent="0.25">
      <c r="A2954">
        <v>11</v>
      </c>
      <c r="B2954" t="s">
        <v>29</v>
      </c>
      <c r="C2954">
        <v>1</v>
      </c>
      <c r="D2954" t="s">
        <v>107</v>
      </c>
      <c r="E2954" t="s">
        <v>22</v>
      </c>
      <c r="F2954" t="s">
        <v>180</v>
      </c>
      <c r="G2954">
        <v>16</v>
      </c>
      <c r="H2954">
        <v>10</v>
      </c>
      <c r="I2954">
        <v>1</v>
      </c>
      <c r="J2954" s="2">
        <v>41513</v>
      </c>
      <c r="K2954">
        <v>1</v>
      </c>
      <c r="L2954">
        <v>0.27817999999999998</v>
      </c>
      <c r="M2954" t="s">
        <v>650</v>
      </c>
    </row>
    <row r="2955" spans="1:13" x14ac:dyDescent="0.25">
      <c r="A2955">
        <v>11</v>
      </c>
      <c r="B2955" t="s">
        <v>29</v>
      </c>
      <c r="C2955">
        <v>1</v>
      </c>
      <c r="D2955" t="s">
        <v>107</v>
      </c>
      <c r="E2955" t="s">
        <v>22</v>
      </c>
      <c r="F2955" t="s">
        <v>180</v>
      </c>
      <c r="G2955">
        <v>16</v>
      </c>
      <c r="H2955">
        <v>11</v>
      </c>
      <c r="I2955">
        <v>1</v>
      </c>
      <c r="J2955" s="2">
        <v>41513</v>
      </c>
      <c r="K2955">
        <v>1</v>
      </c>
      <c r="L2955">
        <v>0.27817999999999998</v>
      </c>
      <c r="M2955" t="s">
        <v>650</v>
      </c>
    </row>
    <row r="2956" spans="1:13" x14ac:dyDescent="0.25">
      <c r="A2956">
        <v>11</v>
      </c>
      <c r="B2956" t="s">
        <v>29</v>
      </c>
      <c r="C2956">
        <v>1</v>
      </c>
      <c r="D2956" t="s">
        <v>107</v>
      </c>
      <c r="E2956" t="s">
        <v>22</v>
      </c>
      <c r="F2956" t="s">
        <v>180</v>
      </c>
      <c r="G2956">
        <v>16</v>
      </c>
      <c r="H2956">
        <v>12</v>
      </c>
      <c r="I2956">
        <v>1</v>
      </c>
      <c r="J2956" s="2">
        <v>41513</v>
      </c>
      <c r="K2956">
        <v>1</v>
      </c>
      <c r="L2956">
        <v>0.27817999999999998</v>
      </c>
      <c r="M2956" t="s">
        <v>650</v>
      </c>
    </row>
    <row r="2957" spans="1:13" x14ac:dyDescent="0.25">
      <c r="A2957">
        <v>11</v>
      </c>
      <c r="B2957" t="s">
        <v>29</v>
      </c>
      <c r="C2957">
        <v>1</v>
      </c>
      <c r="D2957" t="s">
        <v>107</v>
      </c>
      <c r="E2957" t="s">
        <v>22</v>
      </c>
      <c r="F2957" t="s">
        <v>180</v>
      </c>
      <c r="G2957">
        <v>16</v>
      </c>
      <c r="H2957">
        <v>13</v>
      </c>
      <c r="I2957">
        <v>1</v>
      </c>
      <c r="J2957" s="2">
        <v>41513</v>
      </c>
      <c r="K2957">
        <v>1</v>
      </c>
      <c r="L2957">
        <v>0.27817999999999998</v>
      </c>
      <c r="M2957" t="s">
        <v>650</v>
      </c>
    </row>
    <row r="2958" spans="1:13" x14ac:dyDescent="0.25">
      <c r="A2958">
        <v>11</v>
      </c>
      <c r="B2958" t="s">
        <v>29</v>
      </c>
      <c r="C2958">
        <v>1</v>
      </c>
      <c r="D2958" t="s">
        <v>107</v>
      </c>
      <c r="E2958" t="s">
        <v>22</v>
      </c>
      <c r="F2958" t="s">
        <v>180</v>
      </c>
      <c r="G2958">
        <v>16</v>
      </c>
      <c r="H2958">
        <v>14</v>
      </c>
      <c r="I2958">
        <v>1</v>
      </c>
      <c r="J2958" s="2">
        <v>41513</v>
      </c>
      <c r="K2958">
        <v>1</v>
      </c>
      <c r="L2958">
        <v>0.27817999999999998</v>
      </c>
      <c r="M2958" t="s">
        <v>650</v>
      </c>
    </row>
    <row r="2959" spans="1:13" x14ac:dyDescent="0.25">
      <c r="A2959">
        <v>11</v>
      </c>
      <c r="B2959" t="s">
        <v>29</v>
      </c>
      <c r="C2959">
        <v>1</v>
      </c>
      <c r="D2959" t="s">
        <v>107</v>
      </c>
      <c r="E2959" t="s">
        <v>22</v>
      </c>
      <c r="F2959" t="s">
        <v>180</v>
      </c>
      <c r="G2959">
        <v>16</v>
      </c>
      <c r="H2959">
        <v>15</v>
      </c>
      <c r="I2959">
        <v>1</v>
      </c>
      <c r="J2959" s="2">
        <v>41513</v>
      </c>
      <c r="K2959">
        <v>1</v>
      </c>
      <c r="L2959">
        <v>0.27817999999999998</v>
      </c>
      <c r="M2959" t="s">
        <v>650</v>
      </c>
    </row>
    <row r="2960" spans="1:13" x14ac:dyDescent="0.25">
      <c r="A2960">
        <v>11</v>
      </c>
      <c r="B2960" t="s">
        <v>29</v>
      </c>
      <c r="C2960">
        <v>1</v>
      </c>
      <c r="D2960" t="s">
        <v>107</v>
      </c>
      <c r="E2960" t="s">
        <v>22</v>
      </c>
      <c r="F2960" t="s">
        <v>180</v>
      </c>
      <c r="G2960">
        <v>16</v>
      </c>
      <c r="H2960">
        <v>16</v>
      </c>
      <c r="I2960">
        <v>1</v>
      </c>
      <c r="J2960" s="2">
        <v>41513</v>
      </c>
      <c r="K2960">
        <v>1</v>
      </c>
      <c r="L2960">
        <v>0.27817999999999998</v>
      </c>
      <c r="M2960" t="s">
        <v>650</v>
      </c>
    </row>
    <row r="2961" spans="1:13" x14ac:dyDescent="0.25">
      <c r="A2961">
        <v>11</v>
      </c>
      <c r="B2961" t="s">
        <v>29</v>
      </c>
      <c r="C2961">
        <v>1</v>
      </c>
      <c r="D2961" t="s">
        <v>61</v>
      </c>
      <c r="E2961" t="s">
        <v>18</v>
      </c>
      <c r="F2961" t="s">
        <v>180</v>
      </c>
      <c r="G2961">
        <v>13</v>
      </c>
      <c r="H2961">
        <v>1</v>
      </c>
      <c r="I2961">
        <v>1</v>
      </c>
      <c r="J2961" s="2">
        <v>41513</v>
      </c>
      <c r="K2961">
        <v>1</v>
      </c>
      <c r="L2961">
        <v>0.27817999999999998</v>
      </c>
      <c r="M2961" t="s">
        <v>650</v>
      </c>
    </row>
    <row r="2962" spans="1:13" x14ac:dyDescent="0.25">
      <c r="A2962">
        <v>11</v>
      </c>
      <c r="B2962" t="s">
        <v>29</v>
      </c>
      <c r="C2962">
        <v>1</v>
      </c>
      <c r="D2962" t="s">
        <v>61</v>
      </c>
      <c r="E2962" t="s">
        <v>18</v>
      </c>
      <c r="F2962" t="s">
        <v>180</v>
      </c>
      <c r="G2962">
        <v>13</v>
      </c>
      <c r="H2962">
        <v>2</v>
      </c>
      <c r="I2962">
        <v>1</v>
      </c>
      <c r="J2962" s="2">
        <v>41513</v>
      </c>
      <c r="K2962">
        <v>1</v>
      </c>
      <c r="L2962">
        <v>0.27817999999999998</v>
      </c>
      <c r="M2962" t="s">
        <v>650</v>
      </c>
    </row>
    <row r="2963" spans="1:13" x14ac:dyDescent="0.25">
      <c r="A2963">
        <v>11</v>
      </c>
      <c r="B2963" t="s">
        <v>29</v>
      </c>
      <c r="C2963">
        <v>1</v>
      </c>
      <c r="D2963" t="s">
        <v>61</v>
      </c>
      <c r="E2963" t="s">
        <v>18</v>
      </c>
      <c r="F2963" t="s">
        <v>180</v>
      </c>
      <c r="G2963">
        <v>13</v>
      </c>
      <c r="H2963">
        <v>3</v>
      </c>
      <c r="I2963">
        <v>1</v>
      </c>
      <c r="J2963" s="2">
        <v>41513</v>
      </c>
      <c r="K2963">
        <v>1</v>
      </c>
      <c r="L2963">
        <v>0.27817999999999998</v>
      </c>
      <c r="M2963" t="s">
        <v>650</v>
      </c>
    </row>
    <row r="2964" spans="1:13" x14ac:dyDescent="0.25">
      <c r="A2964">
        <v>11</v>
      </c>
      <c r="B2964" t="s">
        <v>29</v>
      </c>
      <c r="C2964">
        <v>1</v>
      </c>
      <c r="D2964" t="s">
        <v>61</v>
      </c>
      <c r="E2964" t="s">
        <v>18</v>
      </c>
      <c r="F2964" t="s">
        <v>180</v>
      </c>
      <c r="G2964">
        <v>13</v>
      </c>
      <c r="H2964">
        <v>4</v>
      </c>
      <c r="I2964">
        <v>1</v>
      </c>
      <c r="J2964" s="2">
        <v>41513</v>
      </c>
      <c r="K2964">
        <v>1</v>
      </c>
      <c r="L2964">
        <v>0.27817999999999998</v>
      </c>
      <c r="M2964" t="s">
        <v>650</v>
      </c>
    </row>
    <row r="2965" spans="1:13" x14ac:dyDescent="0.25">
      <c r="A2965">
        <v>11</v>
      </c>
      <c r="B2965" t="s">
        <v>29</v>
      </c>
      <c r="C2965">
        <v>1</v>
      </c>
      <c r="D2965" t="s">
        <v>61</v>
      </c>
      <c r="E2965" t="s">
        <v>18</v>
      </c>
      <c r="F2965" t="s">
        <v>180</v>
      </c>
      <c r="G2965">
        <v>13</v>
      </c>
      <c r="H2965">
        <v>5</v>
      </c>
      <c r="I2965">
        <v>1</v>
      </c>
      <c r="J2965" s="2">
        <v>41513</v>
      </c>
      <c r="K2965">
        <v>1</v>
      </c>
      <c r="L2965">
        <v>0.27817999999999998</v>
      </c>
      <c r="M2965" t="s">
        <v>650</v>
      </c>
    </row>
    <row r="2966" spans="1:13" x14ac:dyDescent="0.25">
      <c r="A2966">
        <v>11</v>
      </c>
      <c r="B2966" t="s">
        <v>29</v>
      </c>
      <c r="C2966">
        <v>1</v>
      </c>
      <c r="D2966" t="s">
        <v>61</v>
      </c>
      <c r="E2966" t="s">
        <v>18</v>
      </c>
      <c r="F2966" t="s">
        <v>180</v>
      </c>
      <c r="G2966">
        <v>13</v>
      </c>
      <c r="H2966">
        <v>6</v>
      </c>
      <c r="I2966">
        <v>1</v>
      </c>
      <c r="J2966" s="2">
        <v>41513</v>
      </c>
      <c r="K2966">
        <v>1</v>
      </c>
      <c r="L2966">
        <v>0.27817999999999998</v>
      </c>
      <c r="M2966" t="s">
        <v>650</v>
      </c>
    </row>
    <row r="2967" spans="1:13" x14ac:dyDescent="0.25">
      <c r="A2967">
        <v>11</v>
      </c>
      <c r="B2967" t="s">
        <v>29</v>
      </c>
      <c r="C2967">
        <v>1</v>
      </c>
      <c r="D2967" t="s">
        <v>61</v>
      </c>
      <c r="E2967" t="s">
        <v>18</v>
      </c>
      <c r="F2967" t="s">
        <v>180</v>
      </c>
      <c r="G2967">
        <v>13</v>
      </c>
      <c r="H2967">
        <v>7</v>
      </c>
      <c r="I2967">
        <v>1</v>
      </c>
      <c r="J2967" s="2">
        <v>41513</v>
      </c>
      <c r="K2967">
        <v>1</v>
      </c>
      <c r="L2967">
        <v>0.27817999999999998</v>
      </c>
      <c r="M2967" t="s">
        <v>650</v>
      </c>
    </row>
    <row r="2968" spans="1:13" x14ac:dyDescent="0.25">
      <c r="A2968">
        <v>11</v>
      </c>
      <c r="B2968" t="s">
        <v>29</v>
      </c>
      <c r="C2968">
        <v>1</v>
      </c>
      <c r="D2968" t="s">
        <v>61</v>
      </c>
      <c r="E2968" t="s">
        <v>18</v>
      </c>
      <c r="F2968" t="s">
        <v>180</v>
      </c>
      <c r="G2968">
        <v>13</v>
      </c>
      <c r="H2968">
        <v>8</v>
      </c>
      <c r="I2968">
        <v>1</v>
      </c>
      <c r="J2968" s="2">
        <v>41513</v>
      </c>
      <c r="K2968">
        <v>1</v>
      </c>
      <c r="L2968">
        <v>0.27817999999999998</v>
      </c>
      <c r="M2968" t="s">
        <v>650</v>
      </c>
    </row>
    <row r="2969" spans="1:13" x14ac:dyDescent="0.25">
      <c r="A2969">
        <v>11</v>
      </c>
      <c r="B2969" t="s">
        <v>29</v>
      </c>
      <c r="C2969">
        <v>1</v>
      </c>
      <c r="D2969" t="s">
        <v>61</v>
      </c>
      <c r="E2969" t="s">
        <v>18</v>
      </c>
      <c r="F2969" t="s">
        <v>180</v>
      </c>
      <c r="G2969">
        <v>13</v>
      </c>
      <c r="H2969">
        <v>9</v>
      </c>
      <c r="I2969">
        <v>1</v>
      </c>
      <c r="J2969" s="2">
        <v>41513</v>
      </c>
      <c r="K2969">
        <v>1</v>
      </c>
      <c r="L2969">
        <v>0.27817999999999998</v>
      </c>
      <c r="M2969" t="s">
        <v>650</v>
      </c>
    </row>
    <row r="2970" spans="1:13" x14ac:dyDescent="0.25">
      <c r="A2970">
        <v>11</v>
      </c>
      <c r="B2970" t="s">
        <v>29</v>
      </c>
      <c r="C2970">
        <v>1</v>
      </c>
      <c r="D2970" t="s">
        <v>61</v>
      </c>
      <c r="E2970" t="s">
        <v>18</v>
      </c>
      <c r="F2970" t="s">
        <v>180</v>
      </c>
      <c r="G2970">
        <v>13</v>
      </c>
      <c r="H2970">
        <v>10</v>
      </c>
      <c r="I2970">
        <v>1</v>
      </c>
      <c r="J2970" s="2">
        <v>41513</v>
      </c>
      <c r="K2970">
        <v>1</v>
      </c>
      <c r="L2970">
        <v>0.27817999999999998</v>
      </c>
      <c r="M2970" t="s">
        <v>650</v>
      </c>
    </row>
    <row r="2971" spans="1:13" x14ac:dyDescent="0.25">
      <c r="A2971">
        <v>11</v>
      </c>
      <c r="B2971" t="s">
        <v>29</v>
      </c>
      <c r="C2971">
        <v>1</v>
      </c>
      <c r="D2971" t="s">
        <v>61</v>
      </c>
      <c r="E2971" t="s">
        <v>18</v>
      </c>
      <c r="F2971" t="s">
        <v>180</v>
      </c>
      <c r="G2971">
        <v>13</v>
      </c>
      <c r="H2971">
        <v>11</v>
      </c>
      <c r="I2971">
        <v>1</v>
      </c>
      <c r="J2971" s="2">
        <v>41513</v>
      </c>
      <c r="K2971">
        <v>1</v>
      </c>
      <c r="L2971">
        <v>0.27817999999999998</v>
      </c>
      <c r="M2971" t="s">
        <v>650</v>
      </c>
    </row>
    <row r="2972" spans="1:13" x14ac:dyDescent="0.25">
      <c r="A2972">
        <v>11</v>
      </c>
      <c r="B2972" t="s">
        <v>29</v>
      </c>
      <c r="C2972">
        <v>1</v>
      </c>
      <c r="D2972" t="s">
        <v>61</v>
      </c>
      <c r="E2972" t="s">
        <v>18</v>
      </c>
      <c r="F2972" t="s">
        <v>180</v>
      </c>
      <c r="G2972">
        <v>13</v>
      </c>
      <c r="H2972">
        <v>12</v>
      </c>
      <c r="I2972">
        <v>1</v>
      </c>
      <c r="J2972" s="2">
        <v>41513</v>
      </c>
      <c r="K2972">
        <v>1</v>
      </c>
      <c r="L2972">
        <v>0.27817999999999998</v>
      </c>
      <c r="M2972" t="s">
        <v>650</v>
      </c>
    </row>
    <row r="2973" spans="1:13" x14ac:dyDescent="0.25">
      <c r="A2973">
        <v>11</v>
      </c>
      <c r="B2973" t="s">
        <v>29</v>
      </c>
      <c r="C2973">
        <v>1</v>
      </c>
      <c r="D2973" t="s">
        <v>61</v>
      </c>
      <c r="E2973" t="s">
        <v>18</v>
      </c>
      <c r="F2973" t="s">
        <v>180</v>
      </c>
      <c r="G2973">
        <v>13</v>
      </c>
      <c r="H2973">
        <v>13</v>
      </c>
      <c r="I2973">
        <v>1</v>
      </c>
      <c r="J2973" s="2">
        <v>41513</v>
      </c>
      <c r="K2973">
        <v>1</v>
      </c>
      <c r="L2973">
        <v>0.27817999999999998</v>
      </c>
      <c r="M2973" t="s">
        <v>650</v>
      </c>
    </row>
    <row r="2974" spans="1:13" x14ac:dyDescent="0.25">
      <c r="A2974">
        <v>11</v>
      </c>
      <c r="B2974" t="s">
        <v>29</v>
      </c>
      <c r="C2974">
        <v>2</v>
      </c>
      <c r="D2974" t="s">
        <v>30</v>
      </c>
      <c r="E2974" t="s">
        <v>22</v>
      </c>
      <c r="F2974" t="s">
        <v>180</v>
      </c>
      <c r="G2974">
        <v>5</v>
      </c>
      <c r="H2974">
        <v>1</v>
      </c>
      <c r="I2974">
        <v>1</v>
      </c>
      <c r="J2974" s="2">
        <v>41513</v>
      </c>
      <c r="K2974">
        <v>1</v>
      </c>
      <c r="L2974">
        <v>0.27817999999999998</v>
      </c>
      <c r="M2974" t="s">
        <v>650</v>
      </c>
    </row>
    <row r="2975" spans="1:13" x14ac:dyDescent="0.25">
      <c r="A2975">
        <v>11</v>
      </c>
      <c r="B2975" t="s">
        <v>29</v>
      </c>
      <c r="C2975">
        <v>2</v>
      </c>
      <c r="D2975" t="s">
        <v>30</v>
      </c>
      <c r="E2975" t="s">
        <v>22</v>
      </c>
      <c r="F2975" t="s">
        <v>180</v>
      </c>
      <c r="G2975">
        <v>5</v>
      </c>
      <c r="H2975">
        <v>2</v>
      </c>
      <c r="I2975">
        <v>1</v>
      </c>
      <c r="J2975" s="2">
        <v>41513</v>
      </c>
      <c r="K2975">
        <v>1</v>
      </c>
      <c r="L2975">
        <v>0.27817999999999998</v>
      </c>
      <c r="M2975" t="s">
        <v>650</v>
      </c>
    </row>
    <row r="2976" spans="1:13" x14ac:dyDescent="0.25">
      <c r="A2976">
        <v>11</v>
      </c>
      <c r="B2976" t="s">
        <v>29</v>
      </c>
      <c r="C2976">
        <v>2</v>
      </c>
      <c r="D2976" t="s">
        <v>30</v>
      </c>
      <c r="E2976" t="s">
        <v>22</v>
      </c>
      <c r="F2976" t="s">
        <v>180</v>
      </c>
      <c r="G2976">
        <v>5</v>
      </c>
      <c r="H2976">
        <v>3</v>
      </c>
      <c r="I2976">
        <v>1</v>
      </c>
      <c r="J2976" s="2">
        <v>41513</v>
      </c>
      <c r="K2976">
        <v>1</v>
      </c>
      <c r="L2976">
        <v>0.27817999999999998</v>
      </c>
      <c r="M2976" t="s">
        <v>650</v>
      </c>
    </row>
    <row r="2977" spans="1:13" x14ac:dyDescent="0.25">
      <c r="A2977">
        <v>11</v>
      </c>
      <c r="B2977" t="s">
        <v>29</v>
      </c>
      <c r="C2977">
        <v>2</v>
      </c>
      <c r="D2977" t="s">
        <v>30</v>
      </c>
      <c r="E2977" t="s">
        <v>22</v>
      </c>
      <c r="F2977" t="s">
        <v>180</v>
      </c>
      <c r="G2977">
        <v>5</v>
      </c>
      <c r="H2977">
        <v>4</v>
      </c>
      <c r="I2977">
        <v>1</v>
      </c>
      <c r="J2977" s="2">
        <v>41513</v>
      </c>
      <c r="K2977">
        <v>1</v>
      </c>
      <c r="L2977">
        <v>0.27817999999999998</v>
      </c>
      <c r="M2977" t="s">
        <v>650</v>
      </c>
    </row>
    <row r="2978" spans="1:13" x14ac:dyDescent="0.25">
      <c r="A2978">
        <v>11</v>
      </c>
      <c r="B2978" t="s">
        <v>29</v>
      </c>
      <c r="C2978">
        <v>2</v>
      </c>
      <c r="D2978" t="s">
        <v>30</v>
      </c>
      <c r="E2978" t="s">
        <v>22</v>
      </c>
      <c r="F2978" t="s">
        <v>180</v>
      </c>
      <c r="G2978">
        <v>5</v>
      </c>
      <c r="H2978">
        <v>5</v>
      </c>
      <c r="I2978">
        <v>1</v>
      </c>
      <c r="J2978" s="2">
        <v>41513</v>
      </c>
      <c r="K2978">
        <v>1</v>
      </c>
      <c r="L2978">
        <v>0.27817999999999998</v>
      </c>
      <c r="M2978" t="s">
        <v>650</v>
      </c>
    </row>
    <row r="2979" spans="1:13" x14ac:dyDescent="0.25">
      <c r="A2979">
        <v>11</v>
      </c>
      <c r="B2979" t="s">
        <v>29</v>
      </c>
      <c r="C2979">
        <v>2</v>
      </c>
      <c r="D2979" t="s">
        <v>31</v>
      </c>
      <c r="E2979" t="s">
        <v>18</v>
      </c>
      <c r="F2979" t="s">
        <v>180</v>
      </c>
      <c r="G2979">
        <v>8</v>
      </c>
      <c r="H2979">
        <v>1</v>
      </c>
      <c r="I2979">
        <v>1</v>
      </c>
      <c r="J2979" s="2">
        <v>41513</v>
      </c>
      <c r="K2979">
        <v>1</v>
      </c>
      <c r="L2979">
        <v>0.27817999999999998</v>
      </c>
      <c r="M2979" t="s">
        <v>650</v>
      </c>
    </row>
    <row r="2980" spans="1:13" x14ac:dyDescent="0.25">
      <c r="A2980">
        <v>11</v>
      </c>
      <c r="B2980" t="s">
        <v>29</v>
      </c>
      <c r="C2980">
        <v>2</v>
      </c>
      <c r="D2980" t="s">
        <v>31</v>
      </c>
      <c r="E2980" t="s">
        <v>18</v>
      </c>
      <c r="F2980" t="s">
        <v>180</v>
      </c>
      <c r="G2980">
        <v>8</v>
      </c>
      <c r="H2980">
        <v>2</v>
      </c>
      <c r="I2980">
        <v>1</v>
      </c>
      <c r="J2980" s="2">
        <v>41513</v>
      </c>
      <c r="K2980">
        <v>1</v>
      </c>
      <c r="L2980">
        <v>0.27817999999999998</v>
      </c>
      <c r="M2980" t="s">
        <v>650</v>
      </c>
    </row>
    <row r="2981" spans="1:13" x14ac:dyDescent="0.25">
      <c r="A2981">
        <v>11</v>
      </c>
      <c r="B2981" t="s">
        <v>29</v>
      </c>
      <c r="C2981">
        <v>2</v>
      </c>
      <c r="D2981" t="s">
        <v>31</v>
      </c>
      <c r="E2981" t="s">
        <v>18</v>
      </c>
      <c r="F2981" t="s">
        <v>180</v>
      </c>
      <c r="G2981">
        <v>8</v>
      </c>
      <c r="H2981">
        <v>3</v>
      </c>
      <c r="I2981">
        <v>1</v>
      </c>
      <c r="J2981" s="2">
        <v>41513</v>
      </c>
      <c r="K2981">
        <v>1</v>
      </c>
      <c r="L2981">
        <v>0.27817999999999998</v>
      </c>
      <c r="M2981" t="s">
        <v>650</v>
      </c>
    </row>
    <row r="2982" spans="1:13" x14ac:dyDescent="0.25">
      <c r="A2982">
        <v>11</v>
      </c>
      <c r="B2982" t="s">
        <v>29</v>
      </c>
      <c r="C2982">
        <v>2</v>
      </c>
      <c r="D2982" t="s">
        <v>31</v>
      </c>
      <c r="E2982" t="s">
        <v>18</v>
      </c>
      <c r="F2982" t="s">
        <v>180</v>
      </c>
      <c r="G2982">
        <v>8</v>
      </c>
      <c r="H2982">
        <v>4</v>
      </c>
      <c r="I2982">
        <v>1</v>
      </c>
      <c r="J2982" s="2">
        <v>41513</v>
      </c>
      <c r="K2982">
        <v>1</v>
      </c>
      <c r="L2982">
        <v>0.27817999999999998</v>
      </c>
      <c r="M2982" t="s">
        <v>650</v>
      </c>
    </row>
    <row r="2983" spans="1:13" x14ac:dyDescent="0.25">
      <c r="A2983">
        <v>11</v>
      </c>
      <c r="B2983" t="s">
        <v>29</v>
      </c>
      <c r="C2983">
        <v>2</v>
      </c>
      <c r="D2983" t="s">
        <v>31</v>
      </c>
      <c r="E2983" t="s">
        <v>18</v>
      </c>
      <c r="F2983" t="s">
        <v>180</v>
      </c>
      <c r="G2983">
        <v>8</v>
      </c>
      <c r="H2983">
        <v>5</v>
      </c>
      <c r="I2983">
        <v>1</v>
      </c>
      <c r="J2983" s="2">
        <v>41513</v>
      </c>
      <c r="K2983">
        <v>1</v>
      </c>
      <c r="L2983">
        <v>0.27817999999999998</v>
      </c>
      <c r="M2983" t="s">
        <v>650</v>
      </c>
    </row>
    <row r="2984" spans="1:13" x14ac:dyDescent="0.25">
      <c r="A2984">
        <v>11</v>
      </c>
      <c r="B2984" t="s">
        <v>29</v>
      </c>
      <c r="C2984">
        <v>2</v>
      </c>
      <c r="D2984" t="s">
        <v>31</v>
      </c>
      <c r="E2984" t="s">
        <v>18</v>
      </c>
      <c r="F2984" t="s">
        <v>180</v>
      </c>
      <c r="G2984">
        <v>8</v>
      </c>
      <c r="H2984">
        <v>6</v>
      </c>
      <c r="I2984">
        <v>1</v>
      </c>
      <c r="J2984" s="2">
        <v>41513</v>
      </c>
      <c r="K2984">
        <v>1</v>
      </c>
      <c r="L2984">
        <v>0.27817999999999998</v>
      </c>
      <c r="M2984" t="s">
        <v>650</v>
      </c>
    </row>
    <row r="2985" spans="1:13" x14ac:dyDescent="0.25">
      <c r="A2985">
        <v>11</v>
      </c>
      <c r="B2985" t="s">
        <v>29</v>
      </c>
      <c r="C2985">
        <v>2</v>
      </c>
      <c r="D2985" t="s">
        <v>31</v>
      </c>
      <c r="E2985" t="s">
        <v>18</v>
      </c>
      <c r="F2985" t="s">
        <v>180</v>
      </c>
      <c r="G2985">
        <v>8</v>
      </c>
      <c r="H2985">
        <v>7</v>
      </c>
      <c r="I2985">
        <v>1</v>
      </c>
      <c r="J2985" s="2">
        <v>41513</v>
      </c>
      <c r="K2985">
        <v>1</v>
      </c>
      <c r="L2985">
        <v>0.27817999999999998</v>
      </c>
      <c r="M2985" t="s">
        <v>650</v>
      </c>
    </row>
    <row r="2986" spans="1:13" x14ac:dyDescent="0.25">
      <c r="A2986">
        <v>11</v>
      </c>
      <c r="B2986" t="s">
        <v>29</v>
      </c>
      <c r="C2986">
        <v>2</v>
      </c>
      <c r="D2986" t="s">
        <v>31</v>
      </c>
      <c r="E2986" t="s">
        <v>18</v>
      </c>
      <c r="F2986" t="s">
        <v>180</v>
      </c>
      <c r="G2986">
        <v>8</v>
      </c>
      <c r="H2986">
        <v>8</v>
      </c>
      <c r="I2986">
        <v>1</v>
      </c>
      <c r="J2986" s="2">
        <v>41513</v>
      </c>
      <c r="K2986">
        <v>1</v>
      </c>
      <c r="L2986">
        <v>0.27817999999999998</v>
      </c>
      <c r="M2986" t="s">
        <v>650</v>
      </c>
    </row>
    <row r="2987" spans="1:13" x14ac:dyDescent="0.25">
      <c r="A2987">
        <v>11</v>
      </c>
      <c r="B2987" t="s">
        <v>29</v>
      </c>
      <c r="C2987">
        <v>3</v>
      </c>
      <c r="D2987" t="s">
        <v>91</v>
      </c>
      <c r="E2987" t="s">
        <v>18</v>
      </c>
      <c r="F2987" t="s">
        <v>180</v>
      </c>
      <c r="G2987">
        <v>5</v>
      </c>
      <c r="H2987">
        <v>1</v>
      </c>
      <c r="I2987">
        <v>1</v>
      </c>
      <c r="J2987" s="2">
        <v>41513</v>
      </c>
      <c r="K2987">
        <v>1</v>
      </c>
      <c r="L2987">
        <v>0.27817999999999998</v>
      </c>
      <c r="M2987" t="s">
        <v>650</v>
      </c>
    </row>
    <row r="2988" spans="1:13" x14ac:dyDescent="0.25">
      <c r="A2988">
        <v>11</v>
      </c>
      <c r="B2988" t="s">
        <v>29</v>
      </c>
      <c r="C2988">
        <v>3</v>
      </c>
      <c r="D2988" t="s">
        <v>91</v>
      </c>
      <c r="E2988" t="s">
        <v>18</v>
      </c>
      <c r="F2988" t="s">
        <v>180</v>
      </c>
      <c r="G2988">
        <v>5</v>
      </c>
      <c r="H2988">
        <v>2</v>
      </c>
      <c r="I2988">
        <v>1</v>
      </c>
      <c r="J2988" s="2">
        <v>41513</v>
      </c>
      <c r="K2988">
        <v>1</v>
      </c>
      <c r="L2988">
        <v>0.27817999999999998</v>
      </c>
      <c r="M2988" t="s">
        <v>650</v>
      </c>
    </row>
    <row r="2989" spans="1:13" x14ac:dyDescent="0.25">
      <c r="A2989">
        <v>11</v>
      </c>
      <c r="B2989" t="s">
        <v>29</v>
      </c>
      <c r="C2989">
        <v>3</v>
      </c>
      <c r="D2989" t="s">
        <v>91</v>
      </c>
      <c r="E2989" t="s">
        <v>18</v>
      </c>
      <c r="F2989" t="s">
        <v>180</v>
      </c>
      <c r="G2989">
        <v>5</v>
      </c>
      <c r="H2989">
        <v>3</v>
      </c>
      <c r="I2989">
        <v>1</v>
      </c>
      <c r="J2989" s="2">
        <v>41513</v>
      </c>
      <c r="K2989">
        <v>1</v>
      </c>
      <c r="L2989">
        <v>0.27817999999999998</v>
      </c>
      <c r="M2989" t="s">
        <v>650</v>
      </c>
    </row>
    <row r="2990" spans="1:13" x14ac:dyDescent="0.25">
      <c r="A2990">
        <v>11</v>
      </c>
      <c r="B2990" t="s">
        <v>29</v>
      </c>
      <c r="C2990">
        <v>3</v>
      </c>
      <c r="D2990" t="s">
        <v>91</v>
      </c>
      <c r="E2990" t="s">
        <v>18</v>
      </c>
      <c r="F2990" t="s">
        <v>180</v>
      </c>
      <c r="G2990">
        <v>5</v>
      </c>
      <c r="H2990">
        <v>4</v>
      </c>
      <c r="I2990">
        <v>1</v>
      </c>
      <c r="J2990" s="2">
        <v>41513</v>
      </c>
      <c r="K2990">
        <v>1</v>
      </c>
      <c r="L2990">
        <v>0.27817999999999998</v>
      </c>
      <c r="M2990" t="s">
        <v>650</v>
      </c>
    </row>
    <row r="2991" spans="1:13" x14ac:dyDescent="0.25">
      <c r="A2991">
        <v>11</v>
      </c>
      <c r="B2991" t="s">
        <v>29</v>
      </c>
      <c r="C2991">
        <v>3</v>
      </c>
      <c r="D2991" t="s">
        <v>91</v>
      </c>
      <c r="E2991" t="s">
        <v>18</v>
      </c>
      <c r="F2991" t="s">
        <v>180</v>
      </c>
      <c r="G2991">
        <v>5</v>
      </c>
      <c r="H2991">
        <v>5</v>
      </c>
      <c r="I2991">
        <v>1</v>
      </c>
      <c r="J2991" s="2">
        <v>41513</v>
      </c>
      <c r="K2991">
        <v>1</v>
      </c>
      <c r="L2991">
        <v>0.27817999999999998</v>
      </c>
      <c r="M2991" t="s">
        <v>650</v>
      </c>
    </row>
    <row r="2992" spans="1:13" x14ac:dyDescent="0.25">
      <c r="A2992">
        <v>13</v>
      </c>
      <c r="B2992" t="s">
        <v>16</v>
      </c>
      <c r="C2992">
        <v>2</v>
      </c>
      <c r="D2992" t="s">
        <v>34</v>
      </c>
      <c r="E2992" t="s">
        <v>22</v>
      </c>
      <c r="F2992" t="s">
        <v>180</v>
      </c>
      <c r="G2992">
        <v>13</v>
      </c>
      <c r="H2992">
        <v>1</v>
      </c>
      <c r="I2992">
        <v>1</v>
      </c>
      <c r="J2992" s="2">
        <v>41513</v>
      </c>
      <c r="K2992">
        <v>1</v>
      </c>
      <c r="L2992">
        <v>0.27817999999999998</v>
      </c>
      <c r="M2992" t="s">
        <v>650</v>
      </c>
    </row>
    <row r="2993" spans="1:13" x14ac:dyDescent="0.25">
      <c r="A2993">
        <v>13</v>
      </c>
      <c r="B2993" t="s">
        <v>16</v>
      </c>
      <c r="C2993">
        <v>2</v>
      </c>
      <c r="D2993" t="s">
        <v>34</v>
      </c>
      <c r="E2993" t="s">
        <v>22</v>
      </c>
      <c r="F2993" t="s">
        <v>180</v>
      </c>
      <c r="G2993">
        <v>13</v>
      </c>
      <c r="H2993">
        <v>2</v>
      </c>
      <c r="I2993">
        <v>1</v>
      </c>
      <c r="J2993" s="2">
        <v>41513</v>
      </c>
      <c r="K2993">
        <v>1</v>
      </c>
      <c r="L2993">
        <v>0.27817999999999998</v>
      </c>
      <c r="M2993" t="s">
        <v>650</v>
      </c>
    </row>
    <row r="2994" spans="1:13" x14ac:dyDescent="0.25">
      <c r="A2994">
        <v>13</v>
      </c>
      <c r="B2994" t="s">
        <v>16</v>
      </c>
      <c r="C2994">
        <v>2</v>
      </c>
      <c r="D2994" t="s">
        <v>34</v>
      </c>
      <c r="E2994" t="s">
        <v>22</v>
      </c>
      <c r="F2994" t="s">
        <v>180</v>
      </c>
      <c r="G2994">
        <v>13</v>
      </c>
      <c r="H2994">
        <v>3</v>
      </c>
      <c r="I2994">
        <v>1</v>
      </c>
      <c r="J2994" s="2">
        <v>41513</v>
      </c>
      <c r="K2994">
        <v>1</v>
      </c>
      <c r="L2994">
        <v>0.27817999999999998</v>
      </c>
      <c r="M2994" t="s">
        <v>650</v>
      </c>
    </row>
    <row r="2995" spans="1:13" x14ac:dyDescent="0.25">
      <c r="A2995">
        <v>13</v>
      </c>
      <c r="B2995" t="s">
        <v>16</v>
      </c>
      <c r="C2995">
        <v>2</v>
      </c>
      <c r="D2995" t="s">
        <v>34</v>
      </c>
      <c r="E2995" t="s">
        <v>22</v>
      </c>
      <c r="F2995" t="s">
        <v>180</v>
      </c>
      <c r="G2995">
        <v>13</v>
      </c>
      <c r="H2995">
        <v>4</v>
      </c>
      <c r="I2995">
        <v>1</v>
      </c>
      <c r="J2995" s="2">
        <v>41513</v>
      </c>
      <c r="K2995">
        <v>1</v>
      </c>
      <c r="L2995">
        <v>0.27817999999999998</v>
      </c>
      <c r="M2995" t="s">
        <v>650</v>
      </c>
    </row>
    <row r="2996" spans="1:13" x14ac:dyDescent="0.25">
      <c r="A2996">
        <v>13</v>
      </c>
      <c r="B2996" t="s">
        <v>16</v>
      </c>
      <c r="C2996">
        <v>2</v>
      </c>
      <c r="D2996" t="s">
        <v>34</v>
      </c>
      <c r="E2996" t="s">
        <v>22</v>
      </c>
      <c r="F2996" t="s">
        <v>180</v>
      </c>
      <c r="G2996">
        <v>13</v>
      </c>
      <c r="H2996">
        <v>5</v>
      </c>
      <c r="I2996">
        <v>1</v>
      </c>
      <c r="J2996" s="2">
        <v>41513</v>
      </c>
      <c r="K2996">
        <v>1</v>
      </c>
      <c r="L2996">
        <v>0.27817999999999998</v>
      </c>
      <c r="M2996" t="s">
        <v>650</v>
      </c>
    </row>
    <row r="2997" spans="1:13" x14ac:dyDescent="0.25">
      <c r="A2997">
        <v>13</v>
      </c>
      <c r="B2997" t="s">
        <v>16</v>
      </c>
      <c r="C2997">
        <v>2</v>
      </c>
      <c r="D2997" t="s">
        <v>34</v>
      </c>
      <c r="E2997" t="s">
        <v>22</v>
      </c>
      <c r="F2997" t="s">
        <v>180</v>
      </c>
      <c r="G2997">
        <v>13</v>
      </c>
      <c r="H2997">
        <v>6</v>
      </c>
      <c r="I2997">
        <v>1</v>
      </c>
      <c r="J2997" s="2">
        <v>41513</v>
      </c>
      <c r="K2997">
        <v>1</v>
      </c>
      <c r="L2997">
        <v>0.27817999999999998</v>
      </c>
      <c r="M2997" t="s">
        <v>650</v>
      </c>
    </row>
    <row r="2998" spans="1:13" x14ac:dyDescent="0.25">
      <c r="A2998">
        <v>13</v>
      </c>
      <c r="B2998" t="s">
        <v>16</v>
      </c>
      <c r="C2998">
        <v>2</v>
      </c>
      <c r="D2998" t="s">
        <v>34</v>
      </c>
      <c r="E2998" t="s">
        <v>22</v>
      </c>
      <c r="F2998" t="s">
        <v>180</v>
      </c>
      <c r="G2998">
        <v>13</v>
      </c>
      <c r="H2998">
        <v>7</v>
      </c>
      <c r="I2998">
        <v>1</v>
      </c>
      <c r="J2998" s="2">
        <v>41513</v>
      </c>
      <c r="K2998">
        <v>1</v>
      </c>
      <c r="L2998">
        <v>0.27817999999999998</v>
      </c>
      <c r="M2998" t="s">
        <v>650</v>
      </c>
    </row>
    <row r="2999" spans="1:13" x14ac:dyDescent="0.25">
      <c r="A2999">
        <v>13</v>
      </c>
      <c r="B2999" t="s">
        <v>16</v>
      </c>
      <c r="C2999">
        <v>2</v>
      </c>
      <c r="D2999" t="s">
        <v>34</v>
      </c>
      <c r="E2999" t="s">
        <v>22</v>
      </c>
      <c r="F2999" t="s">
        <v>180</v>
      </c>
      <c r="G2999">
        <v>13</v>
      </c>
      <c r="H2999">
        <v>8</v>
      </c>
      <c r="I2999">
        <v>1</v>
      </c>
      <c r="J2999" s="2">
        <v>41513</v>
      </c>
      <c r="K2999">
        <v>1</v>
      </c>
      <c r="L2999">
        <v>0.27817999999999998</v>
      </c>
      <c r="M2999" t="s">
        <v>650</v>
      </c>
    </row>
    <row r="3000" spans="1:13" x14ac:dyDescent="0.25">
      <c r="A3000">
        <v>13</v>
      </c>
      <c r="B3000" t="s">
        <v>16</v>
      </c>
      <c r="C3000">
        <v>2</v>
      </c>
      <c r="D3000" t="s">
        <v>34</v>
      </c>
      <c r="E3000" t="s">
        <v>22</v>
      </c>
      <c r="F3000" t="s">
        <v>180</v>
      </c>
      <c r="G3000">
        <v>13</v>
      </c>
      <c r="H3000">
        <v>9</v>
      </c>
      <c r="I3000">
        <v>1</v>
      </c>
      <c r="J3000" s="2">
        <v>41513</v>
      </c>
      <c r="K3000">
        <v>1</v>
      </c>
      <c r="L3000">
        <v>0.27817999999999998</v>
      </c>
      <c r="M3000" t="s">
        <v>650</v>
      </c>
    </row>
    <row r="3001" spans="1:13" x14ac:dyDescent="0.25">
      <c r="A3001">
        <v>13</v>
      </c>
      <c r="B3001" t="s">
        <v>16</v>
      </c>
      <c r="C3001">
        <v>2</v>
      </c>
      <c r="D3001" t="s">
        <v>34</v>
      </c>
      <c r="E3001" t="s">
        <v>22</v>
      </c>
      <c r="F3001" t="s">
        <v>180</v>
      </c>
      <c r="G3001">
        <v>13</v>
      </c>
      <c r="H3001">
        <v>10</v>
      </c>
      <c r="I3001">
        <v>1</v>
      </c>
      <c r="J3001" s="2">
        <v>41513</v>
      </c>
      <c r="K3001">
        <v>1</v>
      </c>
      <c r="L3001">
        <v>0.27817999999999998</v>
      </c>
      <c r="M3001" t="s">
        <v>650</v>
      </c>
    </row>
    <row r="3002" spans="1:13" x14ac:dyDescent="0.25">
      <c r="A3002">
        <v>13</v>
      </c>
      <c r="B3002" t="s">
        <v>16</v>
      </c>
      <c r="C3002">
        <v>2</v>
      </c>
      <c r="D3002" t="s">
        <v>34</v>
      </c>
      <c r="E3002" t="s">
        <v>22</v>
      </c>
      <c r="F3002" t="s">
        <v>180</v>
      </c>
      <c r="G3002">
        <v>13</v>
      </c>
      <c r="H3002">
        <v>11</v>
      </c>
      <c r="I3002">
        <v>1</v>
      </c>
      <c r="J3002" s="2">
        <v>41513</v>
      </c>
      <c r="K3002">
        <v>1</v>
      </c>
      <c r="L3002">
        <v>0.27817999999999998</v>
      </c>
      <c r="M3002" t="s">
        <v>650</v>
      </c>
    </row>
    <row r="3003" spans="1:13" x14ac:dyDescent="0.25">
      <c r="A3003">
        <v>13</v>
      </c>
      <c r="B3003" t="s">
        <v>16</v>
      </c>
      <c r="C3003">
        <v>2</v>
      </c>
      <c r="D3003" t="s">
        <v>34</v>
      </c>
      <c r="E3003" t="s">
        <v>22</v>
      </c>
      <c r="F3003" t="s">
        <v>180</v>
      </c>
      <c r="G3003">
        <v>13</v>
      </c>
      <c r="H3003">
        <v>12</v>
      </c>
      <c r="I3003">
        <v>1</v>
      </c>
      <c r="J3003" s="2">
        <v>41513</v>
      </c>
      <c r="K3003">
        <v>1</v>
      </c>
      <c r="L3003">
        <v>0.27817999999999998</v>
      </c>
      <c r="M3003" t="s">
        <v>650</v>
      </c>
    </row>
    <row r="3004" spans="1:13" x14ac:dyDescent="0.25">
      <c r="A3004">
        <v>13</v>
      </c>
      <c r="B3004" t="s">
        <v>16</v>
      </c>
      <c r="C3004">
        <v>2</v>
      </c>
      <c r="D3004" t="s">
        <v>34</v>
      </c>
      <c r="E3004" t="s">
        <v>22</v>
      </c>
      <c r="F3004" t="s">
        <v>180</v>
      </c>
      <c r="G3004">
        <v>13</v>
      </c>
      <c r="H3004">
        <v>13</v>
      </c>
      <c r="I3004">
        <v>1</v>
      </c>
      <c r="J3004" s="2">
        <v>41513</v>
      </c>
      <c r="K3004">
        <v>1</v>
      </c>
      <c r="L3004">
        <v>0.27817999999999998</v>
      </c>
      <c r="M3004" t="s">
        <v>650</v>
      </c>
    </row>
    <row r="3005" spans="1:13" x14ac:dyDescent="0.25">
      <c r="A3005">
        <v>13</v>
      </c>
      <c r="B3005" t="s">
        <v>16</v>
      </c>
      <c r="C3005">
        <v>2</v>
      </c>
      <c r="D3005" t="s">
        <v>35</v>
      </c>
      <c r="E3005" t="s">
        <v>18</v>
      </c>
      <c r="F3005" t="s">
        <v>180</v>
      </c>
      <c r="G3005">
        <v>1</v>
      </c>
      <c r="H3005">
        <v>1</v>
      </c>
      <c r="I3005">
        <v>1</v>
      </c>
      <c r="J3005" s="2">
        <v>41513</v>
      </c>
      <c r="K3005">
        <v>1</v>
      </c>
      <c r="L3005">
        <v>0.27817999999999998</v>
      </c>
      <c r="M3005" t="s">
        <v>650</v>
      </c>
    </row>
    <row r="3006" spans="1:13" x14ac:dyDescent="0.25">
      <c r="A3006">
        <v>13</v>
      </c>
      <c r="B3006" t="s">
        <v>16</v>
      </c>
      <c r="C3006">
        <v>4</v>
      </c>
      <c r="D3006" t="s">
        <v>64</v>
      </c>
      <c r="E3006" t="s">
        <v>22</v>
      </c>
      <c r="F3006" t="s">
        <v>180</v>
      </c>
      <c r="G3006">
        <v>8</v>
      </c>
      <c r="H3006">
        <v>1</v>
      </c>
      <c r="I3006">
        <v>1</v>
      </c>
      <c r="J3006" s="2">
        <v>41513</v>
      </c>
      <c r="K3006">
        <v>1</v>
      </c>
      <c r="L3006">
        <v>0.27817999999999998</v>
      </c>
      <c r="M3006" t="s">
        <v>650</v>
      </c>
    </row>
    <row r="3007" spans="1:13" x14ac:dyDescent="0.25">
      <c r="A3007">
        <v>13</v>
      </c>
      <c r="B3007" t="s">
        <v>16</v>
      </c>
      <c r="C3007">
        <v>4</v>
      </c>
      <c r="D3007" t="s">
        <v>64</v>
      </c>
      <c r="E3007" t="s">
        <v>22</v>
      </c>
      <c r="F3007" t="s">
        <v>180</v>
      </c>
      <c r="G3007">
        <v>8</v>
      </c>
      <c r="H3007">
        <v>2</v>
      </c>
      <c r="I3007">
        <v>1</v>
      </c>
      <c r="J3007" s="2">
        <v>41513</v>
      </c>
      <c r="K3007">
        <v>1</v>
      </c>
      <c r="L3007">
        <v>0.27817999999999998</v>
      </c>
      <c r="M3007" t="s">
        <v>650</v>
      </c>
    </row>
    <row r="3008" spans="1:13" x14ac:dyDescent="0.25">
      <c r="A3008">
        <v>13</v>
      </c>
      <c r="B3008" t="s">
        <v>16</v>
      </c>
      <c r="C3008">
        <v>4</v>
      </c>
      <c r="D3008" t="s">
        <v>64</v>
      </c>
      <c r="E3008" t="s">
        <v>22</v>
      </c>
      <c r="F3008" t="s">
        <v>180</v>
      </c>
      <c r="G3008">
        <v>8</v>
      </c>
      <c r="H3008">
        <v>3</v>
      </c>
      <c r="I3008">
        <v>1</v>
      </c>
      <c r="J3008" s="2">
        <v>41513</v>
      </c>
      <c r="K3008">
        <v>1</v>
      </c>
      <c r="L3008">
        <v>0.27817999999999998</v>
      </c>
      <c r="M3008" t="s">
        <v>650</v>
      </c>
    </row>
    <row r="3009" spans="1:13" x14ac:dyDescent="0.25">
      <c r="A3009">
        <v>13</v>
      </c>
      <c r="B3009" t="s">
        <v>16</v>
      </c>
      <c r="C3009">
        <v>4</v>
      </c>
      <c r="D3009" t="s">
        <v>64</v>
      </c>
      <c r="E3009" t="s">
        <v>22</v>
      </c>
      <c r="F3009" t="s">
        <v>180</v>
      </c>
      <c r="G3009">
        <v>8</v>
      </c>
      <c r="H3009">
        <v>4</v>
      </c>
      <c r="I3009">
        <v>1</v>
      </c>
      <c r="J3009" s="2">
        <v>41513</v>
      </c>
      <c r="K3009">
        <v>1</v>
      </c>
      <c r="L3009">
        <v>0.27817999999999998</v>
      </c>
      <c r="M3009" t="s">
        <v>650</v>
      </c>
    </row>
    <row r="3010" spans="1:13" x14ac:dyDescent="0.25">
      <c r="A3010">
        <v>13</v>
      </c>
      <c r="B3010" t="s">
        <v>16</v>
      </c>
      <c r="C3010">
        <v>4</v>
      </c>
      <c r="D3010" t="s">
        <v>64</v>
      </c>
      <c r="E3010" t="s">
        <v>22</v>
      </c>
      <c r="F3010" t="s">
        <v>180</v>
      </c>
      <c r="G3010">
        <v>8</v>
      </c>
      <c r="H3010">
        <v>5</v>
      </c>
      <c r="I3010">
        <v>1</v>
      </c>
      <c r="J3010" s="2">
        <v>41513</v>
      </c>
      <c r="K3010">
        <v>1</v>
      </c>
      <c r="L3010">
        <v>0.27817999999999998</v>
      </c>
      <c r="M3010" t="s">
        <v>650</v>
      </c>
    </row>
    <row r="3011" spans="1:13" x14ac:dyDescent="0.25">
      <c r="A3011">
        <v>13</v>
      </c>
      <c r="B3011" t="s">
        <v>16</v>
      </c>
      <c r="C3011">
        <v>4</v>
      </c>
      <c r="D3011" t="s">
        <v>64</v>
      </c>
      <c r="E3011" t="s">
        <v>22</v>
      </c>
      <c r="F3011" t="s">
        <v>180</v>
      </c>
      <c r="G3011">
        <v>8</v>
      </c>
      <c r="H3011">
        <v>6</v>
      </c>
      <c r="I3011">
        <v>1</v>
      </c>
      <c r="J3011" s="2">
        <v>41513</v>
      </c>
      <c r="K3011">
        <v>1</v>
      </c>
      <c r="L3011">
        <v>0.27817999999999998</v>
      </c>
      <c r="M3011" t="s">
        <v>650</v>
      </c>
    </row>
    <row r="3012" spans="1:13" x14ac:dyDescent="0.25">
      <c r="A3012">
        <v>13</v>
      </c>
      <c r="B3012" t="s">
        <v>16</v>
      </c>
      <c r="C3012">
        <v>4</v>
      </c>
      <c r="D3012" t="s">
        <v>64</v>
      </c>
      <c r="E3012" t="s">
        <v>22</v>
      </c>
      <c r="F3012" t="s">
        <v>180</v>
      </c>
      <c r="G3012">
        <v>8</v>
      </c>
      <c r="H3012">
        <v>7</v>
      </c>
      <c r="I3012">
        <v>1</v>
      </c>
      <c r="J3012" s="2">
        <v>41513</v>
      </c>
      <c r="K3012">
        <v>1</v>
      </c>
      <c r="L3012">
        <v>0.27817999999999998</v>
      </c>
      <c r="M3012" t="s">
        <v>650</v>
      </c>
    </row>
    <row r="3013" spans="1:13" x14ac:dyDescent="0.25">
      <c r="A3013">
        <v>13</v>
      </c>
      <c r="B3013" t="s">
        <v>16</v>
      </c>
      <c r="C3013">
        <v>4</v>
      </c>
      <c r="D3013" t="s">
        <v>64</v>
      </c>
      <c r="E3013" t="s">
        <v>22</v>
      </c>
      <c r="F3013" t="s">
        <v>180</v>
      </c>
      <c r="G3013">
        <v>8</v>
      </c>
      <c r="H3013">
        <v>8</v>
      </c>
      <c r="I3013">
        <v>1</v>
      </c>
      <c r="J3013" s="2">
        <v>41513</v>
      </c>
      <c r="K3013">
        <v>1</v>
      </c>
      <c r="L3013">
        <v>0.27817999999999998</v>
      </c>
      <c r="M3013" t="s">
        <v>650</v>
      </c>
    </row>
    <row r="3014" spans="1:13" x14ac:dyDescent="0.25">
      <c r="A3014">
        <v>13</v>
      </c>
      <c r="B3014" t="s">
        <v>16</v>
      </c>
      <c r="C3014">
        <v>4</v>
      </c>
      <c r="D3014" t="s">
        <v>65</v>
      </c>
      <c r="E3014" t="s">
        <v>18</v>
      </c>
      <c r="F3014" t="s">
        <v>180</v>
      </c>
      <c r="G3014">
        <v>1</v>
      </c>
      <c r="H3014">
        <v>1</v>
      </c>
      <c r="I3014">
        <v>1</v>
      </c>
      <c r="J3014" s="2">
        <v>41513</v>
      </c>
      <c r="K3014">
        <v>1</v>
      </c>
      <c r="L3014">
        <v>0.27817999999999998</v>
      </c>
      <c r="M3014" t="s">
        <v>650</v>
      </c>
    </row>
    <row r="3015" spans="1:13" x14ac:dyDescent="0.25">
      <c r="A3015">
        <v>13</v>
      </c>
      <c r="B3015" t="s">
        <v>29</v>
      </c>
      <c r="C3015">
        <v>1</v>
      </c>
      <c r="D3015" t="s">
        <v>67</v>
      </c>
      <c r="E3015" t="s">
        <v>18</v>
      </c>
      <c r="F3015" t="s">
        <v>180</v>
      </c>
      <c r="G3015">
        <v>11</v>
      </c>
      <c r="H3015">
        <v>1</v>
      </c>
      <c r="I3015">
        <v>1</v>
      </c>
      <c r="J3015" s="2">
        <v>41513</v>
      </c>
      <c r="K3015">
        <v>1</v>
      </c>
      <c r="L3015">
        <v>0.27817999999999998</v>
      </c>
      <c r="M3015" t="s">
        <v>650</v>
      </c>
    </row>
    <row r="3016" spans="1:13" x14ac:dyDescent="0.25">
      <c r="A3016">
        <v>13</v>
      </c>
      <c r="B3016" t="s">
        <v>29</v>
      </c>
      <c r="C3016">
        <v>1</v>
      </c>
      <c r="D3016" t="s">
        <v>67</v>
      </c>
      <c r="E3016" t="s">
        <v>18</v>
      </c>
      <c r="F3016" t="s">
        <v>180</v>
      </c>
      <c r="G3016">
        <v>11</v>
      </c>
      <c r="H3016">
        <v>2</v>
      </c>
      <c r="I3016">
        <v>1</v>
      </c>
      <c r="J3016" s="2">
        <v>41513</v>
      </c>
      <c r="K3016">
        <v>1</v>
      </c>
      <c r="L3016">
        <v>0.27817999999999998</v>
      </c>
      <c r="M3016" t="s">
        <v>650</v>
      </c>
    </row>
    <row r="3017" spans="1:13" x14ac:dyDescent="0.25">
      <c r="A3017">
        <v>13</v>
      </c>
      <c r="B3017" t="s">
        <v>29</v>
      </c>
      <c r="C3017">
        <v>1</v>
      </c>
      <c r="D3017" t="s">
        <v>67</v>
      </c>
      <c r="E3017" t="s">
        <v>18</v>
      </c>
      <c r="F3017" t="s">
        <v>180</v>
      </c>
      <c r="G3017">
        <v>11</v>
      </c>
      <c r="H3017">
        <v>3</v>
      </c>
      <c r="I3017">
        <v>1</v>
      </c>
      <c r="J3017" s="2">
        <v>41513</v>
      </c>
      <c r="K3017">
        <v>1</v>
      </c>
      <c r="L3017">
        <v>0.27817999999999998</v>
      </c>
      <c r="M3017" t="s">
        <v>650</v>
      </c>
    </row>
    <row r="3018" spans="1:13" x14ac:dyDescent="0.25">
      <c r="A3018">
        <v>13</v>
      </c>
      <c r="B3018" t="s">
        <v>29</v>
      </c>
      <c r="C3018">
        <v>1</v>
      </c>
      <c r="D3018" t="s">
        <v>67</v>
      </c>
      <c r="E3018" t="s">
        <v>18</v>
      </c>
      <c r="F3018" t="s">
        <v>180</v>
      </c>
      <c r="G3018">
        <v>11</v>
      </c>
      <c r="H3018">
        <v>4</v>
      </c>
      <c r="I3018">
        <v>1</v>
      </c>
      <c r="J3018" s="2">
        <v>41513</v>
      </c>
      <c r="K3018">
        <v>1</v>
      </c>
      <c r="L3018">
        <v>0.27817999999999998</v>
      </c>
      <c r="M3018" t="s">
        <v>650</v>
      </c>
    </row>
    <row r="3019" spans="1:13" x14ac:dyDescent="0.25">
      <c r="A3019">
        <v>13</v>
      </c>
      <c r="B3019" t="s">
        <v>29</v>
      </c>
      <c r="C3019">
        <v>1</v>
      </c>
      <c r="D3019" t="s">
        <v>67</v>
      </c>
      <c r="E3019" t="s">
        <v>18</v>
      </c>
      <c r="F3019" t="s">
        <v>180</v>
      </c>
      <c r="G3019">
        <v>11</v>
      </c>
      <c r="H3019">
        <v>5</v>
      </c>
      <c r="I3019">
        <v>1</v>
      </c>
      <c r="J3019" s="2">
        <v>41513</v>
      </c>
      <c r="K3019">
        <v>1</v>
      </c>
      <c r="L3019">
        <v>0.27817999999999998</v>
      </c>
      <c r="M3019" t="s">
        <v>650</v>
      </c>
    </row>
    <row r="3020" spans="1:13" x14ac:dyDescent="0.25">
      <c r="A3020">
        <v>13</v>
      </c>
      <c r="B3020" t="s">
        <v>29</v>
      </c>
      <c r="C3020">
        <v>1</v>
      </c>
      <c r="D3020" t="s">
        <v>67</v>
      </c>
      <c r="E3020" t="s">
        <v>18</v>
      </c>
      <c r="F3020" t="s">
        <v>180</v>
      </c>
      <c r="G3020">
        <v>11</v>
      </c>
      <c r="H3020">
        <v>6</v>
      </c>
      <c r="I3020">
        <v>1</v>
      </c>
      <c r="J3020" s="2">
        <v>41513</v>
      </c>
      <c r="K3020">
        <v>1</v>
      </c>
      <c r="L3020">
        <v>0.27817999999999998</v>
      </c>
      <c r="M3020" t="s">
        <v>650</v>
      </c>
    </row>
    <row r="3021" spans="1:13" x14ac:dyDescent="0.25">
      <c r="A3021">
        <v>13</v>
      </c>
      <c r="B3021" t="s">
        <v>29</v>
      </c>
      <c r="C3021">
        <v>1</v>
      </c>
      <c r="D3021" t="s">
        <v>67</v>
      </c>
      <c r="E3021" t="s">
        <v>18</v>
      </c>
      <c r="F3021" t="s">
        <v>180</v>
      </c>
      <c r="G3021">
        <v>11</v>
      </c>
      <c r="H3021">
        <v>7</v>
      </c>
      <c r="I3021">
        <v>1</v>
      </c>
      <c r="J3021" s="2">
        <v>41513</v>
      </c>
      <c r="K3021">
        <v>1</v>
      </c>
      <c r="L3021">
        <v>0.27817999999999998</v>
      </c>
      <c r="M3021" t="s">
        <v>650</v>
      </c>
    </row>
    <row r="3022" spans="1:13" x14ac:dyDescent="0.25">
      <c r="A3022">
        <v>13</v>
      </c>
      <c r="B3022" t="s">
        <v>29</v>
      </c>
      <c r="C3022">
        <v>1</v>
      </c>
      <c r="D3022" t="s">
        <v>67</v>
      </c>
      <c r="E3022" t="s">
        <v>18</v>
      </c>
      <c r="F3022" t="s">
        <v>180</v>
      </c>
      <c r="G3022">
        <v>11</v>
      </c>
      <c r="H3022">
        <v>8</v>
      </c>
      <c r="I3022">
        <v>1</v>
      </c>
      <c r="J3022" s="2">
        <v>41513</v>
      </c>
      <c r="K3022">
        <v>1</v>
      </c>
      <c r="L3022">
        <v>0.27817999999999998</v>
      </c>
      <c r="M3022" t="s">
        <v>650</v>
      </c>
    </row>
    <row r="3023" spans="1:13" x14ac:dyDescent="0.25">
      <c r="A3023">
        <v>13</v>
      </c>
      <c r="B3023" t="s">
        <v>29</v>
      </c>
      <c r="C3023">
        <v>1</v>
      </c>
      <c r="D3023" t="s">
        <v>67</v>
      </c>
      <c r="E3023" t="s">
        <v>18</v>
      </c>
      <c r="F3023" t="s">
        <v>180</v>
      </c>
      <c r="G3023">
        <v>11</v>
      </c>
      <c r="H3023">
        <v>9</v>
      </c>
      <c r="I3023">
        <v>1</v>
      </c>
      <c r="J3023" s="2">
        <v>41513</v>
      </c>
      <c r="K3023">
        <v>1</v>
      </c>
      <c r="L3023">
        <v>0.27817999999999998</v>
      </c>
      <c r="M3023" t="s">
        <v>650</v>
      </c>
    </row>
    <row r="3024" spans="1:13" x14ac:dyDescent="0.25">
      <c r="A3024">
        <v>13</v>
      </c>
      <c r="B3024" t="s">
        <v>29</v>
      </c>
      <c r="C3024">
        <v>1</v>
      </c>
      <c r="D3024" t="s">
        <v>67</v>
      </c>
      <c r="E3024" t="s">
        <v>18</v>
      </c>
      <c r="F3024" t="s">
        <v>180</v>
      </c>
      <c r="G3024">
        <v>11</v>
      </c>
      <c r="H3024">
        <v>10</v>
      </c>
      <c r="I3024">
        <v>1</v>
      </c>
      <c r="J3024" s="2">
        <v>41513</v>
      </c>
      <c r="K3024">
        <v>1</v>
      </c>
      <c r="L3024">
        <v>0.27817999999999998</v>
      </c>
      <c r="M3024" t="s">
        <v>650</v>
      </c>
    </row>
    <row r="3025" spans="1:13" x14ac:dyDescent="0.25">
      <c r="A3025">
        <v>13</v>
      </c>
      <c r="B3025" t="s">
        <v>29</v>
      </c>
      <c r="C3025">
        <v>1</v>
      </c>
      <c r="D3025" t="s">
        <v>67</v>
      </c>
      <c r="E3025" t="s">
        <v>18</v>
      </c>
      <c r="F3025" t="s">
        <v>180</v>
      </c>
      <c r="G3025">
        <v>11</v>
      </c>
      <c r="H3025">
        <v>11</v>
      </c>
      <c r="I3025">
        <v>1</v>
      </c>
      <c r="J3025" s="2">
        <v>41513</v>
      </c>
      <c r="K3025">
        <v>1</v>
      </c>
      <c r="L3025">
        <v>0.27817999999999998</v>
      </c>
      <c r="M3025" t="s">
        <v>650</v>
      </c>
    </row>
    <row r="3026" spans="1:13" x14ac:dyDescent="0.25">
      <c r="A3026">
        <v>13</v>
      </c>
      <c r="B3026" t="s">
        <v>29</v>
      </c>
      <c r="C3026">
        <v>3</v>
      </c>
      <c r="D3026" t="s">
        <v>69</v>
      </c>
      <c r="E3026" t="s">
        <v>18</v>
      </c>
      <c r="F3026" t="s">
        <v>180</v>
      </c>
      <c r="G3026">
        <v>9</v>
      </c>
      <c r="H3026">
        <v>1</v>
      </c>
      <c r="I3026">
        <v>1</v>
      </c>
      <c r="J3026" s="2">
        <v>41513</v>
      </c>
      <c r="K3026">
        <v>1</v>
      </c>
      <c r="L3026">
        <v>0.27817999999999998</v>
      </c>
      <c r="M3026" t="s">
        <v>650</v>
      </c>
    </row>
    <row r="3027" spans="1:13" x14ac:dyDescent="0.25">
      <c r="A3027">
        <v>13</v>
      </c>
      <c r="B3027" t="s">
        <v>29</v>
      </c>
      <c r="C3027">
        <v>3</v>
      </c>
      <c r="D3027" t="s">
        <v>69</v>
      </c>
      <c r="E3027" t="s">
        <v>18</v>
      </c>
      <c r="F3027" t="s">
        <v>180</v>
      </c>
      <c r="G3027">
        <v>9</v>
      </c>
      <c r="H3027">
        <v>2</v>
      </c>
      <c r="I3027">
        <v>1</v>
      </c>
      <c r="J3027" s="2">
        <v>41513</v>
      </c>
      <c r="K3027">
        <v>1</v>
      </c>
      <c r="L3027">
        <v>0.27817999999999998</v>
      </c>
      <c r="M3027" t="s">
        <v>650</v>
      </c>
    </row>
    <row r="3028" spans="1:13" x14ac:dyDescent="0.25">
      <c r="A3028">
        <v>13</v>
      </c>
      <c r="B3028" t="s">
        <v>29</v>
      </c>
      <c r="C3028">
        <v>3</v>
      </c>
      <c r="D3028" t="s">
        <v>69</v>
      </c>
      <c r="E3028" t="s">
        <v>18</v>
      </c>
      <c r="F3028" t="s">
        <v>180</v>
      </c>
      <c r="G3028">
        <v>9</v>
      </c>
      <c r="H3028">
        <v>3</v>
      </c>
      <c r="I3028">
        <v>1</v>
      </c>
      <c r="J3028" s="2">
        <v>41513</v>
      </c>
      <c r="K3028">
        <v>1</v>
      </c>
      <c r="L3028">
        <v>0.27817999999999998</v>
      </c>
      <c r="M3028" t="s">
        <v>650</v>
      </c>
    </row>
    <row r="3029" spans="1:13" x14ac:dyDescent="0.25">
      <c r="A3029">
        <v>13</v>
      </c>
      <c r="B3029" t="s">
        <v>29</v>
      </c>
      <c r="C3029">
        <v>3</v>
      </c>
      <c r="D3029" t="s">
        <v>69</v>
      </c>
      <c r="E3029" t="s">
        <v>18</v>
      </c>
      <c r="F3029" t="s">
        <v>180</v>
      </c>
      <c r="G3029">
        <v>9</v>
      </c>
      <c r="H3029">
        <v>4</v>
      </c>
      <c r="I3029">
        <v>1</v>
      </c>
      <c r="J3029" s="2">
        <v>41513</v>
      </c>
      <c r="K3029">
        <v>1</v>
      </c>
      <c r="L3029">
        <v>0.27817999999999998</v>
      </c>
      <c r="M3029" t="s">
        <v>650</v>
      </c>
    </row>
    <row r="3030" spans="1:13" x14ac:dyDescent="0.25">
      <c r="A3030">
        <v>13</v>
      </c>
      <c r="B3030" t="s">
        <v>29</v>
      </c>
      <c r="C3030">
        <v>3</v>
      </c>
      <c r="D3030" t="s">
        <v>69</v>
      </c>
      <c r="E3030" t="s">
        <v>18</v>
      </c>
      <c r="F3030" t="s">
        <v>180</v>
      </c>
      <c r="G3030">
        <v>9</v>
      </c>
      <c r="H3030">
        <v>5</v>
      </c>
      <c r="I3030">
        <v>1</v>
      </c>
      <c r="J3030" s="2">
        <v>41513</v>
      </c>
      <c r="K3030">
        <v>1</v>
      </c>
      <c r="L3030">
        <v>0.27817999999999998</v>
      </c>
      <c r="M3030" t="s">
        <v>650</v>
      </c>
    </row>
    <row r="3031" spans="1:13" x14ac:dyDescent="0.25">
      <c r="A3031">
        <v>13</v>
      </c>
      <c r="B3031" t="s">
        <v>29</v>
      </c>
      <c r="C3031">
        <v>3</v>
      </c>
      <c r="D3031" t="s">
        <v>69</v>
      </c>
      <c r="E3031" t="s">
        <v>18</v>
      </c>
      <c r="F3031" t="s">
        <v>180</v>
      </c>
      <c r="G3031">
        <v>9</v>
      </c>
      <c r="H3031">
        <v>6</v>
      </c>
      <c r="I3031">
        <v>1</v>
      </c>
      <c r="J3031" s="2">
        <v>41513</v>
      </c>
      <c r="K3031">
        <v>1</v>
      </c>
      <c r="L3031">
        <v>0.27817999999999998</v>
      </c>
      <c r="M3031" t="s">
        <v>650</v>
      </c>
    </row>
    <row r="3032" spans="1:13" x14ac:dyDescent="0.25">
      <c r="A3032">
        <v>13</v>
      </c>
      <c r="B3032" t="s">
        <v>29</v>
      </c>
      <c r="C3032">
        <v>3</v>
      </c>
      <c r="D3032" t="s">
        <v>69</v>
      </c>
      <c r="E3032" t="s">
        <v>18</v>
      </c>
      <c r="F3032" t="s">
        <v>180</v>
      </c>
      <c r="G3032">
        <v>9</v>
      </c>
      <c r="H3032">
        <v>7</v>
      </c>
      <c r="I3032">
        <v>1</v>
      </c>
      <c r="J3032" s="2">
        <v>41513</v>
      </c>
      <c r="K3032">
        <v>1</v>
      </c>
      <c r="L3032">
        <v>0.27817999999999998</v>
      </c>
      <c r="M3032" t="s">
        <v>650</v>
      </c>
    </row>
    <row r="3033" spans="1:13" x14ac:dyDescent="0.25">
      <c r="A3033">
        <v>13</v>
      </c>
      <c r="B3033" t="s">
        <v>29</v>
      </c>
      <c r="C3033">
        <v>3</v>
      </c>
      <c r="D3033" t="s">
        <v>69</v>
      </c>
      <c r="E3033" t="s">
        <v>18</v>
      </c>
      <c r="F3033" t="s">
        <v>180</v>
      </c>
      <c r="G3033">
        <v>9</v>
      </c>
      <c r="H3033">
        <v>8</v>
      </c>
      <c r="I3033">
        <v>1</v>
      </c>
      <c r="J3033" s="2">
        <v>41513</v>
      </c>
      <c r="K3033">
        <v>1</v>
      </c>
      <c r="L3033">
        <v>0.27817999999999998</v>
      </c>
      <c r="M3033" t="s">
        <v>650</v>
      </c>
    </row>
    <row r="3034" spans="1:13" x14ac:dyDescent="0.25">
      <c r="A3034">
        <v>13</v>
      </c>
      <c r="B3034" t="s">
        <v>29</v>
      </c>
      <c r="C3034">
        <v>3</v>
      </c>
      <c r="D3034" t="s">
        <v>69</v>
      </c>
      <c r="E3034" t="s">
        <v>18</v>
      </c>
      <c r="F3034" t="s">
        <v>180</v>
      </c>
      <c r="G3034">
        <v>9</v>
      </c>
      <c r="H3034">
        <v>9</v>
      </c>
      <c r="I3034">
        <v>1</v>
      </c>
      <c r="J3034" s="2">
        <v>41513</v>
      </c>
      <c r="K3034">
        <v>1</v>
      </c>
      <c r="L3034">
        <v>0.27817999999999998</v>
      </c>
      <c r="M3034" t="s">
        <v>650</v>
      </c>
    </row>
    <row r="3035" spans="1:13" x14ac:dyDescent="0.25">
      <c r="A3035">
        <v>13</v>
      </c>
      <c r="B3035" t="s">
        <v>29</v>
      </c>
      <c r="C3035">
        <v>4</v>
      </c>
      <c r="D3035" t="s">
        <v>38</v>
      </c>
      <c r="E3035" t="s">
        <v>22</v>
      </c>
      <c r="F3035" t="s">
        <v>180</v>
      </c>
      <c r="G3035">
        <v>1</v>
      </c>
      <c r="H3035">
        <v>1</v>
      </c>
      <c r="I3035">
        <v>1</v>
      </c>
      <c r="J3035" s="2">
        <v>41513</v>
      </c>
      <c r="K3035">
        <v>1</v>
      </c>
      <c r="L3035">
        <v>0.27817999999999998</v>
      </c>
      <c r="M3035" t="s">
        <v>650</v>
      </c>
    </row>
    <row r="3036" spans="1:13" x14ac:dyDescent="0.25">
      <c r="A3036">
        <v>13</v>
      </c>
      <c r="B3036" t="s">
        <v>29</v>
      </c>
      <c r="C3036">
        <v>5</v>
      </c>
      <c r="D3036" t="s">
        <v>40</v>
      </c>
      <c r="E3036" t="s">
        <v>18</v>
      </c>
      <c r="F3036" t="s">
        <v>180</v>
      </c>
      <c r="G3036">
        <v>3</v>
      </c>
      <c r="H3036">
        <v>1</v>
      </c>
      <c r="I3036">
        <v>1</v>
      </c>
      <c r="J3036" s="2">
        <v>41513</v>
      </c>
      <c r="K3036">
        <v>1</v>
      </c>
      <c r="L3036">
        <v>0.27817999999999998</v>
      </c>
      <c r="M3036" t="s">
        <v>650</v>
      </c>
    </row>
    <row r="3037" spans="1:13" x14ac:dyDescent="0.25">
      <c r="A3037">
        <v>13</v>
      </c>
      <c r="B3037" t="s">
        <v>29</v>
      </c>
      <c r="C3037">
        <v>5</v>
      </c>
      <c r="D3037" t="s">
        <v>40</v>
      </c>
      <c r="E3037" t="s">
        <v>18</v>
      </c>
      <c r="F3037" t="s">
        <v>180</v>
      </c>
      <c r="G3037">
        <v>3</v>
      </c>
      <c r="H3037">
        <v>2</v>
      </c>
      <c r="I3037">
        <v>1</v>
      </c>
      <c r="J3037" s="2">
        <v>41513</v>
      </c>
      <c r="K3037">
        <v>1</v>
      </c>
      <c r="L3037">
        <v>0.27817999999999998</v>
      </c>
      <c r="M3037" t="s">
        <v>650</v>
      </c>
    </row>
    <row r="3038" spans="1:13" x14ac:dyDescent="0.25">
      <c r="A3038">
        <v>13</v>
      </c>
      <c r="B3038" t="s">
        <v>29</v>
      </c>
      <c r="C3038">
        <v>5</v>
      </c>
      <c r="D3038" t="s">
        <v>40</v>
      </c>
      <c r="E3038" t="s">
        <v>18</v>
      </c>
      <c r="F3038" t="s">
        <v>180</v>
      </c>
      <c r="G3038">
        <v>3</v>
      </c>
      <c r="H3038">
        <v>3</v>
      </c>
      <c r="I3038">
        <v>1</v>
      </c>
      <c r="J3038" s="2">
        <v>41513</v>
      </c>
      <c r="K3038">
        <v>1</v>
      </c>
      <c r="L3038">
        <v>0.27817999999999998</v>
      </c>
      <c r="M3038" t="s">
        <v>650</v>
      </c>
    </row>
    <row r="3039" spans="1:13" x14ac:dyDescent="0.25">
      <c r="A3039">
        <v>14</v>
      </c>
      <c r="B3039" t="s">
        <v>29</v>
      </c>
      <c r="C3039">
        <v>3</v>
      </c>
      <c r="D3039" t="s">
        <v>74</v>
      </c>
      <c r="E3039" t="s">
        <v>18</v>
      </c>
      <c r="F3039" t="s">
        <v>180</v>
      </c>
      <c r="G3039">
        <v>8</v>
      </c>
      <c r="H3039">
        <v>1</v>
      </c>
      <c r="I3039">
        <v>1</v>
      </c>
      <c r="J3039" s="2">
        <v>41513</v>
      </c>
      <c r="K3039">
        <v>1</v>
      </c>
      <c r="L3039">
        <v>0.27817999999999998</v>
      </c>
      <c r="M3039" t="s">
        <v>650</v>
      </c>
    </row>
    <row r="3040" spans="1:13" x14ac:dyDescent="0.25">
      <c r="A3040">
        <v>14</v>
      </c>
      <c r="B3040" t="s">
        <v>29</v>
      </c>
      <c r="C3040">
        <v>3</v>
      </c>
      <c r="D3040" t="s">
        <v>74</v>
      </c>
      <c r="E3040" t="s">
        <v>18</v>
      </c>
      <c r="F3040" t="s">
        <v>180</v>
      </c>
      <c r="G3040">
        <v>8</v>
      </c>
      <c r="H3040">
        <v>2</v>
      </c>
      <c r="I3040">
        <v>1</v>
      </c>
      <c r="J3040" s="2">
        <v>41513</v>
      </c>
      <c r="K3040">
        <v>1</v>
      </c>
      <c r="L3040">
        <v>0.27817999999999998</v>
      </c>
      <c r="M3040" t="s">
        <v>650</v>
      </c>
    </row>
    <row r="3041" spans="1:13" x14ac:dyDescent="0.25">
      <c r="A3041">
        <v>14</v>
      </c>
      <c r="B3041" t="s">
        <v>29</v>
      </c>
      <c r="C3041">
        <v>3</v>
      </c>
      <c r="D3041" t="s">
        <v>74</v>
      </c>
      <c r="E3041" t="s">
        <v>18</v>
      </c>
      <c r="F3041" t="s">
        <v>180</v>
      </c>
      <c r="G3041">
        <v>8</v>
      </c>
      <c r="H3041">
        <v>3</v>
      </c>
      <c r="I3041">
        <v>1</v>
      </c>
      <c r="J3041" s="2">
        <v>41513</v>
      </c>
      <c r="K3041">
        <v>1</v>
      </c>
      <c r="L3041">
        <v>0.27817999999999998</v>
      </c>
      <c r="M3041" t="s">
        <v>650</v>
      </c>
    </row>
    <row r="3042" spans="1:13" x14ac:dyDescent="0.25">
      <c r="A3042">
        <v>14</v>
      </c>
      <c r="B3042" t="s">
        <v>29</v>
      </c>
      <c r="C3042">
        <v>3</v>
      </c>
      <c r="D3042" t="s">
        <v>74</v>
      </c>
      <c r="E3042" t="s">
        <v>18</v>
      </c>
      <c r="F3042" t="s">
        <v>180</v>
      </c>
      <c r="G3042">
        <v>8</v>
      </c>
      <c r="H3042">
        <v>4</v>
      </c>
      <c r="I3042">
        <v>1</v>
      </c>
      <c r="J3042" s="2">
        <v>41513</v>
      </c>
      <c r="K3042">
        <v>1</v>
      </c>
      <c r="L3042">
        <v>0.27817999999999998</v>
      </c>
      <c r="M3042" t="s">
        <v>650</v>
      </c>
    </row>
    <row r="3043" spans="1:13" x14ac:dyDescent="0.25">
      <c r="A3043">
        <v>14</v>
      </c>
      <c r="B3043" t="s">
        <v>29</v>
      </c>
      <c r="C3043">
        <v>3</v>
      </c>
      <c r="D3043" t="s">
        <v>74</v>
      </c>
      <c r="E3043" t="s">
        <v>18</v>
      </c>
      <c r="F3043" t="s">
        <v>180</v>
      </c>
      <c r="G3043">
        <v>8</v>
      </c>
      <c r="H3043">
        <v>5</v>
      </c>
      <c r="I3043">
        <v>1</v>
      </c>
      <c r="J3043" s="2">
        <v>41513</v>
      </c>
      <c r="K3043">
        <v>1</v>
      </c>
      <c r="L3043">
        <v>0.27817999999999998</v>
      </c>
      <c r="M3043" t="s">
        <v>650</v>
      </c>
    </row>
    <row r="3044" spans="1:13" x14ac:dyDescent="0.25">
      <c r="A3044">
        <v>14</v>
      </c>
      <c r="B3044" t="s">
        <v>29</v>
      </c>
      <c r="C3044">
        <v>3</v>
      </c>
      <c r="D3044" t="s">
        <v>74</v>
      </c>
      <c r="E3044" t="s">
        <v>18</v>
      </c>
      <c r="F3044" t="s">
        <v>180</v>
      </c>
      <c r="G3044">
        <v>8</v>
      </c>
      <c r="H3044">
        <v>6</v>
      </c>
      <c r="I3044">
        <v>1</v>
      </c>
      <c r="J3044" s="2">
        <v>41513</v>
      </c>
      <c r="K3044">
        <v>1</v>
      </c>
      <c r="L3044">
        <v>0.27817999999999998</v>
      </c>
      <c r="M3044" t="s">
        <v>650</v>
      </c>
    </row>
    <row r="3045" spans="1:13" x14ac:dyDescent="0.25">
      <c r="A3045">
        <v>14</v>
      </c>
      <c r="B3045" t="s">
        <v>29</v>
      </c>
      <c r="C3045">
        <v>3</v>
      </c>
      <c r="D3045" t="s">
        <v>74</v>
      </c>
      <c r="E3045" t="s">
        <v>18</v>
      </c>
      <c r="F3045" t="s">
        <v>180</v>
      </c>
      <c r="G3045">
        <v>8</v>
      </c>
      <c r="H3045">
        <v>7</v>
      </c>
      <c r="I3045">
        <v>1</v>
      </c>
      <c r="J3045" s="2">
        <v>41513</v>
      </c>
      <c r="K3045">
        <v>1</v>
      </c>
      <c r="L3045">
        <v>0.27817999999999998</v>
      </c>
      <c r="M3045" t="s">
        <v>650</v>
      </c>
    </row>
    <row r="3046" spans="1:13" x14ac:dyDescent="0.25">
      <c r="A3046">
        <v>14</v>
      </c>
      <c r="B3046" t="s">
        <v>29</v>
      </c>
      <c r="C3046">
        <v>3</v>
      </c>
      <c r="D3046" t="s">
        <v>74</v>
      </c>
      <c r="E3046" t="s">
        <v>18</v>
      </c>
      <c r="F3046" t="s">
        <v>180</v>
      </c>
      <c r="G3046">
        <v>8</v>
      </c>
      <c r="H3046">
        <v>8</v>
      </c>
      <c r="I3046">
        <v>1</v>
      </c>
      <c r="J3046" s="2">
        <v>41513</v>
      </c>
      <c r="K3046">
        <v>1</v>
      </c>
      <c r="L3046">
        <v>0.27817999999999998</v>
      </c>
      <c r="M3046" t="s">
        <v>650</v>
      </c>
    </row>
    <row r="3047" spans="1:13" x14ac:dyDescent="0.25">
      <c r="A3047">
        <v>15</v>
      </c>
      <c r="B3047" t="s">
        <v>29</v>
      </c>
      <c r="C3047">
        <v>5</v>
      </c>
      <c r="D3047" t="s">
        <v>97</v>
      </c>
      <c r="E3047" t="s">
        <v>18</v>
      </c>
      <c r="F3047" t="s">
        <v>180</v>
      </c>
      <c r="G3047">
        <v>2</v>
      </c>
      <c r="H3047">
        <v>1</v>
      </c>
      <c r="I3047">
        <v>1</v>
      </c>
      <c r="J3047" s="2">
        <v>41513</v>
      </c>
      <c r="K3047">
        <v>1</v>
      </c>
      <c r="L3047">
        <v>0.27817999999999998</v>
      </c>
      <c r="M3047" t="s">
        <v>650</v>
      </c>
    </row>
    <row r="3048" spans="1:13" x14ac:dyDescent="0.25">
      <c r="A3048">
        <v>15</v>
      </c>
      <c r="B3048" t="s">
        <v>29</v>
      </c>
      <c r="C3048">
        <v>5</v>
      </c>
      <c r="D3048" t="s">
        <v>97</v>
      </c>
      <c r="E3048" t="s">
        <v>18</v>
      </c>
      <c r="F3048" t="s">
        <v>180</v>
      </c>
      <c r="G3048">
        <v>2</v>
      </c>
      <c r="H3048">
        <v>2</v>
      </c>
      <c r="I3048">
        <v>1</v>
      </c>
      <c r="J3048" s="2">
        <v>41513</v>
      </c>
      <c r="K3048">
        <v>1</v>
      </c>
      <c r="L3048">
        <v>0.27817999999999998</v>
      </c>
      <c r="M3048" t="s">
        <v>650</v>
      </c>
    </row>
    <row r="3049" spans="1:13" x14ac:dyDescent="0.25">
      <c r="A3049">
        <v>16</v>
      </c>
      <c r="B3049" t="s">
        <v>16</v>
      </c>
      <c r="C3049">
        <v>1</v>
      </c>
      <c r="D3049" t="s">
        <v>44</v>
      </c>
      <c r="E3049" t="s">
        <v>22</v>
      </c>
      <c r="F3049" t="s">
        <v>180</v>
      </c>
      <c r="G3049">
        <v>25</v>
      </c>
      <c r="H3049">
        <v>1</v>
      </c>
      <c r="I3049">
        <v>1</v>
      </c>
      <c r="J3049" s="2">
        <v>41513</v>
      </c>
      <c r="K3049">
        <v>1</v>
      </c>
      <c r="L3049">
        <v>0.27817999999999998</v>
      </c>
      <c r="M3049" t="s">
        <v>650</v>
      </c>
    </row>
    <row r="3050" spans="1:13" x14ac:dyDescent="0.25">
      <c r="A3050">
        <v>16</v>
      </c>
      <c r="B3050" t="s">
        <v>16</v>
      </c>
      <c r="C3050">
        <v>1</v>
      </c>
      <c r="D3050" t="s">
        <v>44</v>
      </c>
      <c r="E3050" t="s">
        <v>22</v>
      </c>
      <c r="F3050" t="s">
        <v>180</v>
      </c>
      <c r="G3050">
        <v>25</v>
      </c>
      <c r="H3050">
        <v>2</v>
      </c>
      <c r="I3050">
        <v>1</v>
      </c>
      <c r="J3050" s="2">
        <v>41513</v>
      </c>
      <c r="K3050">
        <v>1</v>
      </c>
      <c r="L3050">
        <v>0.27817999999999998</v>
      </c>
      <c r="M3050" t="s">
        <v>650</v>
      </c>
    </row>
    <row r="3051" spans="1:13" x14ac:dyDescent="0.25">
      <c r="A3051">
        <v>16</v>
      </c>
      <c r="B3051" t="s">
        <v>16</v>
      </c>
      <c r="C3051">
        <v>1</v>
      </c>
      <c r="D3051" t="s">
        <v>44</v>
      </c>
      <c r="E3051" t="s">
        <v>22</v>
      </c>
      <c r="F3051" t="s">
        <v>180</v>
      </c>
      <c r="G3051">
        <v>25</v>
      </c>
      <c r="H3051">
        <v>3</v>
      </c>
      <c r="I3051">
        <v>1</v>
      </c>
      <c r="J3051" s="2">
        <v>41513</v>
      </c>
      <c r="K3051">
        <v>1</v>
      </c>
      <c r="L3051">
        <v>0.27817999999999998</v>
      </c>
      <c r="M3051" t="s">
        <v>650</v>
      </c>
    </row>
    <row r="3052" spans="1:13" x14ac:dyDescent="0.25">
      <c r="A3052">
        <v>16</v>
      </c>
      <c r="B3052" t="s">
        <v>16</v>
      </c>
      <c r="C3052">
        <v>1</v>
      </c>
      <c r="D3052" t="s">
        <v>44</v>
      </c>
      <c r="E3052" t="s">
        <v>22</v>
      </c>
      <c r="F3052" t="s">
        <v>180</v>
      </c>
      <c r="G3052">
        <v>25</v>
      </c>
      <c r="H3052">
        <v>4</v>
      </c>
      <c r="I3052">
        <v>1</v>
      </c>
      <c r="J3052" s="2">
        <v>41513</v>
      </c>
      <c r="K3052">
        <v>1</v>
      </c>
      <c r="L3052">
        <v>0.27817999999999998</v>
      </c>
      <c r="M3052" t="s">
        <v>650</v>
      </c>
    </row>
    <row r="3053" spans="1:13" x14ac:dyDescent="0.25">
      <c r="A3053">
        <v>16</v>
      </c>
      <c r="B3053" t="s">
        <v>16</v>
      </c>
      <c r="C3053">
        <v>1</v>
      </c>
      <c r="D3053" t="s">
        <v>44</v>
      </c>
      <c r="E3053" t="s">
        <v>22</v>
      </c>
      <c r="F3053" t="s">
        <v>180</v>
      </c>
      <c r="G3053">
        <v>25</v>
      </c>
      <c r="H3053">
        <v>5</v>
      </c>
      <c r="I3053">
        <v>1</v>
      </c>
      <c r="J3053" s="2">
        <v>41513</v>
      </c>
      <c r="K3053">
        <v>1</v>
      </c>
      <c r="L3053">
        <v>0.27817999999999998</v>
      </c>
      <c r="M3053" t="s">
        <v>650</v>
      </c>
    </row>
    <row r="3054" spans="1:13" x14ac:dyDescent="0.25">
      <c r="A3054">
        <v>16</v>
      </c>
      <c r="B3054" t="s">
        <v>16</v>
      </c>
      <c r="C3054">
        <v>1</v>
      </c>
      <c r="D3054" t="s">
        <v>44</v>
      </c>
      <c r="E3054" t="s">
        <v>22</v>
      </c>
      <c r="F3054" t="s">
        <v>180</v>
      </c>
      <c r="G3054">
        <v>25</v>
      </c>
      <c r="H3054">
        <v>6</v>
      </c>
      <c r="I3054">
        <v>1</v>
      </c>
      <c r="J3054" s="2">
        <v>41513</v>
      </c>
      <c r="K3054">
        <v>1</v>
      </c>
      <c r="L3054">
        <v>0.27817999999999998</v>
      </c>
      <c r="M3054" t="s">
        <v>650</v>
      </c>
    </row>
    <row r="3055" spans="1:13" x14ac:dyDescent="0.25">
      <c r="A3055">
        <v>16</v>
      </c>
      <c r="B3055" t="s">
        <v>16</v>
      </c>
      <c r="C3055">
        <v>1</v>
      </c>
      <c r="D3055" t="s">
        <v>44</v>
      </c>
      <c r="E3055" t="s">
        <v>22</v>
      </c>
      <c r="F3055" t="s">
        <v>180</v>
      </c>
      <c r="G3055">
        <v>25</v>
      </c>
      <c r="H3055">
        <v>7</v>
      </c>
      <c r="I3055">
        <v>1</v>
      </c>
      <c r="J3055" s="2">
        <v>41513</v>
      </c>
      <c r="K3055">
        <v>1</v>
      </c>
      <c r="L3055">
        <v>0.27817999999999998</v>
      </c>
      <c r="M3055" t="s">
        <v>650</v>
      </c>
    </row>
    <row r="3056" spans="1:13" x14ac:dyDescent="0.25">
      <c r="A3056">
        <v>16</v>
      </c>
      <c r="B3056" t="s">
        <v>16</v>
      </c>
      <c r="C3056">
        <v>1</v>
      </c>
      <c r="D3056" t="s">
        <v>44</v>
      </c>
      <c r="E3056" t="s">
        <v>22</v>
      </c>
      <c r="F3056" t="s">
        <v>180</v>
      </c>
      <c r="G3056">
        <v>25</v>
      </c>
      <c r="H3056">
        <v>8</v>
      </c>
      <c r="I3056">
        <v>1</v>
      </c>
      <c r="J3056" s="2">
        <v>41513</v>
      </c>
      <c r="K3056">
        <v>1</v>
      </c>
      <c r="L3056">
        <v>0.27817999999999998</v>
      </c>
      <c r="M3056" t="s">
        <v>650</v>
      </c>
    </row>
    <row r="3057" spans="1:13" x14ac:dyDescent="0.25">
      <c r="A3057">
        <v>16</v>
      </c>
      <c r="B3057" t="s">
        <v>16</v>
      </c>
      <c r="C3057">
        <v>1</v>
      </c>
      <c r="D3057" t="s">
        <v>44</v>
      </c>
      <c r="E3057" t="s">
        <v>22</v>
      </c>
      <c r="F3057" t="s">
        <v>180</v>
      </c>
      <c r="G3057">
        <v>25</v>
      </c>
      <c r="H3057">
        <v>9</v>
      </c>
      <c r="I3057">
        <v>1</v>
      </c>
      <c r="J3057" s="2">
        <v>41513</v>
      </c>
      <c r="K3057">
        <v>1</v>
      </c>
      <c r="L3057">
        <v>0.27817999999999998</v>
      </c>
      <c r="M3057" t="s">
        <v>650</v>
      </c>
    </row>
    <row r="3058" spans="1:13" x14ac:dyDescent="0.25">
      <c r="A3058">
        <v>16</v>
      </c>
      <c r="B3058" t="s">
        <v>16</v>
      </c>
      <c r="C3058">
        <v>1</v>
      </c>
      <c r="D3058" t="s">
        <v>44</v>
      </c>
      <c r="E3058" t="s">
        <v>22</v>
      </c>
      <c r="F3058" t="s">
        <v>180</v>
      </c>
      <c r="G3058">
        <v>25</v>
      </c>
      <c r="H3058">
        <v>10</v>
      </c>
      <c r="I3058">
        <v>1</v>
      </c>
      <c r="J3058" s="2">
        <v>41513</v>
      </c>
      <c r="K3058">
        <v>1</v>
      </c>
      <c r="L3058">
        <v>0.27817999999999998</v>
      </c>
      <c r="M3058" t="s">
        <v>650</v>
      </c>
    </row>
    <row r="3059" spans="1:13" x14ac:dyDescent="0.25">
      <c r="A3059">
        <v>16</v>
      </c>
      <c r="B3059" t="s">
        <v>16</v>
      </c>
      <c r="C3059">
        <v>1</v>
      </c>
      <c r="D3059" t="s">
        <v>44</v>
      </c>
      <c r="E3059" t="s">
        <v>22</v>
      </c>
      <c r="F3059" t="s">
        <v>180</v>
      </c>
      <c r="G3059">
        <v>25</v>
      </c>
      <c r="H3059">
        <v>11</v>
      </c>
      <c r="I3059">
        <v>1</v>
      </c>
      <c r="J3059" s="2">
        <v>41513</v>
      </c>
      <c r="K3059">
        <v>1</v>
      </c>
      <c r="L3059">
        <v>0.27817999999999998</v>
      </c>
      <c r="M3059" t="s">
        <v>650</v>
      </c>
    </row>
    <row r="3060" spans="1:13" x14ac:dyDescent="0.25">
      <c r="A3060">
        <v>16</v>
      </c>
      <c r="B3060" t="s">
        <v>16</v>
      </c>
      <c r="C3060">
        <v>1</v>
      </c>
      <c r="D3060" t="s">
        <v>44</v>
      </c>
      <c r="E3060" t="s">
        <v>22</v>
      </c>
      <c r="F3060" t="s">
        <v>180</v>
      </c>
      <c r="G3060">
        <v>25</v>
      </c>
      <c r="H3060">
        <v>12</v>
      </c>
      <c r="I3060">
        <v>1</v>
      </c>
      <c r="J3060" s="2">
        <v>41513</v>
      </c>
      <c r="K3060">
        <v>1</v>
      </c>
      <c r="L3060">
        <v>0.27817999999999998</v>
      </c>
      <c r="M3060" t="s">
        <v>650</v>
      </c>
    </row>
    <row r="3061" spans="1:13" x14ac:dyDescent="0.25">
      <c r="A3061">
        <v>16</v>
      </c>
      <c r="B3061" t="s">
        <v>16</v>
      </c>
      <c r="C3061">
        <v>1</v>
      </c>
      <c r="D3061" t="s">
        <v>44</v>
      </c>
      <c r="E3061" t="s">
        <v>22</v>
      </c>
      <c r="F3061" t="s">
        <v>180</v>
      </c>
      <c r="G3061">
        <v>25</v>
      </c>
      <c r="H3061">
        <v>13</v>
      </c>
      <c r="I3061">
        <v>1</v>
      </c>
      <c r="J3061" s="2">
        <v>41513</v>
      </c>
      <c r="K3061">
        <v>1</v>
      </c>
      <c r="L3061">
        <v>0.27817999999999998</v>
      </c>
      <c r="M3061" t="s">
        <v>650</v>
      </c>
    </row>
    <row r="3062" spans="1:13" x14ac:dyDescent="0.25">
      <c r="A3062">
        <v>16</v>
      </c>
      <c r="B3062" t="s">
        <v>16</v>
      </c>
      <c r="C3062">
        <v>1</v>
      </c>
      <c r="D3062" t="s">
        <v>44</v>
      </c>
      <c r="E3062" t="s">
        <v>22</v>
      </c>
      <c r="F3062" t="s">
        <v>180</v>
      </c>
      <c r="G3062">
        <v>25</v>
      </c>
      <c r="H3062">
        <v>14</v>
      </c>
      <c r="I3062">
        <v>1</v>
      </c>
      <c r="J3062" s="2">
        <v>41513</v>
      </c>
      <c r="K3062">
        <v>1</v>
      </c>
      <c r="L3062">
        <v>0.27817999999999998</v>
      </c>
      <c r="M3062" t="s">
        <v>650</v>
      </c>
    </row>
    <row r="3063" spans="1:13" x14ac:dyDescent="0.25">
      <c r="A3063">
        <v>16</v>
      </c>
      <c r="B3063" t="s">
        <v>16</v>
      </c>
      <c r="C3063">
        <v>1</v>
      </c>
      <c r="D3063" t="s">
        <v>44</v>
      </c>
      <c r="E3063" t="s">
        <v>22</v>
      </c>
      <c r="F3063" t="s">
        <v>180</v>
      </c>
      <c r="G3063">
        <v>25</v>
      </c>
      <c r="H3063">
        <v>15</v>
      </c>
      <c r="I3063">
        <v>1</v>
      </c>
      <c r="J3063" s="2">
        <v>41513</v>
      </c>
      <c r="K3063">
        <v>1</v>
      </c>
      <c r="L3063">
        <v>0.27817999999999998</v>
      </c>
      <c r="M3063" t="s">
        <v>650</v>
      </c>
    </row>
    <row r="3064" spans="1:13" x14ac:dyDescent="0.25">
      <c r="A3064">
        <v>16</v>
      </c>
      <c r="B3064" t="s">
        <v>16</v>
      </c>
      <c r="C3064">
        <v>1</v>
      </c>
      <c r="D3064" t="s">
        <v>44</v>
      </c>
      <c r="E3064" t="s">
        <v>22</v>
      </c>
      <c r="F3064" t="s">
        <v>180</v>
      </c>
      <c r="G3064">
        <v>25</v>
      </c>
      <c r="H3064">
        <v>16</v>
      </c>
      <c r="I3064">
        <v>1</v>
      </c>
      <c r="J3064" s="2">
        <v>41513</v>
      </c>
      <c r="K3064">
        <v>1</v>
      </c>
      <c r="L3064">
        <v>0.27817999999999998</v>
      </c>
      <c r="M3064" t="s">
        <v>650</v>
      </c>
    </row>
    <row r="3065" spans="1:13" x14ac:dyDescent="0.25">
      <c r="A3065">
        <v>16</v>
      </c>
      <c r="B3065" t="s">
        <v>16</v>
      </c>
      <c r="C3065">
        <v>1</v>
      </c>
      <c r="D3065" t="s">
        <v>44</v>
      </c>
      <c r="E3065" t="s">
        <v>22</v>
      </c>
      <c r="F3065" t="s">
        <v>180</v>
      </c>
      <c r="G3065">
        <v>25</v>
      </c>
      <c r="H3065">
        <v>17</v>
      </c>
      <c r="I3065">
        <v>1</v>
      </c>
      <c r="J3065" s="2">
        <v>41513</v>
      </c>
      <c r="K3065">
        <v>1</v>
      </c>
      <c r="L3065">
        <v>0.27817999999999998</v>
      </c>
      <c r="M3065" t="s">
        <v>650</v>
      </c>
    </row>
    <row r="3066" spans="1:13" x14ac:dyDescent="0.25">
      <c r="A3066">
        <v>16</v>
      </c>
      <c r="B3066" t="s">
        <v>16</v>
      </c>
      <c r="C3066">
        <v>1</v>
      </c>
      <c r="D3066" t="s">
        <v>44</v>
      </c>
      <c r="E3066" t="s">
        <v>22</v>
      </c>
      <c r="F3066" t="s">
        <v>180</v>
      </c>
      <c r="G3066">
        <v>25</v>
      </c>
      <c r="H3066">
        <v>18</v>
      </c>
      <c r="I3066">
        <v>1</v>
      </c>
      <c r="J3066" s="2">
        <v>41513</v>
      </c>
      <c r="K3066">
        <v>1</v>
      </c>
      <c r="L3066">
        <v>0.27817999999999998</v>
      </c>
      <c r="M3066" t="s">
        <v>650</v>
      </c>
    </row>
    <row r="3067" spans="1:13" x14ac:dyDescent="0.25">
      <c r="A3067">
        <v>16</v>
      </c>
      <c r="B3067" t="s">
        <v>16</v>
      </c>
      <c r="C3067">
        <v>1</v>
      </c>
      <c r="D3067" t="s">
        <v>44</v>
      </c>
      <c r="E3067" t="s">
        <v>22</v>
      </c>
      <c r="F3067" t="s">
        <v>180</v>
      </c>
      <c r="G3067">
        <v>25</v>
      </c>
      <c r="H3067">
        <v>19</v>
      </c>
      <c r="I3067">
        <v>1</v>
      </c>
      <c r="J3067" s="2">
        <v>41513</v>
      </c>
      <c r="K3067">
        <v>1</v>
      </c>
      <c r="L3067">
        <v>0.27817999999999998</v>
      </c>
      <c r="M3067" t="s">
        <v>650</v>
      </c>
    </row>
    <row r="3068" spans="1:13" x14ac:dyDescent="0.25">
      <c r="A3068">
        <v>16</v>
      </c>
      <c r="B3068" t="s">
        <v>16</v>
      </c>
      <c r="C3068">
        <v>1</v>
      </c>
      <c r="D3068" t="s">
        <v>44</v>
      </c>
      <c r="E3068" t="s">
        <v>22</v>
      </c>
      <c r="F3068" t="s">
        <v>180</v>
      </c>
      <c r="G3068">
        <v>25</v>
      </c>
      <c r="H3068">
        <v>20</v>
      </c>
      <c r="I3068">
        <v>1</v>
      </c>
      <c r="J3068" s="2">
        <v>41513</v>
      </c>
      <c r="K3068">
        <v>1</v>
      </c>
      <c r="L3068">
        <v>0.27817999999999998</v>
      </c>
      <c r="M3068" t="s">
        <v>650</v>
      </c>
    </row>
    <row r="3069" spans="1:13" x14ac:dyDescent="0.25">
      <c r="A3069">
        <v>16</v>
      </c>
      <c r="B3069" t="s">
        <v>16</v>
      </c>
      <c r="C3069">
        <v>1</v>
      </c>
      <c r="D3069" t="s">
        <v>44</v>
      </c>
      <c r="E3069" t="s">
        <v>22</v>
      </c>
      <c r="F3069" t="s">
        <v>180</v>
      </c>
      <c r="G3069">
        <v>25</v>
      </c>
      <c r="H3069">
        <v>21</v>
      </c>
      <c r="I3069">
        <v>1</v>
      </c>
      <c r="J3069" s="2">
        <v>41513</v>
      </c>
      <c r="K3069">
        <v>1</v>
      </c>
      <c r="L3069">
        <v>0.27817999999999998</v>
      </c>
      <c r="M3069" t="s">
        <v>650</v>
      </c>
    </row>
    <row r="3070" spans="1:13" x14ac:dyDescent="0.25">
      <c r="A3070">
        <v>16</v>
      </c>
      <c r="B3070" t="s">
        <v>16</v>
      </c>
      <c r="C3070">
        <v>1</v>
      </c>
      <c r="D3070" t="s">
        <v>44</v>
      </c>
      <c r="E3070" t="s">
        <v>22</v>
      </c>
      <c r="F3070" t="s">
        <v>180</v>
      </c>
      <c r="G3070">
        <v>25</v>
      </c>
      <c r="H3070">
        <v>22</v>
      </c>
      <c r="I3070">
        <v>1</v>
      </c>
      <c r="J3070" s="2">
        <v>41513</v>
      </c>
      <c r="K3070">
        <v>1</v>
      </c>
      <c r="L3070">
        <v>0.27817999999999998</v>
      </c>
      <c r="M3070" t="s">
        <v>650</v>
      </c>
    </row>
    <row r="3071" spans="1:13" x14ac:dyDescent="0.25">
      <c r="A3071">
        <v>16</v>
      </c>
      <c r="B3071" t="s">
        <v>16</v>
      </c>
      <c r="C3071">
        <v>1</v>
      </c>
      <c r="D3071" t="s">
        <v>44</v>
      </c>
      <c r="E3071" t="s">
        <v>22</v>
      </c>
      <c r="F3071" t="s">
        <v>180</v>
      </c>
      <c r="G3071">
        <v>25</v>
      </c>
      <c r="H3071">
        <v>23</v>
      </c>
      <c r="I3071">
        <v>1</v>
      </c>
      <c r="J3071" s="2">
        <v>41513</v>
      </c>
      <c r="K3071">
        <v>1</v>
      </c>
      <c r="L3071">
        <v>0.27817999999999998</v>
      </c>
      <c r="M3071" t="s">
        <v>650</v>
      </c>
    </row>
    <row r="3072" spans="1:13" x14ac:dyDescent="0.25">
      <c r="A3072">
        <v>16</v>
      </c>
      <c r="B3072" t="s">
        <v>16</v>
      </c>
      <c r="C3072">
        <v>1</v>
      </c>
      <c r="D3072" t="s">
        <v>44</v>
      </c>
      <c r="E3072" t="s">
        <v>22</v>
      </c>
      <c r="F3072" t="s">
        <v>180</v>
      </c>
      <c r="G3072">
        <v>25</v>
      </c>
      <c r="H3072">
        <v>24</v>
      </c>
      <c r="I3072">
        <v>1</v>
      </c>
      <c r="J3072" s="2">
        <v>41513</v>
      </c>
      <c r="K3072">
        <v>1</v>
      </c>
      <c r="L3072">
        <v>0.27817999999999998</v>
      </c>
      <c r="M3072" t="s">
        <v>650</v>
      </c>
    </row>
    <row r="3073" spans="1:13" x14ac:dyDescent="0.25">
      <c r="A3073">
        <v>16</v>
      </c>
      <c r="B3073" t="s">
        <v>16</v>
      </c>
      <c r="C3073">
        <v>1</v>
      </c>
      <c r="D3073" t="s">
        <v>44</v>
      </c>
      <c r="E3073" t="s">
        <v>22</v>
      </c>
      <c r="F3073" t="s">
        <v>180</v>
      </c>
      <c r="G3073">
        <v>25</v>
      </c>
      <c r="H3073">
        <v>25</v>
      </c>
      <c r="I3073">
        <v>1</v>
      </c>
      <c r="J3073" s="2">
        <v>41513</v>
      </c>
      <c r="K3073">
        <v>1</v>
      </c>
      <c r="L3073">
        <v>0.27817999999999998</v>
      </c>
      <c r="M3073" t="s">
        <v>650</v>
      </c>
    </row>
    <row r="3074" spans="1:13" x14ac:dyDescent="0.25">
      <c r="A3074">
        <v>16</v>
      </c>
      <c r="B3074" t="s">
        <v>16</v>
      </c>
      <c r="C3074">
        <v>1</v>
      </c>
      <c r="D3074" t="s">
        <v>45</v>
      </c>
      <c r="E3074" t="s">
        <v>18</v>
      </c>
      <c r="F3074" t="s">
        <v>180</v>
      </c>
      <c r="G3074">
        <v>18</v>
      </c>
      <c r="H3074">
        <v>1</v>
      </c>
      <c r="I3074">
        <v>1</v>
      </c>
      <c r="J3074" s="2">
        <v>41513</v>
      </c>
      <c r="K3074">
        <v>1</v>
      </c>
      <c r="L3074">
        <v>0.27817999999999998</v>
      </c>
      <c r="M3074" t="s">
        <v>650</v>
      </c>
    </row>
    <row r="3075" spans="1:13" x14ac:dyDescent="0.25">
      <c r="A3075">
        <v>16</v>
      </c>
      <c r="B3075" t="s">
        <v>16</v>
      </c>
      <c r="C3075">
        <v>1</v>
      </c>
      <c r="D3075" t="s">
        <v>45</v>
      </c>
      <c r="E3075" t="s">
        <v>18</v>
      </c>
      <c r="F3075" t="s">
        <v>180</v>
      </c>
      <c r="G3075">
        <v>18</v>
      </c>
      <c r="H3075">
        <v>2</v>
      </c>
      <c r="I3075">
        <v>1</v>
      </c>
      <c r="J3075" s="2">
        <v>41513</v>
      </c>
      <c r="K3075">
        <v>1</v>
      </c>
      <c r="L3075">
        <v>0.27817999999999998</v>
      </c>
      <c r="M3075" t="s">
        <v>650</v>
      </c>
    </row>
    <row r="3076" spans="1:13" x14ac:dyDescent="0.25">
      <c r="A3076">
        <v>16</v>
      </c>
      <c r="B3076" t="s">
        <v>16</v>
      </c>
      <c r="C3076">
        <v>1</v>
      </c>
      <c r="D3076" t="s">
        <v>45</v>
      </c>
      <c r="E3076" t="s">
        <v>18</v>
      </c>
      <c r="F3076" t="s">
        <v>180</v>
      </c>
      <c r="G3076">
        <v>18</v>
      </c>
      <c r="H3076">
        <v>3</v>
      </c>
      <c r="I3076">
        <v>1</v>
      </c>
      <c r="J3076" s="2">
        <v>41513</v>
      </c>
      <c r="K3076">
        <v>1</v>
      </c>
      <c r="L3076">
        <v>0.27817999999999998</v>
      </c>
      <c r="M3076" t="s">
        <v>650</v>
      </c>
    </row>
    <row r="3077" spans="1:13" x14ac:dyDescent="0.25">
      <c r="A3077">
        <v>16</v>
      </c>
      <c r="B3077" t="s">
        <v>16</v>
      </c>
      <c r="C3077">
        <v>1</v>
      </c>
      <c r="D3077" t="s">
        <v>45</v>
      </c>
      <c r="E3077" t="s">
        <v>18</v>
      </c>
      <c r="F3077" t="s">
        <v>180</v>
      </c>
      <c r="G3077">
        <v>18</v>
      </c>
      <c r="H3077">
        <v>4</v>
      </c>
      <c r="I3077">
        <v>1</v>
      </c>
      <c r="J3077" s="2">
        <v>41513</v>
      </c>
      <c r="K3077">
        <v>1</v>
      </c>
      <c r="L3077">
        <v>0.27817999999999998</v>
      </c>
      <c r="M3077" t="s">
        <v>650</v>
      </c>
    </row>
    <row r="3078" spans="1:13" x14ac:dyDescent="0.25">
      <c r="A3078">
        <v>16</v>
      </c>
      <c r="B3078" t="s">
        <v>16</v>
      </c>
      <c r="C3078">
        <v>1</v>
      </c>
      <c r="D3078" t="s">
        <v>45</v>
      </c>
      <c r="E3078" t="s">
        <v>18</v>
      </c>
      <c r="F3078" t="s">
        <v>180</v>
      </c>
      <c r="G3078">
        <v>18</v>
      </c>
      <c r="H3078">
        <v>5</v>
      </c>
      <c r="I3078">
        <v>1</v>
      </c>
      <c r="J3078" s="2">
        <v>41513</v>
      </c>
      <c r="K3078">
        <v>1</v>
      </c>
      <c r="L3078">
        <v>0.27817999999999998</v>
      </c>
      <c r="M3078" t="s">
        <v>650</v>
      </c>
    </row>
    <row r="3079" spans="1:13" x14ac:dyDescent="0.25">
      <c r="A3079">
        <v>16</v>
      </c>
      <c r="B3079" t="s">
        <v>16</v>
      </c>
      <c r="C3079">
        <v>1</v>
      </c>
      <c r="D3079" t="s">
        <v>45</v>
      </c>
      <c r="E3079" t="s">
        <v>18</v>
      </c>
      <c r="F3079" t="s">
        <v>180</v>
      </c>
      <c r="G3079">
        <v>18</v>
      </c>
      <c r="H3079">
        <v>6</v>
      </c>
      <c r="I3079">
        <v>1</v>
      </c>
      <c r="J3079" s="2">
        <v>41513</v>
      </c>
      <c r="K3079">
        <v>1</v>
      </c>
      <c r="L3079">
        <v>0.27817999999999998</v>
      </c>
      <c r="M3079" t="s">
        <v>650</v>
      </c>
    </row>
    <row r="3080" spans="1:13" x14ac:dyDescent="0.25">
      <c r="A3080">
        <v>16</v>
      </c>
      <c r="B3080" t="s">
        <v>16</v>
      </c>
      <c r="C3080">
        <v>1</v>
      </c>
      <c r="D3080" t="s">
        <v>45</v>
      </c>
      <c r="E3080" t="s">
        <v>18</v>
      </c>
      <c r="F3080" t="s">
        <v>180</v>
      </c>
      <c r="G3080">
        <v>18</v>
      </c>
      <c r="H3080">
        <v>7</v>
      </c>
      <c r="I3080">
        <v>1</v>
      </c>
      <c r="J3080" s="2">
        <v>41513</v>
      </c>
      <c r="K3080">
        <v>1</v>
      </c>
      <c r="L3080">
        <v>0.27817999999999998</v>
      </c>
      <c r="M3080" t="s">
        <v>650</v>
      </c>
    </row>
    <row r="3081" spans="1:13" x14ac:dyDescent="0.25">
      <c r="A3081">
        <v>16</v>
      </c>
      <c r="B3081" t="s">
        <v>16</v>
      </c>
      <c r="C3081">
        <v>1</v>
      </c>
      <c r="D3081" t="s">
        <v>45</v>
      </c>
      <c r="E3081" t="s">
        <v>18</v>
      </c>
      <c r="F3081" t="s">
        <v>180</v>
      </c>
      <c r="G3081">
        <v>18</v>
      </c>
      <c r="H3081">
        <v>8</v>
      </c>
      <c r="I3081">
        <v>1</v>
      </c>
      <c r="J3081" s="2">
        <v>41513</v>
      </c>
      <c r="K3081">
        <v>1</v>
      </c>
      <c r="L3081">
        <v>0.27817999999999998</v>
      </c>
      <c r="M3081" t="s">
        <v>650</v>
      </c>
    </row>
    <row r="3082" spans="1:13" x14ac:dyDescent="0.25">
      <c r="A3082">
        <v>16</v>
      </c>
      <c r="B3082" t="s">
        <v>16</v>
      </c>
      <c r="C3082">
        <v>1</v>
      </c>
      <c r="D3082" t="s">
        <v>45</v>
      </c>
      <c r="E3082" t="s">
        <v>18</v>
      </c>
      <c r="F3082" t="s">
        <v>180</v>
      </c>
      <c r="G3082">
        <v>18</v>
      </c>
      <c r="H3082">
        <v>9</v>
      </c>
      <c r="I3082">
        <v>1</v>
      </c>
      <c r="J3082" s="2">
        <v>41513</v>
      </c>
      <c r="K3082">
        <v>1</v>
      </c>
      <c r="L3082">
        <v>0.27817999999999998</v>
      </c>
      <c r="M3082" t="s">
        <v>650</v>
      </c>
    </row>
    <row r="3083" spans="1:13" x14ac:dyDescent="0.25">
      <c r="A3083">
        <v>16</v>
      </c>
      <c r="B3083" t="s">
        <v>16</v>
      </c>
      <c r="C3083">
        <v>1</v>
      </c>
      <c r="D3083" t="s">
        <v>45</v>
      </c>
      <c r="E3083" t="s">
        <v>18</v>
      </c>
      <c r="F3083" t="s">
        <v>180</v>
      </c>
      <c r="G3083">
        <v>18</v>
      </c>
      <c r="H3083">
        <v>10</v>
      </c>
      <c r="I3083">
        <v>1</v>
      </c>
      <c r="J3083" s="2">
        <v>41513</v>
      </c>
      <c r="K3083">
        <v>1</v>
      </c>
      <c r="L3083">
        <v>0.27817999999999998</v>
      </c>
      <c r="M3083" t="s">
        <v>650</v>
      </c>
    </row>
    <row r="3084" spans="1:13" x14ac:dyDescent="0.25">
      <c r="A3084">
        <v>16</v>
      </c>
      <c r="B3084" t="s">
        <v>16</v>
      </c>
      <c r="C3084">
        <v>1</v>
      </c>
      <c r="D3084" t="s">
        <v>45</v>
      </c>
      <c r="E3084" t="s">
        <v>18</v>
      </c>
      <c r="F3084" t="s">
        <v>180</v>
      </c>
      <c r="G3084">
        <v>18</v>
      </c>
      <c r="H3084">
        <v>11</v>
      </c>
      <c r="I3084">
        <v>1</v>
      </c>
      <c r="J3084" s="2">
        <v>41513</v>
      </c>
      <c r="K3084">
        <v>1</v>
      </c>
      <c r="L3084">
        <v>0.27817999999999998</v>
      </c>
      <c r="M3084" t="s">
        <v>650</v>
      </c>
    </row>
    <row r="3085" spans="1:13" x14ac:dyDescent="0.25">
      <c r="A3085">
        <v>16</v>
      </c>
      <c r="B3085" t="s">
        <v>16</v>
      </c>
      <c r="C3085">
        <v>1</v>
      </c>
      <c r="D3085" t="s">
        <v>45</v>
      </c>
      <c r="E3085" t="s">
        <v>18</v>
      </c>
      <c r="F3085" t="s">
        <v>180</v>
      </c>
      <c r="G3085">
        <v>18</v>
      </c>
      <c r="H3085">
        <v>12</v>
      </c>
      <c r="I3085">
        <v>1</v>
      </c>
      <c r="J3085" s="2">
        <v>41513</v>
      </c>
      <c r="K3085">
        <v>1</v>
      </c>
      <c r="L3085">
        <v>0.27817999999999998</v>
      </c>
      <c r="M3085" t="s">
        <v>650</v>
      </c>
    </row>
    <row r="3086" spans="1:13" x14ac:dyDescent="0.25">
      <c r="A3086">
        <v>16</v>
      </c>
      <c r="B3086" t="s">
        <v>16</v>
      </c>
      <c r="C3086">
        <v>1</v>
      </c>
      <c r="D3086" t="s">
        <v>45</v>
      </c>
      <c r="E3086" t="s">
        <v>18</v>
      </c>
      <c r="F3086" t="s">
        <v>180</v>
      </c>
      <c r="G3086">
        <v>18</v>
      </c>
      <c r="H3086">
        <v>13</v>
      </c>
      <c r="I3086">
        <v>1</v>
      </c>
      <c r="J3086" s="2">
        <v>41513</v>
      </c>
      <c r="K3086">
        <v>1</v>
      </c>
      <c r="L3086">
        <v>0.27817999999999998</v>
      </c>
      <c r="M3086" t="s">
        <v>650</v>
      </c>
    </row>
    <row r="3087" spans="1:13" x14ac:dyDescent="0.25">
      <c r="A3087">
        <v>16</v>
      </c>
      <c r="B3087" t="s">
        <v>16</v>
      </c>
      <c r="C3087">
        <v>1</v>
      </c>
      <c r="D3087" t="s">
        <v>45</v>
      </c>
      <c r="E3087" t="s">
        <v>18</v>
      </c>
      <c r="F3087" t="s">
        <v>180</v>
      </c>
      <c r="G3087">
        <v>18</v>
      </c>
      <c r="H3087">
        <v>14</v>
      </c>
      <c r="I3087">
        <v>1</v>
      </c>
      <c r="J3087" s="2">
        <v>41513</v>
      </c>
      <c r="K3087">
        <v>1</v>
      </c>
      <c r="L3087">
        <v>0.27817999999999998</v>
      </c>
      <c r="M3087" t="s">
        <v>650</v>
      </c>
    </row>
    <row r="3088" spans="1:13" x14ac:dyDescent="0.25">
      <c r="A3088">
        <v>16</v>
      </c>
      <c r="B3088" t="s">
        <v>16</v>
      </c>
      <c r="C3088">
        <v>1</v>
      </c>
      <c r="D3088" t="s">
        <v>45</v>
      </c>
      <c r="E3088" t="s">
        <v>18</v>
      </c>
      <c r="F3088" t="s">
        <v>180</v>
      </c>
      <c r="G3088">
        <v>18</v>
      </c>
      <c r="H3088">
        <v>15</v>
      </c>
      <c r="I3088">
        <v>1</v>
      </c>
      <c r="J3088" s="2">
        <v>41513</v>
      </c>
      <c r="K3088">
        <v>1</v>
      </c>
      <c r="L3088">
        <v>0.27817999999999998</v>
      </c>
      <c r="M3088" t="s">
        <v>650</v>
      </c>
    </row>
    <row r="3089" spans="1:13" x14ac:dyDescent="0.25">
      <c r="A3089">
        <v>16</v>
      </c>
      <c r="B3089" t="s">
        <v>16</v>
      </c>
      <c r="C3089">
        <v>1</v>
      </c>
      <c r="D3089" t="s">
        <v>45</v>
      </c>
      <c r="E3089" t="s">
        <v>18</v>
      </c>
      <c r="F3089" t="s">
        <v>180</v>
      </c>
      <c r="G3089">
        <v>18</v>
      </c>
      <c r="H3089">
        <v>16</v>
      </c>
      <c r="I3089">
        <v>1</v>
      </c>
      <c r="J3089" s="2">
        <v>41513</v>
      </c>
      <c r="K3089">
        <v>1</v>
      </c>
      <c r="L3089">
        <v>0.27817999999999998</v>
      </c>
      <c r="M3089" t="s">
        <v>650</v>
      </c>
    </row>
    <row r="3090" spans="1:13" x14ac:dyDescent="0.25">
      <c r="A3090">
        <v>16</v>
      </c>
      <c r="B3090" t="s">
        <v>16</v>
      </c>
      <c r="C3090">
        <v>1</v>
      </c>
      <c r="D3090" t="s">
        <v>45</v>
      </c>
      <c r="E3090" t="s">
        <v>18</v>
      </c>
      <c r="F3090" t="s">
        <v>180</v>
      </c>
      <c r="G3090">
        <v>18</v>
      </c>
      <c r="H3090">
        <v>17</v>
      </c>
      <c r="I3090">
        <v>1</v>
      </c>
      <c r="J3090" s="2">
        <v>41513</v>
      </c>
      <c r="K3090">
        <v>1</v>
      </c>
      <c r="L3090">
        <v>0.27817999999999998</v>
      </c>
      <c r="M3090" t="s">
        <v>650</v>
      </c>
    </row>
    <row r="3091" spans="1:13" x14ac:dyDescent="0.25">
      <c r="A3091">
        <v>16</v>
      </c>
      <c r="B3091" t="s">
        <v>16</v>
      </c>
      <c r="C3091">
        <v>1</v>
      </c>
      <c r="D3091" t="s">
        <v>45</v>
      </c>
      <c r="E3091" t="s">
        <v>18</v>
      </c>
      <c r="F3091" t="s">
        <v>180</v>
      </c>
      <c r="G3091">
        <v>18</v>
      </c>
      <c r="H3091">
        <v>18</v>
      </c>
      <c r="I3091">
        <v>1</v>
      </c>
      <c r="J3091" s="2">
        <v>41513</v>
      </c>
      <c r="K3091">
        <v>1</v>
      </c>
      <c r="L3091">
        <v>0.27817999999999998</v>
      </c>
      <c r="M3091" t="s">
        <v>650</v>
      </c>
    </row>
    <row r="3092" spans="1:13" x14ac:dyDescent="0.25">
      <c r="A3092">
        <v>16</v>
      </c>
      <c r="B3092" t="s">
        <v>16</v>
      </c>
      <c r="C3092">
        <v>2</v>
      </c>
      <c r="D3092" t="s">
        <v>46</v>
      </c>
      <c r="E3092" t="s">
        <v>18</v>
      </c>
      <c r="F3092" t="s">
        <v>180</v>
      </c>
      <c r="G3092">
        <v>7</v>
      </c>
      <c r="H3092">
        <v>1</v>
      </c>
      <c r="I3092">
        <v>1</v>
      </c>
      <c r="J3092" s="2">
        <v>41513</v>
      </c>
      <c r="K3092">
        <v>1</v>
      </c>
      <c r="L3092">
        <v>0.27817999999999998</v>
      </c>
      <c r="M3092" t="s">
        <v>650</v>
      </c>
    </row>
    <row r="3093" spans="1:13" x14ac:dyDescent="0.25">
      <c r="A3093">
        <v>16</v>
      </c>
      <c r="B3093" t="s">
        <v>16</v>
      </c>
      <c r="C3093">
        <v>2</v>
      </c>
      <c r="D3093" t="s">
        <v>46</v>
      </c>
      <c r="E3093" t="s">
        <v>18</v>
      </c>
      <c r="F3093" t="s">
        <v>180</v>
      </c>
      <c r="G3093">
        <v>7</v>
      </c>
      <c r="H3093">
        <v>2</v>
      </c>
      <c r="I3093">
        <v>1</v>
      </c>
      <c r="J3093" s="2">
        <v>41513</v>
      </c>
      <c r="K3093">
        <v>1</v>
      </c>
      <c r="L3093">
        <v>0.27817999999999998</v>
      </c>
      <c r="M3093" t="s">
        <v>650</v>
      </c>
    </row>
    <row r="3094" spans="1:13" x14ac:dyDescent="0.25">
      <c r="A3094">
        <v>16</v>
      </c>
      <c r="B3094" t="s">
        <v>16</v>
      </c>
      <c r="C3094">
        <v>2</v>
      </c>
      <c r="D3094" t="s">
        <v>46</v>
      </c>
      <c r="E3094" t="s">
        <v>18</v>
      </c>
      <c r="F3094" t="s">
        <v>180</v>
      </c>
      <c r="G3094">
        <v>7</v>
      </c>
      <c r="H3094">
        <v>3</v>
      </c>
      <c r="I3094">
        <v>1</v>
      </c>
      <c r="J3094" s="2">
        <v>41513</v>
      </c>
      <c r="K3094">
        <v>1</v>
      </c>
      <c r="L3094">
        <v>0.27817999999999998</v>
      </c>
      <c r="M3094" t="s">
        <v>650</v>
      </c>
    </row>
    <row r="3095" spans="1:13" x14ac:dyDescent="0.25">
      <c r="A3095">
        <v>16</v>
      </c>
      <c r="B3095" t="s">
        <v>16</v>
      </c>
      <c r="C3095">
        <v>2</v>
      </c>
      <c r="D3095" t="s">
        <v>46</v>
      </c>
      <c r="E3095" t="s">
        <v>18</v>
      </c>
      <c r="F3095" t="s">
        <v>180</v>
      </c>
      <c r="G3095">
        <v>7</v>
      </c>
      <c r="H3095">
        <v>4</v>
      </c>
      <c r="I3095">
        <v>1</v>
      </c>
      <c r="J3095" s="2">
        <v>41513</v>
      </c>
      <c r="K3095">
        <v>1</v>
      </c>
      <c r="L3095">
        <v>0.27817999999999998</v>
      </c>
      <c r="M3095" t="s">
        <v>650</v>
      </c>
    </row>
    <row r="3096" spans="1:13" x14ac:dyDescent="0.25">
      <c r="A3096">
        <v>16</v>
      </c>
      <c r="B3096" t="s">
        <v>16</v>
      </c>
      <c r="C3096">
        <v>2</v>
      </c>
      <c r="D3096" t="s">
        <v>46</v>
      </c>
      <c r="E3096" t="s">
        <v>18</v>
      </c>
      <c r="F3096" t="s">
        <v>180</v>
      </c>
      <c r="G3096">
        <v>7</v>
      </c>
      <c r="H3096">
        <v>5</v>
      </c>
      <c r="I3096">
        <v>1</v>
      </c>
      <c r="J3096" s="2">
        <v>41513</v>
      </c>
      <c r="K3096">
        <v>1</v>
      </c>
      <c r="L3096">
        <v>0.27817999999999998</v>
      </c>
      <c r="M3096" t="s">
        <v>650</v>
      </c>
    </row>
    <row r="3097" spans="1:13" x14ac:dyDescent="0.25">
      <c r="A3097">
        <v>16</v>
      </c>
      <c r="B3097" t="s">
        <v>16</v>
      </c>
      <c r="C3097">
        <v>2</v>
      </c>
      <c r="D3097" t="s">
        <v>46</v>
      </c>
      <c r="E3097" t="s">
        <v>18</v>
      </c>
      <c r="F3097" t="s">
        <v>180</v>
      </c>
      <c r="G3097">
        <v>7</v>
      </c>
      <c r="H3097">
        <v>6</v>
      </c>
      <c r="I3097">
        <v>1</v>
      </c>
      <c r="J3097" s="2">
        <v>41513</v>
      </c>
      <c r="K3097">
        <v>1</v>
      </c>
      <c r="L3097">
        <v>0.27817999999999998</v>
      </c>
      <c r="M3097" t="s">
        <v>650</v>
      </c>
    </row>
    <row r="3098" spans="1:13" x14ac:dyDescent="0.25">
      <c r="A3098">
        <v>16</v>
      </c>
      <c r="B3098" t="s">
        <v>16</v>
      </c>
      <c r="C3098">
        <v>2</v>
      </c>
      <c r="D3098" t="s">
        <v>46</v>
      </c>
      <c r="E3098" t="s">
        <v>18</v>
      </c>
      <c r="F3098" t="s">
        <v>180</v>
      </c>
      <c r="G3098">
        <v>7</v>
      </c>
      <c r="H3098">
        <v>7</v>
      </c>
      <c r="I3098">
        <v>1</v>
      </c>
      <c r="J3098" s="2">
        <v>41513</v>
      </c>
      <c r="K3098">
        <v>1</v>
      </c>
      <c r="L3098">
        <v>0.27817999999999998</v>
      </c>
      <c r="M3098" t="s">
        <v>650</v>
      </c>
    </row>
    <row r="3099" spans="1:13" x14ac:dyDescent="0.25">
      <c r="A3099">
        <v>16</v>
      </c>
      <c r="B3099" t="s">
        <v>16</v>
      </c>
      <c r="C3099">
        <v>3</v>
      </c>
      <c r="D3099" t="s">
        <v>47</v>
      </c>
      <c r="E3099" t="s">
        <v>22</v>
      </c>
      <c r="F3099" t="s">
        <v>180</v>
      </c>
      <c r="G3099">
        <v>15</v>
      </c>
      <c r="H3099">
        <v>1</v>
      </c>
      <c r="I3099">
        <v>1</v>
      </c>
      <c r="J3099" s="2">
        <v>41513</v>
      </c>
      <c r="K3099">
        <v>1</v>
      </c>
      <c r="L3099">
        <v>0.27817999999999998</v>
      </c>
      <c r="M3099" t="s">
        <v>650</v>
      </c>
    </row>
    <row r="3100" spans="1:13" x14ac:dyDescent="0.25">
      <c r="A3100">
        <v>16</v>
      </c>
      <c r="B3100" t="s">
        <v>16</v>
      </c>
      <c r="C3100">
        <v>3</v>
      </c>
      <c r="D3100" t="s">
        <v>47</v>
      </c>
      <c r="E3100" t="s">
        <v>22</v>
      </c>
      <c r="F3100" t="s">
        <v>180</v>
      </c>
      <c r="G3100">
        <v>15</v>
      </c>
      <c r="H3100">
        <v>2</v>
      </c>
      <c r="I3100">
        <v>1</v>
      </c>
      <c r="J3100" s="2">
        <v>41513</v>
      </c>
      <c r="K3100">
        <v>1</v>
      </c>
      <c r="L3100">
        <v>0.27817999999999998</v>
      </c>
      <c r="M3100" t="s">
        <v>650</v>
      </c>
    </row>
    <row r="3101" spans="1:13" x14ac:dyDescent="0.25">
      <c r="A3101">
        <v>16</v>
      </c>
      <c r="B3101" t="s">
        <v>16</v>
      </c>
      <c r="C3101">
        <v>3</v>
      </c>
      <c r="D3101" t="s">
        <v>47</v>
      </c>
      <c r="E3101" t="s">
        <v>22</v>
      </c>
      <c r="F3101" t="s">
        <v>180</v>
      </c>
      <c r="G3101">
        <v>15</v>
      </c>
      <c r="H3101">
        <v>3</v>
      </c>
      <c r="I3101">
        <v>1</v>
      </c>
      <c r="J3101" s="2">
        <v>41513</v>
      </c>
      <c r="K3101">
        <v>1</v>
      </c>
      <c r="L3101">
        <v>0.27817999999999998</v>
      </c>
      <c r="M3101" t="s">
        <v>650</v>
      </c>
    </row>
    <row r="3102" spans="1:13" x14ac:dyDescent="0.25">
      <c r="A3102">
        <v>16</v>
      </c>
      <c r="B3102" t="s">
        <v>16</v>
      </c>
      <c r="C3102">
        <v>3</v>
      </c>
      <c r="D3102" t="s">
        <v>47</v>
      </c>
      <c r="E3102" t="s">
        <v>22</v>
      </c>
      <c r="F3102" t="s">
        <v>180</v>
      </c>
      <c r="G3102">
        <v>15</v>
      </c>
      <c r="H3102">
        <v>4</v>
      </c>
      <c r="I3102">
        <v>1</v>
      </c>
      <c r="J3102" s="2">
        <v>41513</v>
      </c>
      <c r="K3102">
        <v>1</v>
      </c>
      <c r="L3102">
        <v>0.27817999999999998</v>
      </c>
      <c r="M3102" t="s">
        <v>650</v>
      </c>
    </row>
    <row r="3103" spans="1:13" x14ac:dyDescent="0.25">
      <c r="A3103">
        <v>16</v>
      </c>
      <c r="B3103" t="s">
        <v>16</v>
      </c>
      <c r="C3103">
        <v>3</v>
      </c>
      <c r="D3103" t="s">
        <v>47</v>
      </c>
      <c r="E3103" t="s">
        <v>22</v>
      </c>
      <c r="F3103" t="s">
        <v>180</v>
      </c>
      <c r="G3103">
        <v>15</v>
      </c>
      <c r="H3103">
        <v>5</v>
      </c>
      <c r="I3103">
        <v>1</v>
      </c>
      <c r="J3103" s="2">
        <v>41513</v>
      </c>
      <c r="K3103">
        <v>1</v>
      </c>
      <c r="L3103">
        <v>0.27817999999999998</v>
      </c>
      <c r="M3103" t="s">
        <v>650</v>
      </c>
    </row>
    <row r="3104" spans="1:13" x14ac:dyDescent="0.25">
      <c r="A3104">
        <v>16</v>
      </c>
      <c r="B3104" t="s">
        <v>16</v>
      </c>
      <c r="C3104">
        <v>3</v>
      </c>
      <c r="D3104" t="s">
        <v>47</v>
      </c>
      <c r="E3104" t="s">
        <v>22</v>
      </c>
      <c r="F3104" t="s">
        <v>180</v>
      </c>
      <c r="G3104">
        <v>15</v>
      </c>
      <c r="H3104">
        <v>6</v>
      </c>
      <c r="I3104">
        <v>1</v>
      </c>
      <c r="J3104" s="2">
        <v>41513</v>
      </c>
      <c r="K3104">
        <v>1</v>
      </c>
      <c r="L3104">
        <v>0.27817999999999998</v>
      </c>
      <c r="M3104" t="s">
        <v>650</v>
      </c>
    </row>
    <row r="3105" spans="1:13" x14ac:dyDescent="0.25">
      <c r="A3105">
        <v>16</v>
      </c>
      <c r="B3105" t="s">
        <v>16</v>
      </c>
      <c r="C3105">
        <v>3</v>
      </c>
      <c r="D3105" t="s">
        <v>47</v>
      </c>
      <c r="E3105" t="s">
        <v>22</v>
      </c>
      <c r="F3105" t="s">
        <v>180</v>
      </c>
      <c r="G3105">
        <v>15</v>
      </c>
      <c r="H3105">
        <v>7</v>
      </c>
      <c r="I3105">
        <v>1</v>
      </c>
      <c r="J3105" s="2">
        <v>41513</v>
      </c>
      <c r="K3105">
        <v>1</v>
      </c>
      <c r="L3105">
        <v>0.27817999999999998</v>
      </c>
      <c r="M3105" t="s">
        <v>650</v>
      </c>
    </row>
    <row r="3106" spans="1:13" x14ac:dyDescent="0.25">
      <c r="A3106">
        <v>16</v>
      </c>
      <c r="B3106" t="s">
        <v>16</v>
      </c>
      <c r="C3106">
        <v>3</v>
      </c>
      <c r="D3106" t="s">
        <v>47</v>
      </c>
      <c r="E3106" t="s">
        <v>22</v>
      </c>
      <c r="F3106" t="s">
        <v>180</v>
      </c>
      <c r="G3106">
        <v>15</v>
      </c>
      <c r="H3106">
        <v>8</v>
      </c>
      <c r="I3106">
        <v>1</v>
      </c>
      <c r="J3106" s="2">
        <v>41513</v>
      </c>
      <c r="K3106">
        <v>1</v>
      </c>
      <c r="L3106">
        <v>0.27817999999999998</v>
      </c>
      <c r="M3106" t="s">
        <v>650</v>
      </c>
    </row>
    <row r="3107" spans="1:13" x14ac:dyDescent="0.25">
      <c r="A3107">
        <v>16</v>
      </c>
      <c r="B3107" t="s">
        <v>16</v>
      </c>
      <c r="C3107">
        <v>3</v>
      </c>
      <c r="D3107" t="s">
        <v>47</v>
      </c>
      <c r="E3107" t="s">
        <v>22</v>
      </c>
      <c r="F3107" t="s">
        <v>180</v>
      </c>
      <c r="G3107">
        <v>15</v>
      </c>
      <c r="H3107">
        <v>9</v>
      </c>
      <c r="I3107">
        <v>1</v>
      </c>
      <c r="J3107" s="2">
        <v>41513</v>
      </c>
      <c r="K3107">
        <v>1</v>
      </c>
      <c r="L3107">
        <v>0.27817999999999998</v>
      </c>
      <c r="M3107" t="s">
        <v>650</v>
      </c>
    </row>
    <row r="3108" spans="1:13" x14ac:dyDescent="0.25">
      <c r="A3108">
        <v>16</v>
      </c>
      <c r="B3108" t="s">
        <v>16</v>
      </c>
      <c r="C3108">
        <v>3</v>
      </c>
      <c r="D3108" t="s">
        <v>47</v>
      </c>
      <c r="E3108" t="s">
        <v>22</v>
      </c>
      <c r="F3108" t="s">
        <v>180</v>
      </c>
      <c r="G3108">
        <v>15</v>
      </c>
      <c r="H3108">
        <v>10</v>
      </c>
      <c r="I3108">
        <v>1</v>
      </c>
      <c r="J3108" s="2">
        <v>41513</v>
      </c>
      <c r="K3108">
        <v>1</v>
      </c>
      <c r="L3108">
        <v>0.27817999999999998</v>
      </c>
      <c r="M3108" t="s">
        <v>650</v>
      </c>
    </row>
    <row r="3109" spans="1:13" x14ac:dyDescent="0.25">
      <c r="A3109">
        <v>16</v>
      </c>
      <c r="B3109" t="s">
        <v>16</v>
      </c>
      <c r="C3109">
        <v>3</v>
      </c>
      <c r="D3109" t="s">
        <v>47</v>
      </c>
      <c r="E3109" t="s">
        <v>22</v>
      </c>
      <c r="F3109" t="s">
        <v>180</v>
      </c>
      <c r="G3109">
        <v>15</v>
      </c>
      <c r="H3109">
        <v>11</v>
      </c>
      <c r="I3109">
        <v>1</v>
      </c>
      <c r="J3109" s="2">
        <v>41513</v>
      </c>
      <c r="K3109">
        <v>1</v>
      </c>
      <c r="L3109">
        <v>0.27817999999999998</v>
      </c>
      <c r="M3109" t="s">
        <v>650</v>
      </c>
    </row>
    <row r="3110" spans="1:13" x14ac:dyDescent="0.25">
      <c r="A3110">
        <v>16</v>
      </c>
      <c r="B3110" t="s">
        <v>16</v>
      </c>
      <c r="C3110">
        <v>3</v>
      </c>
      <c r="D3110" t="s">
        <v>47</v>
      </c>
      <c r="E3110" t="s">
        <v>22</v>
      </c>
      <c r="F3110" t="s">
        <v>180</v>
      </c>
      <c r="G3110">
        <v>15</v>
      </c>
      <c r="H3110">
        <v>12</v>
      </c>
      <c r="I3110">
        <v>1</v>
      </c>
      <c r="J3110" s="2">
        <v>41513</v>
      </c>
      <c r="K3110">
        <v>1</v>
      </c>
      <c r="L3110">
        <v>0.27817999999999998</v>
      </c>
      <c r="M3110" t="s">
        <v>650</v>
      </c>
    </row>
    <row r="3111" spans="1:13" x14ac:dyDescent="0.25">
      <c r="A3111">
        <v>16</v>
      </c>
      <c r="B3111" t="s">
        <v>16</v>
      </c>
      <c r="C3111">
        <v>3</v>
      </c>
      <c r="D3111" t="s">
        <v>47</v>
      </c>
      <c r="E3111" t="s">
        <v>22</v>
      </c>
      <c r="F3111" t="s">
        <v>180</v>
      </c>
      <c r="G3111">
        <v>15</v>
      </c>
      <c r="H3111">
        <v>13</v>
      </c>
      <c r="I3111">
        <v>1</v>
      </c>
      <c r="J3111" s="2">
        <v>41513</v>
      </c>
      <c r="K3111">
        <v>1</v>
      </c>
      <c r="L3111">
        <v>0.27817999999999998</v>
      </c>
      <c r="M3111" t="s">
        <v>650</v>
      </c>
    </row>
    <row r="3112" spans="1:13" x14ac:dyDescent="0.25">
      <c r="A3112">
        <v>16</v>
      </c>
      <c r="B3112" t="s">
        <v>16</v>
      </c>
      <c r="C3112">
        <v>3</v>
      </c>
      <c r="D3112" t="s">
        <v>47</v>
      </c>
      <c r="E3112" t="s">
        <v>22</v>
      </c>
      <c r="F3112" t="s">
        <v>180</v>
      </c>
      <c r="G3112">
        <v>15</v>
      </c>
      <c r="H3112">
        <v>14</v>
      </c>
      <c r="I3112">
        <v>1</v>
      </c>
      <c r="J3112" s="2">
        <v>41513</v>
      </c>
      <c r="K3112">
        <v>1</v>
      </c>
      <c r="L3112">
        <v>0.27817999999999998</v>
      </c>
      <c r="M3112" t="s">
        <v>650</v>
      </c>
    </row>
    <row r="3113" spans="1:13" x14ac:dyDescent="0.25">
      <c r="A3113">
        <v>16</v>
      </c>
      <c r="B3113" t="s">
        <v>16</v>
      </c>
      <c r="C3113">
        <v>3</v>
      </c>
      <c r="D3113" t="s">
        <v>47</v>
      </c>
      <c r="E3113" t="s">
        <v>22</v>
      </c>
      <c r="F3113" t="s">
        <v>180</v>
      </c>
      <c r="G3113">
        <v>15</v>
      </c>
      <c r="H3113">
        <v>15</v>
      </c>
      <c r="I3113">
        <v>1</v>
      </c>
      <c r="J3113" s="2">
        <v>41513</v>
      </c>
      <c r="K3113">
        <v>1</v>
      </c>
      <c r="L3113">
        <v>0.27817999999999998</v>
      </c>
      <c r="M3113" t="s">
        <v>650</v>
      </c>
    </row>
    <row r="3114" spans="1:13" x14ac:dyDescent="0.25">
      <c r="A3114">
        <v>16</v>
      </c>
      <c r="B3114" t="s">
        <v>16</v>
      </c>
      <c r="C3114">
        <v>3</v>
      </c>
      <c r="D3114" t="s">
        <v>48</v>
      </c>
      <c r="E3114" t="s">
        <v>18</v>
      </c>
      <c r="F3114" t="s">
        <v>180</v>
      </c>
      <c r="G3114">
        <v>3</v>
      </c>
      <c r="H3114">
        <v>1</v>
      </c>
      <c r="I3114">
        <v>1</v>
      </c>
      <c r="J3114" s="2">
        <v>41513</v>
      </c>
      <c r="K3114">
        <v>1</v>
      </c>
      <c r="L3114">
        <v>0.27817999999999998</v>
      </c>
      <c r="M3114" t="s">
        <v>650</v>
      </c>
    </row>
    <row r="3115" spans="1:13" x14ac:dyDescent="0.25">
      <c r="A3115">
        <v>16</v>
      </c>
      <c r="B3115" t="s">
        <v>16</v>
      </c>
      <c r="C3115">
        <v>3</v>
      </c>
      <c r="D3115" t="s">
        <v>48</v>
      </c>
      <c r="E3115" t="s">
        <v>18</v>
      </c>
      <c r="F3115" t="s">
        <v>180</v>
      </c>
      <c r="G3115">
        <v>3</v>
      </c>
      <c r="H3115">
        <v>2</v>
      </c>
      <c r="I3115">
        <v>1</v>
      </c>
      <c r="J3115" s="2">
        <v>41513</v>
      </c>
      <c r="K3115">
        <v>1</v>
      </c>
      <c r="L3115">
        <v>0.27817999999999998</v>
      </c>
      <c r="M3115" t="s">
        <v>650</v>
      </c>
    </row>
    <row r="3116" spans="1:13" x14ac:dyDescent="0.25">
      <c r="A3116">
        <v>16</v>
      </c>
      <c r="B3116" t="s">
        <v>16</v>
      </c>
      <c r="C3116">
        <v>3</v>
      </c>
      <c r="D3116" t="s">
        <v>48</v>
      </c>
      <c r="E3116" t="s">
        <v>18</v>
      </c>
      <c r="F3116" t="s">
        <v>180</v>
      </c>
      <c r="G3116">
        <v>3</v>
      </c>
      <c r="H3116">
        <v>3</v>
      </c>
      <c r="I3116">
        <v>1</v>
      </c>
      <c r="J3116" s="2">
        <v>41513</v>
      </c>
      <c r="K3116">
        <v>1</v>
      </c>
      <c r="L3116">
        <v>0.27817999999999998</v>
      </c>
      <c r="M3116" t="s">
        <v>650</v>
      </c>
    </row>
    <row r="3117" spans="1:13" x14ac:dyDescent="0.25">
      <c r="A3117">
        <v>16</v>
      </c>
      <c r="B3117" t="s">
        <v>16</v>
      </c>
      <c r="C3117">
        <v>4</v>
      </c>
      <c r="D3117" t="s">
        <v>50</v>
      </c>
      <c r="E3117" t="s">
        <v>18</v>
      </c>
      <c r="F3117" t="s">
        <v>180</v>
      </c>
      <c r="G3117">
        <v>2</v>
      </c>
      <c r="H3117">
        <v>1</v>
      </c>
      <c r="I3117">
        <v>1</v>
      </c>
      <c r="J3117" s="2">
        <v>41513</v>
      </c>
      <c r="K3117">
        <v>1</v>
      </c>
      <c r="L3117">
        <v>0.27817999999999998</v>
      </c>
      <c r="M3117" t="s">
        <v>650</v>
      </c>
    </row>
    <row r="3118" spans="1:13" x14ac:dyDescent="0.25">
      <c r="A3118">
        <v>16</v>
      </c>
      <c r="B3118" t="s">
        <v>16</v>
      </c>
      <c r="C3118">
        <v>4</v>
      </c>
      <c r="D3118" t="s">
        <v>50</v>
      </c>
      <c r="E3118" t="s">
        <v>18</v>
      </c>
      <c r="F3118" t="s">
        <v>180</v>
      </c>
      <c r="G3118">
        <v>2</v>
      </c>
      <c r="H3118">
        <v>2</v>
      </c>
      <c r="I3118">
        <v>1</v>
      </c>
      <c r="J3118" s="2">
        <v>41513</v>
      </c>
      <c r="K3118">
        <v>1</v>
      </c>
      <c r="L3118">
        <v>0.27817999999999998</v>
      </c>
      <c r="M3118" t="s">
        <v>650</v>
      </c>
    </row>
    <row r="3119" spans="1:13" x14ac:dyDescent="0.25">
      <c r="A3119">
        <v>16</v>
      </c>
      <c r="B3119" t="s">
        <v>29</v>
      </c>
      <c r="C3119">
        <v>1</v>
      </c>
      <c r="D3119" t="s">
        <v>165</v>
      </c>
      <c r="E3119" t="s">
        <v>22</v>
      </c>
      <c r="F3119" t="s">
        <v>180</v>
      </c>
      <c r="G3119">
        <v>8</v>
      </c>
      <c r="H3119">
        <v>1</v>
      </c>
      <c r="I3119">
        <v>1</v>
      </c>
      <c r="J3119" s="2">
        <v>41513</v>
      </c>
      <c r="K3119">
        <v>1</v>
      </c>
      <c r="L3119">
        <v>0.27817999999999998</v>
      </c>
      <c r="M3119" t="s">
        <v>650</v>
      </c>
    </row>
    <row r="3120" spans="1:13" x14ac:dyDescent="0.25">
      <c r="A3120">
        <v>16</v>
      </c>
      <c r="B3120" t="s">
        <v>29</v>
      </c>
      <c r="C3120">
        <v>1</v>
      </c>
      <c r="D3120" t="s">
        <v>165</v>
      </c>
      <c r="E3120" t="s">
        <v>22</v>
      </c>
      <c r="F3120" t="s">
        <v>180</v>
      </c>
      <c r="G3120">
        <v>8</v>
      </c>
      <c r="H3120">
        <v>2</v>
      </c>
      <c r="I3120">
        <v>1</v>
      </c>
      <c r="J3120" s="2">
        <v>41513</v>
      </c>
      <c r="K3120">
        <v>1</v>
      </c>
      <c r="L3120">
        <v>0.27817999999999998</v>
      </c>
      <c r="M3120" t="s">
        <v>650</v>
      </c>
    </row>
    <row r="3121" spans="1:13" x14ac:dyDescent="0.25">
      <c r="A3121">
        <v>16</v>
      </c>
      <c r="B3121" t="s">
        <v>29</v>
      </c>
      <c r="C3121">
        <v>1</v>
      </c>
      <c r="D3121" t="s">
        <v>165</v>
      </c>
      <c r="E3121" t="s">
        <v>22</v>
      </c>
      <c r="F3121" t="s">
        <v>180</v>
      </c>
      <c r="G3121">
        <v>8</v>
      </c>
      <c r="H3121">
        <v>3</v>
      </c>
      <c r="I3121">
        <v>1</v>
      </c>
      <c r="J3121" s="2">
        <v>41513</v>
      </c>
      <c r="K3121">
        <v>1</v>
      </c>
      <c r="L3121">
        <v>0.27817999999999998</v>
      </c>
      <c r="M3121" t="s">
        <v>650</v>
      </c>
    </row>
    <row r="3122" spans="1:13" x14ac:dyDescent="0.25">
      <c r="A3122">
        <v>16</v>
      </c>
      <c r="B3122" t="s">
        <v>29</v>
      </c>
      <c r="C3122">
        <v>1</v>
      </c>
      <c r="D3122" t="s">
        <v>165</v>
      </c>
      <c r="E3122" t="s">
        <v>22</v>
      </c>
      <c r="F3122" t="s">
        <v>180</v>
      </c>
      <c r="G3122">
        <v>8</v>
      </c>
      <c r="H3122">
        <v>4</v>
      </c>
      <c r="I3122">
        <v>1</v>
      </c>
      <c r="J3122" s="2">
        <v>41513</v>
      </c>
      <c r="K3122">
        <v>1</v>
      </c>
      <c r="L3122">
        <v>0.27817999999999998</v>
      </c>
      <c r="M3122" t="s">
        <v>650</v>
      </c>
    </row>
    <row r="3123" spans="1:13" x14ac:dyDescent="0.25">
      <c r="A3123">
        <v>16</v>
      </c>
      <c r="B3123" t="s">
        <v>29</v>
      </c>
      <c r="C3123">
        <v>1</v>
      </c>
      <c r="D3123" t="s">
        <v>165</v>
      </c>
      <c r="E3123" t="s">
        <v>22</v>
      </c>
      <c r="F3123" t="s">
        <v>180</v>
      </c>
      <c r="G3123">
        <v>8</v>
      </c>
      <c r="H3123">
        <v>5</v>
      </c>
      <c r="I3123">
        <v>1</v>
      </c>
      <c r="J3123" s="2">
        <v>41513</v>
      </c>
      <c r="K3123">
        <v>1</v>
      </c>
      <c r="L3123">
        <v>0.27817999999999998</v>
      </c>
      <c r="M3123" t="s">
        <v>650</v>
      </c>
    </row>
    <row r="3124" spans="1:13" x14ac:dyDescent="0.25">
      <c r="A3124">
        <v>16</v>
      </c>
      <c r="B3124" t="s">
        <v>29</v>
      </c>
      <c r="C3124">
        <v>1</v>
      </c>
      <c r="D3124" t="s">
        <v>165</v>
      </c>
      <c r="E3124" t="s">
        <v>22</v>
      </c>
      <c r="F3124" t="s">
        <v>180</v>
      </c>
      <c r="G3124">
        <v>8</v>
      </c>
      <c r="H3124">
        <v>6</v>
      </c>
      <c r="I3124">
        <v>1</v>
      </c>
      <c r="J3124" s="2">
        <v>41513</v>
      </c>
      <c r="K3124">
        <v>1</v>
      </c>
      <c r="L3124">
        <v>0.27817999999999998</v>
      </c>
      <c r="M3124" t="s">
        <v>650</v>
      </c>
    </row>
    <row r="3125" spans="1:13" x14ac:dyDescent="0.25">
      <c r="A3125">
        <v>16</v>
      </c>
      <c r="B3125" t="s">
        <v>29</v>
      </c>
      <c r="C3125">
        <v>1</v>
      </c>
      <c r="D3125" t="s">
        <v>165</v>
      </c>
      <c r="E3125" t="s">
        <v>22</v>
      </c>
      <c r="F3125" t="s">
        <v>180</v>
      </c>
      <c r="G3125">
        <v>8</v>
      </c>
      <c r="H3125">
        <v>7</v>
      </c>
      <c r="I3125">
        <v>1</v>
      </c>
      <c r="J3125" s="2">
        <v>41513</v>
      </c>
      <c r="K3125">
        <v>1</v>
      </c>
      <c r="L3125">
        <v>0.27817999999999998</v>
      </c>
      <c r="M3125" t="s">
        <v>650</v>
      </c>
    </row>
    <row r="3126" spans="1:13" x14ac:dyDescent="0.25">
      <c r="A3126">
        <v>16</v>
      </c>
      <c r="B3126" t="s">
        <v>29</v>
      </c>
      <c r="C3126">
        <v>1</v>
      </c>
      <c r="D3126" t="s">
        <v>165</v>
      </c>
      <c r="E3126" t="s">
        <v>22</v>
      </c>
      <c r="F3126" t="s">
        <v>180</v>
      </c>
      <c r="G3126">
        <v>8</v>
      </c>
      <c r="H3126">
        <v>8</v>
      </c>
      <c r="I3126">
        <v>1</v>
      </c>
      <c r="J3126" s="2">
        <v>41513</v>
      </c>
      <c r="K3126">
        <v>1</v>
      </c>
      <c r="L3126">
        <v>0.27817999999999998</v>
      </c>
      <c r="M3126" t="s">
        <v>650</v>
      </c>
    </row>
    <row r="3127" spans="1:13" x14ac:dyDescent="0.25">
      <c r="A3127">
        <v>16</v>
      </c>
      <c r="B3127" t="s">
        <v>29</v>
      </c>
      <c r="C3127">
        <v>1</v>
      </c>
      <c r="D3127" t="s">
        <v>98</v>
      </c>
      <c r="E3127" t="s">
        <v>18</v>
      </c>
      <c r="F3127" t="s">
        <v>180</v>
      </c>
      <c r="G3127">
        <v>6</v>
      </c>
      <c r="H3127">
        <v>1</v>
      </c>
      <c r="I3127">
        <v>1</v>
      </c>
      <c r="J3127" s="2">
        <v>41513</v>
      </c>
      <c r="K3127">
        <v>1</v>
      </c>
      <c r="L3127">
        <v>0.27817999999999998</v>
      </c>
      <c r="M3127" t="s">
        <v>650</v>
      </c>
    </row>
    <row r="3128" spans="1:13" x14ac:dyDescent="0.25">
      <c r="A3128">
        <v>16</v>
      </c>
      <c r="B3128" t="s">
        <v>29</v>
      </c>
      <c r="C3128">
        <v>1</v>
      </c>
      <c r="D3128" t="s">
        <v>98</v>
      </c>
      <c r="E3128" t="s">
        <v>18</v>
      </c>
      <c r="F3128" t="s">
        <v>180</v>
      </c>
      <c r="G3128">
        <v>6</v>
      </c>
      <c r="H3128">
        <v>2</v>
      </c>
      <c r="I3128">
        <v>1</v>
      </c>
      <c r="J3128" s="2">
        <v>41513</v>
      </c>
      <c r="K3128">
        <v>1</v>
      </c>
      <c r="L3128">
        <v>0.27817999999999998</v>
      </c>
      <c r="M3128" t="s">
        <v>650</v>
      </c>
    </row>
    <row r="3129" spans="1:13" x14ac:dyDescent="0.25">
      <c r="A3129">
        <v>16</v>
      </c>
      <c r="B3129" t="s">
        <v>29</v>
      </c>
      <c r="C3129">
        <v>1</v>
      </c>
      <c r="D3129" t="s">
        <v>98</v>
      </c>
      <c r="E3129" t="s">
        <v>18</v>
      </c>
      <c r="F3129" t="s">
        <v>180</v>
      </c>
      <c r="G3129">
        <v>6</v>
      </c>
      <c r="H3129">
        <v>3</v>
      </c>
      <c r="I3129">
        <v>1</v>
      </c>
      <c r="J3129" s="2">
        <v>41513</v>
      </c>
      <c r="K3129">
        <v>1</v>
      </c>
      <c r="L3129">
        <v>0.27817999999999998</v>
      </c>
      <c r="M3129" t="s">
        <v>650</v>
      </c>
    </row>
    <row r="3130" spans="1:13" x14ac:dyDescent="0.25">
      <c r="A3130">
        <v>16</v>
      </c>
      <c r="B3130" t="s">
        <v>29</v>
      </c>
      <c r="C3130">
        <v>1</v>
      </c>
      <c r="D3130" t="s">
        <v>98</v>
      </c>
      <c r="E3130" t="s">
        <v>18</v>
      </c>
      <c r="F3130" t="s">
        <v>180</v>
      </c>
      <c r="G3130">
        <v>6</v>
      </c>
      <c r="H3130">
        <v>4</v>
      </c>
      <c r="I3130">
        <v>1</v>
      </c>
      <c r="J3130" s="2">
        <v>41513</v>
      </c>
      <c r="K3130">
        <v>1</v>
      </c>
      <c r="L3130">
        <v>0.27817999999999998</v>
      </c>
      <c r="M3130" t="s">
        <v>650</v>
      </c>
    </row>
    <row r="3131" spans="1:13" x14ac:dyDescent="0.25">
      <c r="A3131">
        <v>16</v>
      </c>
      <c r="B3131" t="s">
        <v>29</v>
      </c>
      <c r="C3131">
        <v>1</v>
      </c>
      <c r="D3131" t="s">
        <v>98</v>
      </c>
      <c r="E3131" t="s">
        <v>18</v>
      </c>
      <c r="F3131" t="s">
        <v>180</v>
      </c>
      <c r="G3131">
        <v>6</v>
      </c>
      <c r="H3131">
        <v>5</v>
      </c>
      <c r="I3131">
        <v>1</v>
      </c>
      <c r="J3131" s="2">
        <v>41513</v>
      </c>
      <c r="K3131">
        <v>1</v>
      </c>
      <c r="L3131">
        <v>0.27817999999999998</v>
      </c>
      <c r="M3131" t="s">
        <v>650</v>
      </c>
    </row>
    <row r="3132" spans="1:13" x14ac:dyDescent="0.25">
      <c r="A3132">
        <v>16</v>
      </c>
      <c r="B3132" t="s">
        <v>29</v>
      </c>
      <c r="C3132">
        <v>1</v>
      </c>
      <c r="D3132" t="s">
        <v>98</v>
      </c>
      <c r="E3132" t="s">
        <v>18</v>
      </c>
      <c r="F3132" t="s">
        <v>180</v>
      </c>
      <c r="G3132">
        <v>6</v>
      </c>
      <c r="H3132">
        <v>6</v>
      </c>
      <c r="I3132">
        <v>1</v>
      </c>
      <c r="J3132" s="2">
        <v>41513</v>
      </c>
      <c r="K3132">
        <v>1</v>
      </c>
      <c r="L3132">
        <v>0.27817999999999998</v>
      </c>
      <c r="M3132" t="s">
        <v>650</v>
      </c>
    </row>
    <row r="3133" spans="1:13" x14ac:dyDescent="0.25">
      <c r="A3133">
        <v>16</v>
      </c>
      <c r="B3133" t="s">
        <v>29</v>
      </c>
      <c r="C3133">
        <v>2</v>
      </c>
      <c r="D3133" t="s">
        <v>166</v>
      </c>
      <c r="E3133" t="s">
        <v>22</v>
      </c>
      <c r="F3133" t="s">
        <v>180</v>
      </c>
      <c r="G3133">
        <v>30</v>
      </c>
      <c r="H3133">
        <v>1</v>
      </c>
      <c r="I3133">
        <v>1</v>
      </c>
      <c r="J3133" s="2">
        <v>41513</v>
      </c>
      <c r="K3133">
        <v>1</v>
      </c>
      <c r="L3133">
        <v>0.27817999999999998</v>
      </c>
      <c r="M3133" t="s">
        <v>650</v>
      </c>
    </row>
    <row r="3134" spans="1:13" x14ac:dyDescent="0.25">
      <c r="A3134">
        <v>16</v>
      </c>
      <c r="B3134" t="s">
        <v>29</v>
      </c>
      <c r="C3134">
        <v>2</v>
      </c>
      <c r="D3134" t="s">
        <v>166</v>
      </c>
      <c r="E3134" t="s">
        <v>22</v>
      </c>
      <c r="F3134" t="s">
        <v>180</v>
      </c>
      <c r="G3134">
        <v>30</v>
      </c>
      <c r="H3134">
        <v>2</v>
      </c>
      <c r="I3134">
        <v>1</v>
      </c>
      <c r="J3134" s="2">
        <v>41513</v>
      </c>
      <c r="K3134">
        <v>1</v>
      </c>
      <c r="L3134">
        <v>0.27817999999999998</v>
      </c>
      <c r="M3134" t="s">
        <v>650</v>
      </c>
    </row>
    <row r="3135" spans="1:13" x14ac:dyDescent="0.25">
      <c r="A3135">
        <v>16</v>
      </c>
      <c r="B3135" t="s">
        <v>29</v>
      </c>
      <c r="C3135">
        <v>2</v>
      </c>
      <c r="D3135" t="s">
        <v>166</v>
      </c>
      <c r="E3135" t="s">
        <v>22</v>
      </c>
      <c r="F3135" t="s">
        <v>180</v>
      </c>
      <c r="G3135">
        <v>30</v>
      </c>
      <c r="H3135">
        <v>3</v>
      </c>
      <c r="I3135">
        <v>1</v>
      </c>
      <c r="J3135" s="2">
        <v>41513</v>
      </c>
      <c r="K3135">
        <v>1</v>
      </c>
      <c r="L3135">
        <v>0.27817999999999998</v>
      </c>
      <c r="M3135" t="s">
        <v>650</v>
      </c>
    </row>
    <row r="3136" spans="1:13" x14ac:dyDescent="0.25">
      <c r="A3136">
        <v>16</v>
      </c>
      <c r="B3136" t="s">
        <v>29</v>
      </c>
      <c r="C3136">
        <v>2</v>
      </c>
      <c r="D3136" t="s">
        <v>166</v>
      </c>
      <c r="E3136" t="s">
        <v>22</v>
      </c>
      <c r="F3136" t="s">
        <v>180</v>
      </c>
      <c r="G3136">
        <v>30</v>
      </c>
      <c r="H3136">
        <v>4</v>
      </c>
      <c r="I3136">
        <v>1</v>
      </c>
      <c r="J3136" s="2">
        <v>41513</v>
      </c>
      <c r="K3136">
        <v>1</v>
      </c>
      <c r="L3136">
        <v>0.27817999999999998</v>
      </c>
      <c r="M3136" t="s">
        <v>650</v>
      </c>
    </row>
    <row r="3137" spans="1:13" x14ac:dyDescent="0.25">
      <c r="A3137">
        <v>16</v>
      </c>
      <c r="B3137" t="s">
        <v>29</v>
      </c>
      <c r="C3137">
        <v>2</v>
      </c>
      <c r="D3137" t="s">
        <v>166</v>
      </c>
      <c r="E3137" t="s">
        <v>22</v>
      </c>
      <c r="F3137" t="s">
        <v>180</v>
      </c>
      <c r="G3137">
        <v>30</v>
      </c>
      <c r="H3137">
        <v>5</v>
      </c>
      <c r="I3137">
        <v>1</v>
      </c>
      <c r="J3137" s="2">
        <v>41513</v>
      </c>
      <c r="K3137">
        <v>1</v>
      </c>
      <c r="L3137">
        <v>0.27817999999999998</v>
      </c>
      <c r="M3137" t="s">
        <v>650</v>
      </c>
    </row>
    <row r="3138" spans="1:13" x14ac:dyDescent="0.25">
      <c r="A3138">
        <v>16</v>
      </c>
      <c r="B3138" t="s">
        <v>29</v>
      </c>
      <c r="C3138">
        <v>2</v>
      </c>
      <c r="D3138" t="s">
        <v>166</v>
      </c>
      <c r="E3138" t="s">
        <v>22</v>
      </c>
      <c r="F3138" t="s">
        <v>180</v>
      </c>
      <c r="G3138">
        <v>30</v>
      </c>
      <c r="H3138">
        <v>6</v>
      </c>
      <c r="I3138">
        <v>1</v>
      </c>
      <c r="J3138" s="2">
        <v>41513</v>
      </c>
      <c r="K3138">
        <v>1</v>
      </c>
      <c r="L3138">
        <v>0.27817999999999998</v>
      </c>
      <c r="M3138" t="s">
        <v>650</v>
      </c>
    </row>
    <row r="3139" spans="1:13" x14ac:dyDescent="0.25">
      <c r="A3139">
        <v>16</v>
      </c>
      <c r="B3139" t="s">
        <v>29</v>
      </c>
      <c r="C3139">
        <v>2</v>
      </c>
      <c r="D3139" t="s">
        <v>166</v>
      </c>
      <c r="E3139" t="s">
        <v>22</v>
      </c>
      <c r="F3139" t="s">
        <v>180</v>
      </c>
      <c r="G3139">
        <v>30</v>
      </c>
      <c r="H3139">
        <v>7</v>
      </c>
      <c r="I3139">
        <v>1</v>
      </c>
      <c r="J3139" s="2">
        <v>41513</v>
      </c>
      <c r="K3139">
        <v>1</v>
      </c>
      <c r="L3139">
        <v>0.27817999999999998</v>
      </c>
      <c r="M3139" t="s">
        <v>650</v>
      </c>
    </row>
    <row r="3140" spans="1:13" x14ac:dyDescent="0.25">
      <c r="A3140">
        <v>16</v>
      </c>
      <c r="B3140" t="s">
        <v>29</v>
      </c>
      <c r="C3140">
        <v>2</v>
      </c>
      <c r="D3140" t="s">
        <v>166</v>
      </c>
      <c r="E3140" t="s">
        <v>22</v>
      </c>
      <c r="F3140" t="s">
        <v>180</v>
      </c>
      <c r="G3140">
        <v>30</v>
      </c>
      <c r="H3140">
        <v>8</v>
      </c>
      <c r="I3140">
        <v>1</v>
      </c>
      <c r="J3140" s="2">
        <v>41513</v>
      </c>
      <c r="K3140">
        <v>1</v>
      </c>
      <c r="L3140">
        <v>0.27817999999999998</v>
      </c>
      <c r="M3140" t="s">
        <v>650</v>
      </c>
    </row>
    <row r="3141" spans="1:13" x14ac:dyDescent="0.25">
      <c r="A3141">
        <v>16</v>
      </c>
      <c r="B3141" t="s">
        <v>29</v>
      </c>
      <c r="C3141">
        <v>2</v>
      </c>
      <c r="D3141" t="s">
        <v>166</v>
      </c>
      <c r="E3141" t="s">
        <v>22</v>
      </c>
      <c r="F3141" t="s">
        <v>180</v>
      </c>
      <c r="G3141">
        <v>30</v>
      </c>
      <c r="H3141">
        <v>9</v>
      </c>
      <c r="I3141">
        <v>1</v>
      </c>
      <c r="J3141" s="2">
        <v>41513</v>
      </c>
      <c r="K3141">
        <v>1</v>
      </c>
      <c r="L3141">
        <v>0.27817999999999998</v>
      </c>
      <c r="M3141" t="s">
        <v>650</v>
      </c>
    </row>
    <row r="3142" spans="1:13" x14ac:dyDescent="0.25">
      <c r="A3142">
        <v>16</v>
      </c>
      <c r="B3142" t="s">
        <v>29</v>
      </c>
      <c r="C3142">
        <v>2</v>
      </c>
      <c r="D3142" t="s">
        <v>166</v>
      </c>
      <c r="E3142" t="s">
        <v>22</v>
      </c>
      <c r="F3142" t="s">
        <v>180</v>
      </c>
      <c r="G3142">
        <v>30</v>
      </c>
      <c r="H3142">
        <v>10</v>
      </c>
      <c r="I3142">
        <v>1</v>
      </c>
      <c r="J3142" s="2">
        <v>41513</v>
      </c>
      <c r="K3142">
        <v>1</v>
      </c>
      <c r="L3142">
        <v>0.27817999999999998</v>
      </c>
      <c r="M3142" t="s">
        <v>650</v>
      </c>
    </row>
    <row r="3143" spans="1:13" x14ac:dyDescent="0.25">
      <c r="A3143">
        <v>16</v>
      </c>
      <c r="B3143" t="s">
        <v>29</v>
      </c>
      <c r="C3143">
        <v>2</v>
      </c>
      <c r="D3143" t="s">
        <v>166</v>
      </c>
      <c r="E3143" t="s">
        <v>22</v>
      </c>
      <c r="F3143" t="s">
        <v>180</v>
      </c>
      <c r="G3143">
        <v>30</v>
      </c>
      <c r="H3143">
        <v>11</v>
      </c>
      <c r="I3143">
        <v>1</v>
      </c>
      <c r="J3143" s="2">
        <v>41513</v>
      </c>
      <c r="K3143">
        <v>1</v>
      </c>
      <c r="L3143">
        <v>0.27817999999999998</v>
      </c>
      <c r="M3143" t="s">
        <v>650</v>
      </c>
    </row>
    <row r="3144" spans="1:13" x14ac:dyDescent="0.25">
      <c r="A3144">
        <v>16</v>
      </c>
      <c r="B3144" t="s">
        <v>29</v>
      </c>
      <c r="C3144">
        <v>2</v>
      </c>
      <c r="D3144" t="s">
        <v>166</v>
      </c>
      <c r="E3144" t="s">
        <v>22</v>
      </c>
      <c r="F3144" t="s">
        <v>180</v>
      </c>
      <c r="G3144">
        <v>30</v>
      </c>
      <c r="H3144">
        <v>12</v>
      </c>
      <c r="I3144">
        <v>1</v>
      </c>
      <c r="J3144" s="2">
        <v>41513</v>
      </c>
      <c r="K3144">
        <v>1</v>
      </c>
      <c r="L3144">
        <v>0.27817999999999998</v>
      </c>
      <c r="M3144" t="s">
        <v>650</v>
      </c>
    </row>
    <row r="3145" spans="1:13" x14ac:dyDescent="0.25">
      <c r="A3145">
        <v>16</v>
      </c>
      <c r="B3145" t="s">
        <v>29</v>
      </c>
      <c r="C3145">
        <v>2</v>
      </c>
      <c r="D3145" t="s">
        <v>166</v>
      </c>
      <c r="E3145" t="s">
        <v>22</v>
      </c>
      <c r="F3145" t="s">
        <v>180</v>
      </c>
      <c r="G3145">
        <v>30</v>
      </c>
      <c r="H3145">
        <v>13</v>
      </c>
      <c r="I3145">
        <v>1</v>
      </c>
      <c r="J3145" s="2">
        <v>41513</v>
      </c>
      <c r="K3145">
        <v>1</v>
      </c>
      <c r="L3145">
        <v>0.27817999999999998</v>
      </c>
      <c r="M3145" t="s">
        <v>650</v>
      </c>
    </row>
    <row r="3146" spans="1:13" x14ac:dyDescent="0.25">
      <c r="A3146">
        <v>16</v>
      </c>
      <c r="B3146" t="s">
        <v>29</v>
      </c>
      <c r="C3146">
        <v>2</v>
      </c>
      <c r="D3146" t="s">
        <v>166</v>
      </c>
      <c r="E3146" t="s">
        <v>22</v>
      </c>
      <c r="F3146" t="s">
        <v>180</v>
      </c>
      <c r="G3146">
        <v>30</v>
      </c>
      <c r="H3146">
        <v>14</v>
      </c>
      <c r="I3146">
        <v>1</v>
      </c>
      <c r="J3146" s="2">
        <v>41513</v>
      </c>
      <c r="K3146">
        <v>1</v>
      </c>
      <c r="L3146">
        <v>0.27817999999999998</v>
      </c>
      <c r="M3146" t="s">
        <v>650</v>
      </c>
    </row>
    <row r="3147" spans="1:13" x14ac:dyDescent="0.25">
      <c r="A3147">
        <v>16</v>
      </c>
      <c r="B3147" t="s">
        <v>29</v>
      </c>
      <c r="C3147">
        <v>2</v>
      </c>
      <c r="D3147" t="s">
        <v>166</v>
      </c>
      <c r="E3147" t="s">
        <v>22</v>
      </c>
      <c r="F3147" t="s">
        <v>180</v>
      </c>
      <c r="G3147">
        <v>30</v>
      </c>
      <c r="H3147">
        <v>15</v>
      </c>
      <c r="I3147">
        <v>1</v>
      </c>
      <c r="J3147" s="2">
        <v>41513</v>
      </c>
      <c r="K3147">
        <v>1</v>
      </c>
      <c r="L3147">
        <v>0.27817999999999998</v>
      </c>
      <c r="M3147" t="s">
        <v>650</v>
      </c>
    </row>
    <row r="3148" spans="1:13" x14ac:dyDescent="0.25">
      <c r="A3148">
        <v>16</v>
      </c>
      <c r="B3148" t="s">
        <v>29</v>
      </c>
      <c r="C3148">
        <v>2</v>
      </c>
      <c r="D3148" t="s">
        <v>166</v>
      </c>
      <c r="E3148" t="s">
        <v>22</v>
      </c>
      <c r="F3148" t="s">
        <v>180</v>
      </c>
      <c r="G3148">
        <v>30</v>
      </c>
      <c r="H3148">
        <v>16</v>
      </c>
      <c r="I3148">
        <v>1</v>
      </c>
      <c r="J3148" s="2">
        <v>41513</v>
      </c>
      <c r="K3148">
        <v>1</v>
      </c>
      <c r="L3148">
        <v>0.27817999999999998</v>
      </c>
      <c r="M3148" t="s">
        <v>650</v>
      </c>
    </row>
    <row r="3149" spans="1:13" x14ac:dyDescent="0.25">
      <c r="A3149">
        <v>16</v>
      </c>
      <c r="B3149" t="s">
        <v>29</v>
      </c>
      <c r="C3149">
        <v>2</v>
      </c>
      <c r="D3149" t="s">
        <v>166</v>
      </c>
      <c r="E3149" t="s">
        <v>22</v>
      </c>
      <c r="F3149" t="s">
        <v>180</v>
      </c>
      <c r="G3149">
        <v>30</v>
      </c>
      <c r="H3149">
        <v>17</v>
      </c>
      <c r="I3149">
        <v>1</v>
      </c>
      <c r="J3149" s="2">
        <v>41513</v>
      </c>
      <c r="K3149">
        <v>1</v>
      </c>
      <c r="L3149">
        <v>0.27817999999999998</v>
      </c>
      <c r="M3149" t="s">
        <v>650</v>
      </c>
    </row>
    <row r="3150" spans="1:13" x14ac:dyDescent="0.25">
      <c r="A3150">
        <v>16</v>
      </c>
      <c r="B3150" t="s">
        <v>29</v>
      </c>
      <c r="C3150">
        <v>2</v>
      </c>
      <c r="D3150" t="s">
        <v>166</v>
      </c>
      <c r="E3150" t="s">
        <v>22</v>
      </c>
      <c r="F3150" t="s">
        <v>180</v>
      </c>
      <c r="G3150">
        <v>30</v>
      </c>
      <c r="H3150">
        <v>18</v>
      </c>
      <c r="I3150">
        <v>1</v>
      </c>
      <c r="J3150" s="2">
        <v>41513</v>
      </c>
      <c r="K3150">
        <v>1</v>
      </c>
      <c r="L3150">
        <v>0.27817999999999998</v>
      </c>
      <c r="M3150" t="s">
        <v>650</v>
      </c>
    </row>
    <row r="3151" spans="1:13" x14ac:dyDescent="0.25">
      <c r="A3151">
        <v>16</v>
      </c>
      <c r="B3151" t="s">
        <v>29</v>
      </c>
      <c r="C3151">
        <v>2</v>
      </c>
      <c r="D3151" t="s">
        <v>166</v>
      </c>
      <c r="E3151" t="s">
        <v>22</v>
      </c>
      <c r="F3151" t="s">
        <v>180</v>
      </c>
      <c r="G3151">
        <v>30</v>
      </c>
      <c r="H3151">
        <v>19</v>
      </c>
      <c r="I3151">
        <v>1</v>
      </c>
      <c r="J3151" s="2">
        <v>41513</v>
      </c>
      <c r="K3151">
        <v>1</v>
      </c>
      <c r="L3151">
        <v>0.27817999999999998</v>
      </c>
      <c r="M3151" t="s">
        <v>650</v>
      </c>
    </row>
    <row r="3152" spans="1:13" x14ac:dyDescent="0.25">
      <c r="A3152">
        <v>16</v>
      </c>
      <c r="B3152" t="s">
        <v>29</v>
      </c>
      <c r="C3152">
        <v>2</v>
      </c>
      <c r="D3152" t="s">
        <v>166</v>
      </c>
      <c r="E3152" t="s">
        <v>22</v>
      </c>
      <c r="F3152" t="s">
        <v>180</v>
      </c>
      <c r="G3152">
        <v>30</v>
      </c>
      <c r="H3152">
        <v>20</v>
      </c>
      <c r="I3152">
        <v>1</v>
      </c>
      <c r="J3152" s="2">
        <v>41513</v>
      </c>
      <c r="K3152">
        <v>1</v>
      </c>
      <c r="L3152">
        <v>0.27817999999999998</v>
      </c>
      <c r="M3152" t="s">
        <v>650</v>
      </c>
    </row>
    <row r="3153" spans="1:13" x14ac:dyDescent="0.25">
      <c r="A3153">
        <v>16</v>
      </c>
      <c r="B3153" t="s">
        <v>29</v>
      </c>
      <c r="C3153">
        <v>2</v>
      </c>
      <c r="D3153" t="s">
        <v>166</v>
      </c>
      <c r="E3153" t="s">
        <v>22</v>
      </c>
      <c r="F3153" t="s">
        <v>180</v>
      </c>
      <c r="G3153">
        <v>30</v>
      </c>
      <c r="H3153">
        <v>21</v>
      </c>
      <c r="I3153">
        <v>1</v>
      </c>
      <c r="J3153" s="2">
        <v>41513</v>
      </c>
      <c r="K3153">
        <v>1</v>
      </c>
      <c r="L3153">
        <v>0.27817999999999998</v>
      </c>
      <c r="M3153" t="s">
        <v>650</v>
      </c>
    </row>
    <row r="3154" spans="1:13" x14ac:dyDescent="0.25">
      <c r="A3154">
        <v>16</v>
      </c>
      <c r="B3154" t="s">
        <v>29</v>
      </c>
      <c r="C3154">
        <v>2</v>
      </c>
      <c r="D3154" t="s">
        <v>166</v>
      </c>
      <c r="E3154" t="s">
        <v>22</v>
      </c>
      <c r="F3154" t="s">
        <v>180</v>
      </c>
      <c r="G3154">
        <v>30</v>
      </c>
      <c r="H3154">
        <v>22</v>
      </c>
      <c r="I3154">
        <v>1</v>
      </c>
      <c r="J3154" s="2">
        <v>41513</v>
      </c>
      <c r="K3154">
        <v>1</v>
      </c>
      <c r="L3154">
        <v>0.27817999999999998</v>
      </c>
      <c r="M3154" t="s">
        <v>650</v>
      </c>
    </row>
    <row r="3155" spans="1:13" x14ac:dyDescent="0.25">
      <c r="A3155">
        <v>16</v>
      </c>
      <c r="B3155" t="s">
        <v>29</v>
      </c>
      <c r="C3155">
        <v>2</v>
      </c>
      <c r="D3155" t="s">
        <v>166</v>
      </c>
      <c r="E3155" t="s">
        <v>22</v>
      </c>
      <c r="F3155" t="s">
        <v>180</v>
      </c>
      <c r="G3155">
        <v>30</v>
      </c>
      <c r="H3155">
        <v>23</v>
      </c>
      <c r="I3155">
        <v>1</v>
      </c>
      <c r="J3155" s="2">
        <v>41513</v>
      </c>
      <c r="K3155">
        <v>1</v>
      </c>
      <c r="L3155">
        <v>0.27817999999999998</v>
      </c>
      <c r="M3155" t="s">
        <v>650</v>
      </c>
    </row>
    <row r="3156" spans="1:13" x14ac:dyDescent="0.25">
      <c r="A3156">
        <v>16</v>
      </c>
      <c r="B3156" t="s">
        <v>29</v>
      </c>
      <c r="C3156">
        <v>2</v>
      </c>
      <c r="D3156" t="s">
        <v>166</v>
      </c>
      <c r="E3156" t="s">
        <v>22</v>
      </c>
      <c r="F3156" t="s">
        <v>180</v>
      </c>
      <c r="G3156">
        <v>30</v>
      </c>
      <c r="H3156">
        <v>24</v>
      </c>
      <c r="I3156">
        <v>1</v>
      </c>
      <c r="J3156" s="2">
        <v>41513</v>
      </c>
      <c r="K3156">
        <v>1</v>
      </c>
      <c r="L3156">
        <v>0.27817999999999998</v>
      </c>
      <c r="M3156" t="s">
        <v>650</v>
      </c>
    </row>
    <row r="3157" spans="1:13" x14ac:dyDescent="0.25">
      <c r="A3157">
        <v>16</v>
      </c>
      <c r="B3157" t="s">
        <v>29</v>
      </c>
      <c r="C3157">
        <v>2</v>
      </c>
      <c r="D3157" t="s">
        <v>166</v>
      </c>
      <c r="E3157" t="s">
        <v>22</v>
      </c>
      <c r="F3157" t="s">
        <v>180</v>
      </c>
      <c r="G3157">
        <v>30</v>
      </c>
      <c r="H3157">
        <v>25</v>
      </c>
      <c r="I3157">
        <v>1</v>
      </c>
      <c r="J3157" s="2">
        <v>41513</v>
      </c>
      <c r="K3157">
        <v>1</v>
      </c>
      <c r="L3157">
        <v>0.27817999999999998</v>
      </c>
      <c r="M3157" t="s">
        <v>650</v>
      </c>
    </row>
    <row r="3158" spans="1:13" x14ac:dyDescent="0.25">
      <c r="A3158">
        <v>16</v>
      </c>
      <c r="B3158" t="s">
        <v>29</v>
      </c>
      <c r="C3158">
        <v>2</v>
      </c>
      <c r="D3158" t="s">
        <v>166</v>
      </c>
      <c r="E3158" t="s">
        <v>22</v>
      </c>
      <c r="F3158" t="s">
        <v>180</v>
      </c>
      <c r="G3158">
        <v>30</v>
      </c>
      <c r="H3158">
        <v>26</v>
      </c>
      <c r="I3158">
        <v>1</v>
      </c>
      <c r="J3158" s="2">
        <v>41513</v>
      </c>
      <c r="K3158">
        <v>1</v>
      </c>
      <c r="L3158">
        <v>0.27817999999999998</v>
      </c>
      <c r="M3158" t="s">
        <v>650</v>
      </c>
    </row>
    <row r="3159" spans="1:13" x14ac:dyDescent="0.25">
      <c r="A3159">
        <v>16</v>
      </c>
      <c r="B3159" t="s">
        <v>29</v>
      </c>
      <c r="C3159">
        <v>2</v>
      </c>
      <c r="D3159" t="s">
        <v>166</v>
      </c>
      <c r="E3159" t="s">
        <v>22</v>
      </c>
      <c r="F3159" t="s">
        <v>180</v>
      </c>
      <c r="G3159">
        <v>30</v>
      </c>
      <c r="H3159">
        <v>27</v>
      </c>
      <c r="I3159">
        <v>1</v>
      </c>
      <c r="J3159" s="2">
        <v>41513</v>
      </c>
      <c r="K3159">
        <v>1</v>
      </c>
      <c r="L3159">
        <v>0.27817999999999998</v>
      </c>
      <c r="M3159" t="s">
        <v>650</v>
      </c>
    </row>
    <row r="3160" spans="1:13" x14ac:dyDescent="0.25">
      <c r="A3160">
        <v>16</v>
      </c>
      <c r="B3160" t="s">
        <v>29</v>
      </c>
      <c r="C3160">
        <v>2</v>
      </c>
      <c r="D3160" t="s">
        <v>166</v>
      </c>
      <c r="E3160" t="s">
        <v>22</v>
      </c>
      <c r="F3160" t="s">
        <v>180</v>
      </c>
      <c r="G3160">
        <v>30</v>
      </c>
      <c r="H3160">
        <v>28</v>
      </c>
      <c r="I3160">
        <v>1</v>
      </c>
      <c r="J3160" s="2">
        <v>41513</v>
      </c>
      <c r="K3160">
        <v>1</v>
      </c>
      <c r="L3160">
        <v>0.27817999999999998</v>
      </c>
      <c r="M3160" t="s">
        <v>650</v>
      </c>
    </row>
    <row r="3161" spans="1:13" x14ac:dyDescent="0.25">
      <c r="A3161">
        <v>16</v>
      </c>
      <c r="B3161" t="s">
        <v>29</v>
      </c>
      <c r="C3161">
        <v>2</v>
      </c>
      <c r="D3161" t="s">
        <v>166</v>
      </c>
      <c r="E3161" t="s">
        <v>22</v>
      </c>
      <c r="F3161" t="s">
        <v>180</v>
      </c>
      <c r="G3161">
        <v>30</v>
      </c>
      <c r="H3161">
        <v>29</v>
      </c>
      <c r="I3161">
        <v>1</v>
      </c>
      <c r="J3161" s="2">
        <v>41513</v>
      </c>
      <c r="K3161">
        <v>1</v>
      </c>
      <c r="L3161">
        <v>0.27817999999999998</v>
      </c>
      <c r="M3161" t="s">
        <v>650</v>
      </c>
    </row>
    <row r="3162" spans="1:13" x14ac:dyDescent="0.25">
      <c r="A3162">
        <v>16</v>
      </c>
      <c r="B3162" t="s">
        <v>29</v>
      </c>
      <c r="C3162">
        <v>2</v>
      </c>
      <c r="D3162" t="s">
        <v>166</v>
      </c>
      <c r="E3162" t="s">
        <v>22</v>
      </c>
      <c r="F3162" t="s">
        <v>180</v>
      </c>
      <c r="G3162">
        <v>30</v>
      </c>
      <c r="H3162">
        <v>30</v>
      </c>
      <c r="I3162">
        <v>1</v>
      </c>
      <c r="J3162" s="2">
        <v>41513</v>
      </c>
      <c r="K3162">
        <v>1</v>
      </c>
      <c r="L3162">
        <v>0.27817999999999998</v>
      </c>
      <c r="M3162" t="s">
        <v>650</v>
      </c>
    </row>
    <row r="3163" spans="1:13" x14ac:dyDescent="0.25">
      <c r="A3163">
        <v>16</v>
      </c>
      <c r="B3163" t="s">
        <v>29</v>
      </c>
      <c r="C3163">
        <v>3</v>
      </c>
      <c r="D3163" t="s">
        <v>167</v>
      </c>
      <c r="E3163" t="s">
        <v>22</v>
      </c>
      <c r="F3163" t="s">
        <v>180</v>
      </c>
      <c r="G3163">
        <v>7</v>
      </c>
      <c r="H3163">
        <v>1</v>
      </c>
      <c r="I3163">
        <v>1</v>
      </c>
      <c r="J3163" s="2">
        <v>41513</v>
      </c>
      <c r="K3163">
        <v>1</v>
      </c>
      <c r="L3163">
        <v>0.27817999999999998</v>
      </c>
      <c r="M3163" t="s">
        <v>650</v>
      </c>
    </row>
    <row r="3164" spans="1:13" x14ac:dyDescent="0.25">
      <c r="A3164">
        <v>16</v>
      </c>
      <c r="B3164" t="s">
        <v>29</v>
      </c>
      <c r="C3164">
        <v>3</v>
      </c>
      <c r="D3164" t="s">
        <v>167</v>
      </c>
      <c r="E3164" t="s">
        <v>22</v>
      </c>
      <c r="F3164" t="s">
        <v>180</v>
      </c>
      <c r="G3164">
        <v>7</v>
      </c>
      <c r="H3164">
        <v>2</v>
      </c>
      <c r="I3164">
        <v>1</v>
      </c>
      <c r="J3164" s="2">
        <v>41513</v>
      </c>
      <c r="K3164">
        <v>1</v>
      </c>
      <c r="L3164">
        <v>0.27817999999999998</v>
      </c>
      <c r="M3164" t="s">
        <v>650</v>
      </c>
    </row>
    <row r="3165" spans="1:13" x14ac:dyDescent="0.25">
      <c r="A3165">
        <v>16</v>
      </c>
      <c r="B3165" t="s">
        <v>29</v>
      </c>
      <c r="C3165">
        <v>3</v>
      </c>
      <c r="D3165" t="s">
        <v>167</v>
      </c>
      <c r="E3165" t="s">
        <v>22</v>
      </c>
      <c r="F3165" t="s">
        <v>180</v>
      </c>
      <c r="G3165">
        <v>7</v>
      </c>
      <c r="H3165">
        <v>3</v>
      </c>
      <c r="I3165">
        <v>1</v>
      </c>
      <c r="J3165" s="2">
        <v>41513</v>
      </c>
      <c r="K3165">
        <v>1</v>
      </c>
      <c r="L3165">
        <v>0.27817999999999998</v>
      </c>
      <c r="M3165" t="s">
        <v>650</v>
      </c>
    </row>
    <row r="3166" spans="1:13" x14ac:dyDescent="0.25">
      <c r="A3166">
        <v>16</v>
      </c>
      <c r="B3166" t="s">
        <v>29</v>
      </c>
      <c r="C3166">
        <v>3</v>
      </c>
      <c r="D3166" t="s">
        <v>167</v>
      </c>
      <c r="E3166" t="s">
        <v>22</v>
      </c>
      <c r="F3166" t="s">
        <v>180</v>
      </c>
      <c r="G3166">
        <v>7</v>
      </c>
      <c r="H3166">
        <v>4</v>
      </c>
      <c r="I3166">
        <v>1</v>
      </c>
      <c r="J3166" s="2">
        <v>41513</v>
      </c>
      <c r="K3166">
        <v>1</v>
      </c>
      <c r="L3166">
        <v>0.27817999999999998</v>
      </c>
      <c r="M3166" t="s">
        <v>650</v>
      </c>
    </row>
    <row r="3167" spans="1:13" x14ac:dyDescent="0.25">
      <c r="A3167">
        <v>16</v>
      </c>
      <c r="B3167" t="s">
        <v>29</v>
      </c>
      <c r="C3167">
        <v>3</v>
      </c>
      <c r="D3167" t="s">
        <v>167</v>
      </c>
      <c r="E3167" t="s">
        <v>22</v>
      </c>
      <c r="F3167" t="s">
        <v>180</v>
      </c>
      <c r="G3167">
        <v>7</v>
      </c>
      <c r="H3167">
        <v>5</v>
      </c>
      <c r="I3167">
        <v>1</v>
      </c>
      <c r="J3167" s="2">
        <v>41513</v>
      </c>
      <c r="K3167">
        <v>1</v>
      </c>
      <c r="L3167">
        <v>0.27817999999999998</v>
      </c>
      <c r="M3167" t="s">
        <v>650</v>
      </c>
    </row>
    <row r="3168" spans="1:13" x14ac:dyDescent="0.25">
      <c r="A3168">
        <v>16</v>
      </c>
      <c r="B3168" t="s">
        <v>29</v>
      </c>
      <c r="C3168">
        <v>3</v>
      </c>
      <c r="D3168" t="s">
        <v>167</v>
      </c>
      <c r="E3168" t="s">
        <v>22</v>
      </c>
      <c r="F3168" t="s">
        <v>180</v>
      </c>
      <c r="G3168">
        <v>7</v>
      </c>
      <c r="H3168">
        <v>6</v>
      </c>
      <c r="I3168">
        <v>1</v>
      </c>
      <c r="J3168" s="2">
        <v>41513</v>
      </c>
      <c r="K3168">
        <v>1</v>
      </c>
      <c r="L3168">
        <v>0.27817999999999998</v>
      </c>
      <c r="M3168" t="s">
        <v>650</v>
      </c>
    </row>
    <row r="3169" spans="1:13" x14ac:dyDescent="0.25">
      <c r="A3169">
        <v>16</v>
      </c>
      <c r="B3169" t="s">
        <v>29</v>
      </c>
      <c r="C3169">
        <v>3</v>
      </c>
      <c r="D3169" t="s">
        <v>167</v>
      </c>
      <c r="E3169" t="s">
        <v>22</v>
      </c>
      <c r="F3169" t="s">
        <v>180</v>
      </c>
      <c r="G3169">
        <v>7</v>
      </c>
      <c r="H3169">
        <v>7</v>
      </c>
      <c r="I3169">
        <v>1</v>
      </c>
      <c r="J3169" s="2">
        <v>41513</v>
      </c>
      <c r="K3169">
        <v>1</v>
      </c>
      <c r="L3169">
        <v>0.27817999999999998</v>
      </c>
      <c r="M3169" t="s">
        <v>650</v>
      </c>
    </row>
    <row r="3170" spans="1:13" x14ac:dyDescent="0.25">
      <c r="A3170">
        <v>16</v>
      </c>
      <c r="B3170" t="s">
        <v>29</v>
      </c>
      <c r="C3170">
        <v>3</v>
      </c>
      <c r="D3170" t="s">
        <v>168</v>
      </c>
      <c r="E3170" t="s">
        <v>18</v>
      </c>
      <c r="F3170" t="s">
        <v>180</v>
      </c>
      <c r="G3170">
        <v>12</v>
      </c>
      <c r="H3170">
        <v>1</v>
      </c>
      <c r="I3170">
        <v>1</v>
      </c>
      <c r="J3170" s="2">
        <v>41513</v>
      </c>
      <c r="K3170">
        <v>1</v>
      </c>
      <c r="L3170">
        <v>0.27817999999999998</v>
      </c>
      <c r="M3170" t="s">
        <v>650</v>
      </c>
    </row>
    <row r="3171" spans="1:13" x14ac:dyDescent="0.25">
      <c r="A3171">
        <v>16</v>
      </c>
      <c r="B3171" t="s">
        <v>29</v>
      </c>
      <c r="C3171">
        <v>3</v>
      </c>
      <c r="D3171" t="s">
        <v>168</v>
      </c>
      <c r="E3171" t="s">
        <v>18</v>
      </c>
      <c r="F3171" t="s">
        <v>180</v>
      </c>
      <c r="G3171">
        <v>12</v>
      </c>
      <c r="H3171">
        <v>2</v>
      </c>
      <c r="I3171">
        <v>1</v>
      </c>
      <c r="J3171" s="2">
        <v>41513</v>
      </c>
      <c r="K3171">
        <v>1</v>
      </c>
      <c r="L3171">
        <v>0.27817999999999998</v>
      </c>
      <c r="M3171" t="s">
        <v>650</v>
      </c>
    </row>
    <row r="3172" spans="1:13" x14ac:dyDescent="0.25">
      <c r="A3172">
        <v>16</v>
      </c>
      <c r="B3172" t="s">
        <v>29</v>
      </c>
      <c r="C3172">
        <v>3</v>
      </c>
      <c r="D3172" t="s">
        <v>168</v>
      </c>
      <c r="E3172" t="s">
        <v>18</v>
      </c>
      <c r="F3172" t="s">
        <v>180</v>
      </c>
      <c r="G3172">
        <v>12</v>
      </c>
      <c r="H3172">
        <v>3</v>
      </c>
      <c r="I3172">
        <v>1</v>
      </c>
      <c r="J3172" s="2">
        <v>41513</v>
      </c>
      <c r="K3172">
        <v>1</v>
      </c>
      <c r="L3172">
        <v>0.27817999999999998</v>
      </c>
      <c r="M3172" t="s">
        <v>650</v>
      </c>
    </row>
    <row r="3173" spans="1:13" x14ac:dyDescent="0.25">
      <c r="A3173">
        <v>16</v>
      </c>
      <c r="B3173" t="s">
        <v>29</v>
      </c>
      <c r="C3173">
        <v>3</v>
      </c>
      <c r="D3173" t="s">
        <v>168</v>
      </c>
      <c r="E3173" t="s">
        <v>18</v>
      </c>
      <c r="F3173" t="s">
        <v>180</v>
      </c>
      <c r="G3173">
        <v>12</v>
      </c>
      <c r="H3173">
        <v>4</v>
      </c>
      <c r="I3173">
        <v>1</v>
      </c>
      <c r="J3173" s="2">
        <v>41513</v>
      </c>
      <c r="K3173">
        <v>1</v>
      </c>
      <c r="L3173">
        <v>0.27817999999999998</v>
      </c>
      <c r="M3173" t="s">
        <v>650</v>
      </c>
    </row>
    <row r="3174" spans="1:13" x14ac:dyDescent="0.25">
      <c r="A3174">
        <v>16</v>
      </c>
      <c r="B3174" t="s">
        <v>29</v>
      </c>
      <c r="C3174">
        <v>3</v>
      </c>
      <c r="D3174" t="s">
        <v>168</v>
      </c>
      <c r="E3174" t="s">
        <v>18</v>
      </c>
      <c r="F3174" t="s">
        <v>180</v>
      </c>
      <c r="G3174">
        <v>12</v>
      </c>
      <c r="H3174">
        <v>5</v>
      </c>
      <c r="I3174">
        <v>1</v>
      </c>
      <c r="J3174" s="2">
        <v>41513</v>
      </c>
      <c r="K3174">
        <v>1</v>
      </c>
      <c r="L3174">
        <v>0.27817999999999998</v>
      </c>
      <c r="M3174" t="s">
        <v>650</v>
      </c>
    </row>
    <row r="3175" spans="1:13" x14ac:dyDescent="0.25">
      <c r="A3175">
        <v>16</v>
      </c>
      <c r="B3175" t="s">
        <v>29</v>
      </c>
      <c r="C3175">
        <v>3</v>
      </c>
      <c r="D3175" t="s">
        <v>168</v>
      </c>
      <c r="E3175" t="s">
        <v>18</v>
      </c>
      <c r="F3175" t="s">
        <v>180</v>
      </c>
      <c r="G3175">
        <v>12</v>
      </c>
      <c r="H3175">
        <v>6</v>
      </c>
      <c r="I3175">
        <v>1</v>
      </c>
      <c r="J3175" s="2">
        <v>41513</v>
      </c>
      <c r="K3175">
        <v>1</v>
      </c>
      <c r="L3175">
        <v>0.27817999999999998</v>
      </c>
      <c r="M3175" t="s">
        <v>650</v>
      </c>
    </row>
    <row r="3176" spans="1:13" x14ac:dyDescent="0.25">
      <c r="A3176">
        <v>16</v>
      </c>
      <c r="B3176" t="s">
        <v>29</v>
      </c>
      <c r="C3176">
        <v>3</v>
      </c>
      <c r="D3176" t="s">
        <v>168</v>
      </c>
      <c r="E3176" t="s">
        <v>18</v>
      </c>
      <c r="F3176" t="s">
        <v>180</v>
      </c>
      <c r="G3176">
        <v>12</v>
      </c>
      <c r="H3176">
        <v>7</v>
      </c>
      <c r="I3176">
        <v>1</v>
      </c>
      <c r="J3176" s="2">
        <v>41513</v>
      </c>
      <c r="K3176">
        <v>1</v>
      </c>
      <c r="L3176">
        <v>0.27817999999999998</v>
      </c>
      <c r="M3176" t="s">
        <v>650</v>
      </c>
    </row>
    <row r="3177" spans="1:13" x14ac:dyDescent="0.25">
      <c r="A3177">
        <v>16</v>
      </c>
      <c r="B3177" t="s">
        <v>29</v>
      </c>
      <c r="C3177">
        <v>3</v>
      </c>
      <c r="D3177" t="s">
        <v>168</v>
      </c>
      <c r="E3177" t="s">
        <v>18</v>
      </c>
      <c r="F3177" t="s">
        <v>180</v>
      </c>
      <c r="G3177">
        <v>12</v>
      </c>
      <c r="H3177">
        <v>8</v>
      </c>
      <c r="I3177">
        <v>1</v>
      </c>
      <c r="J3177" s="2">
        <v>41513</v>
      </c>
      <c r="K3177">
        <v>1</v>
      </c>
      <c r="L3177">
        <v>0.27817999999999998</v>
      </c>
      <c r="M3177" t="s">
        <v>650</v>
      </c>
    </row>
    <row r="3178" spans="1:13" x14ac:dyDescent="0.25">
      <c r="A3178">
        <v>16</v>
      </c>
      <c r="B3178" t="s">
        <v>29</v>
      </c>
      <c r="C3178">
        <v>3</v>
      </c>
      <c r="D3178" t="s">
        <v>168</v>
      </c>
      <c r="E3178" t="s">
        <v>18</v>
      </c>
      <c r="F3178" t="s">
        <v>180</v>
      </c>
      <c r="G3178">
        <v>12</v>
      </c>
      <c r="H3178">
        <v>9</v>
      </c>
      <c r="I3178">
        <v>1</v>
      </c>
      <c r="J3178" s="2">
        <v>41513</v>
      </c>
      <c r="K3178">
        <v>1</v>
      </c>
      <c r="L3178">
        <v>0.27817999999999998</v>
      </c>
      <c r="M3178" t="s">
        <v>650</v>
      </c>
    </row>
    <row r="3179" spans="1:13" x14ac:dyDescent="0.25">
      <c r="A3179">
        <v>16</v>
      </c>
      <c r="B3179" t="s">
        <v>29</v>
      </c>
      <c r="C3179">
        <v>3</v>
      </c>
      <c r="D3179" t="s">
        <v>168</v>
      </c>
      <c r="E3179" t="s">
        <v>18</v>
      </c>
      <c r="F3179" t="s">
        <v>180</v>
      </c>
      <c r="G3179">
        <v>12</v>
      </c>
      <c r="H3179">
        <v>10</v>
      </c>
      <c r="I3179">
        <v>1</v>
      </c>
      <c r="J3179" s="2">
        <v>41513</v>
      </c>
      <c r="K3179">
        <v>1</v>
      </c>
      <c r="L3179">
        <v>0.27817999999999998</v>
      </c>
      <c r="M3179" t="s">
        <v>650</v>
      </c>
    </row>
    <row r="3180" spans="1:13" x14ac:dyDescent="0.25">
      <c r="A3180">
        <v>16</v>
      </c>
      <c r="B3180" t="s">
        <v>29</v>
      </c>
      <c r="C3180">
        <v>3</v>
      </c>
      <c r="D3180" t="s">
        <v>168</v>
      </c>
      <c r="E3180" t="s">
        <v>18</v>
      </c>
      <c r="F3180" t="s">
        <v>180</v>
      </c>
      <c r="G3180">
        <v>12</v>
      </c>
      <c r="H3180">
        <v>11</v>
      </c>
      <c r="I3180">
        <v>1</v>
      </c>
      <c r="J3180" s="2">
        <v>41513</v>
      </c>
      <c r="K3180">
        <v>1</v>
      </c>
      <c r="L3180">
        <v>0.27817999999999998</v>
      </c>
      <c r="M3180" t="s">
        <v>650</v>
      </c>
    </row>
    <row r="3181" spans="1:13" x14ac:dyDescent="0.25">
      <c r="A3181">
        <v>16</v>
      </c>
      <c r="B3181" t="s">
        <v>29</v>
      </c>
      <c r="C3181">
        <v>3</v>
      </c>
      <c r="D3181" t="s">
        <v>168</v>
      </c>
      <c r="E3181" t="s">
        <v>18</v>
      </c>
      <c r="F3181" t="s">
        <v>180</v>
      </c>
      <c r="G3181">
        <v>12</v>
      </c>
      <c r="H3181">
        <v>12</v>
      </c>
      <c r="I3181">
        <v>1</v>
      </c>
      <c r="J3181" s="2">
        <v>41513</v>
      </c>
      <c r="K3181">
        <v>1</v>
      </c>
      <c r="L3181">
        <v>0.27817999999999998</v>
      </c>
      <c r="M3181" t="s">
        <v>650</v>
      </c>
    </row>
    <row r="3182" spans="1:13" x14ac:dyDescent="0.25">
      <c r="A3182">
        <v>10</v>
      </c>
      <c r="B3182" t="s">
        <v>16</v>
      </c>
      <c r="C3182">
        <v>1</v>
      </c>
      <c r="D3182" t="s">
        <v>77</v>
      </c>
      <c r="E3182" t="s">
        <v>22</v>
      </c>
      <c r="F3182" t="s">
        <v>181</v>
      </c>
      <c r="G3182">
        <v>2</v>
      </c>
      <c r="H3182">
        <v>1</v>
      </c>
      <c r="I3182">
        <v>0</v>
      </c>
      <c r="J3182" s="2">
        <v>41513</v>
      </c>
      <c r="K3182">
        <v>1</v>
      </c>
      <c r="L3182">
        <v>8.1320334999999994E-2</v>
      </c>
      <c r="M3182" t="s">
        <v>650</v>
      </c>
    </row>
    <row r="3183" spans="1:13" x14ac:dyDescent="0.25">
      <c r="A3183">
        <v>10</v>
      </c>
      <c r="B3183" t="s">
        <v>16</v>
      </c>
      <c r="C3183">
        <v>1</v>
      </c>
      <c r="D3183" t="s">
        <v>77</v>
      </c>
      <c r="E3183" t="s">
        <v>22</v>
      </c>
      <c r="F3183" t="s">
        <v>181</v>
      </c>
      <c r="G3183">
        <v>2</v>
      </c>
      <c r="H3183">
        <v>2</v>
      </c>
      <c r="I3183">
        <v>0</v>
      </c>
      <c r="J3183" s="2">
        <v>41513</v>
      </c>
      <c r="K3183">
        <v>1</v>
      </c>
      <c r="L3183">
        <v>8.1320334999999994E-2</v>
      </c>
      <c r="M3183" t="s">
        <v>650</v>
      </c>
    </row>
    <row r="3184" spans="1:13" x14ac:dyDescent="0.25">
      <c r="A3184">
        <v>10</v>
      </c>
      <c r="B3184" t="s">
        <v>16</v>
      </c>
      <c r="C3184">
        <v>1</v>
      </c>
      <c r="D3184" t="s">
        <v>79</v>
      </c>
      <c r="E3184" t="s">
        <v>18</v>
      </c>
      <c r="F3184" t="s">
        <v>181</v>
      </c>
      <c r="G3184">
        <v>2</v>
      </c>
      <c r="H3184">
        <v>1</v>
      </c>
      <c r="I3184">
        <v>0</v>
      </c>
      <c r="J3184" s="2">
        <v>41513</v>
      </c>
      <c r="K3184">
        <v>1</v>
      </c>
      <c r="L3184">
        <v>8.1320334999999994E-2</v>
      </c>
      <c r="M3184" t="s">
        <v>650</v>
      </c>
    </row>
    <row r="3185" spans="1:13" x14ac:dyDescent="0.25">
      <c r="A3185">
        <v>10</v>
      </c>
      <c r="B3185" t="s">
        <v>16</v>
      </c>
      <c r="C3185">
        <v>1</v>
      </c>
      <c r="D3185" t="s">
        <v>79</v>
      </c>
      <c r="E3185" t="s">
        <v>18</v>
      </c>
      <c r="F3185" t="s">
        <v>181</v>
      </c>
      <c r="G3185">
        <v>2</v>
      </c>
      <c r="H3185">
        <v>2</v>
      </c>
      <c r="I3185">
        <v>0</v>
      </c>
      <c r="J3185" s="2">
        <v>41513</v>
      </c>
      <c r="K3185">
        <v>1</v>
      </c>
      <c r="L3185">
        <v>8.1320334999999994E-2</v>
      </c>
      <c r="M3185" t="s">
        <v>650</v>
      </c>
    </row>
    <row r="3186" spans="1:13" x14ac:dyDescent="0.25">
      <c r="A3186">
        <v>10</v>
      </c>
      <c r="B3186" t="s">
        <v>16</v>
      </c>
      <c r="C3186">
        <v>2</v>
      </c>
      <c r="D3186" t="s">
        <v>54</v>
      </c>
      <c r="E3186" t="s">
        <v>22</v>
      </c>
      <c r="F3186" t="s">
        <v>181</v>
      </c>
      <c r="G3186">
        <v>2</v>
      </c>
      <c r="H3186">
        <v>1</v>
      </c>
      <c r="I3186">
        <v>0</v>
      </c>
      <c r="J3186" s="2">
        <v>41513</v>
      </c>
      <c r="K3186">
        <v>1</v>
      </c>
      <c r="L3186">
        <v>8.1320334999999994E-2</v>
      </c>
      <c r="M3186" t="s">
        <v>650</v>
      </c>
    </row>
    <row r="3187" spans="1:13" x14ac:dyDescent="0.25">
      <c r="A3187">
        <v>10</v>
      </c>
      <c r="B3187" t="s">
        <v>16</v>
      </c>
      <c r="C3187">
        <v>2</v>
      </c>
      <c r="D3187" t="s">
        <v>54</v>
      </c>
      <c r="E3187" t="s">
        <v>22</v>
      </c>
      <c r="F3187" t="s">
        <v>181</v>
      </c>
      <c r="G3187">
        <v>2</v>
      </c>
      <c r="H3187">
        <v>2</v>
      </c>
      <c r="I3187">
        <v>0</v>
      </c>
      <c r="J3187" s="2">
        <v>41513</v>
      </c>
      <c r="K3187">
        <v>1</v>
      </c>
      <c r="L3187">
        <v>8.1320334999999994E-2</v>
      </c>
      <c r="M3187" t="s">
        <v>650</v>
      </c>
    </row>
    <row r="3188" spans="1:13" x14ac:dyDescent="0.25">
      <c r="A3188">
        <v>10</v>
      </c>
      <c r="B3188" t="s">
        <v>16</v>
      </c>
      <c r="C3188">
        <v>3</v>
      </c>
      <c r="D3188" t="s">
        <v>21</v>
      </c>
      <c r="E3188" t="s">
        <v>22</v>
      </c>
      <c r="F3188" t="s">
        <v>181</v>
      </c>
      <c r="G3188">
        <v>1</v>
      </c>
      <c r="H3188">
        <v>1</v>
      </c>
      <c r="I3188">
        <v>0</v>
      </c>
      <c r="J3188" s="2">
        <v>41513</v>
      </c>
      <c r="K3188">
        <v>1</v>
      </c>
      <c r="L3188">
        <v>8.1320334999999994E-2</v>
      </c>
      <c r="M3188" t="s">
        <v>650</v>
      </c>
    </row>
    <row r="3189" spans="1:13" x14ac:dyDescent="0.25">
      <c r="A3189">
        <v>10</v>
      </c>
      <c r="B3189" t="s">
        <v>29</v>
      </c>
      <c r="C3189">
        <v>1</v>
      </c>
      <c r="D3189" t="s">
        <v>105</v>
      </c>
      <c r="E3189" t="s">
        <v>22</v>
      </c>
      <c r="F3189" t="s">
        <v>181</v>
      </c>
      <c r="G3189">
        <v>6</v>
      </c>
      <c r="H3189">
        <v>1</v>
      </c>
      <c r="I3189">
        <v>0</v>
      </c>
      <c r="J3189" s="2">
        <v>41513</v>
      </c>
      <c r="K3189">
        <v>1</v>
      </c>
      <c r="L3189">
        <v>8.1320334999999994E-2</v>
      </c>
      <c r="M3189" t="s">
        <v>650</v>
      </c>
    </row>
    <row r="3190" spans="1:13" x14ac:dyDescent="0.25">
      <c r="A3190">
        <v>10</v>
      </c>
      <c r="B3190" t="s">
        <v>29</v>
      </c>
      <c r="C3190">
        <v>1</v>
      </c>
      <c r="D3190" t="s">
        <v>105</v>
      </c>
      <c r="E3190" t="s">
        <v>22</v>
      </c>
      <c r="F3190" t="s">
        <v>181</v>
      </c>
      <c r="G3190">
        <v>6</v>
      </c>
      <c r="H3190">
        <v>2</v>
      </c>
      <c r="I3190">
        <v>0</v>
      </c>
      <c r="J3190" s="2">
        <v>41513</v>
      </c>
      <c r="K3190">
        <v>1</v>
      </c>
      <c r="L3190">
        <v>8.1320334999999994E-2</v>
      </c>
      <c r="M3190" t="s">
        <v>650</v>
      </c>
    </row>
    <row r="3191" spans="1:13" x14ac:dyDescent="0.25">
      <c r="A3191">
        <v>10</v>
      </c>
      <c r="B3191" t="s">
        <v>29</v>
      </c>
      <c r="C3191">
        <v>1</v>
      </c>
      <c r="D3191" t="s">
        <v>105</v>
      </c>
      <c r="E3191" t="s">
        <v>22</v>
      </c>
      <c r="F3191" t="s">
        <v>181</v>
      </c>
      <c r="G3191">
        <v>6</v>
      </c>
      <c r="H3191">
        <v>3</v>
      </c>
      <c r="I3191">
        <v>0</v>
      </c>
      <c r="J3191" s="2">
        <v>41513</v>
      </c>
      <c r="K3191">
        <v>1</v>
      </c>
      <c r="L3191">
        <v>8.1320334999999994E-2</v>
      </c>
      <c r="M3191" t="s">
        <v>650</v>
      </c>
    </row>
    <row r="3192" spans="1:13" x14ac:dyDescent="0.25">
      <c r="A3192">
        <v>10</v>
      </c>
      <c r="B3192" t="s">
        <v>29</v>
      </c>
      <c r="C3192">
        <v>1</v>
      </c>
      <c r="D3192" t="s">
        <v>105</v>
      </c>
      <c r="E3192" t="s">
        <v>22</v>
      </c>
      <c r="F3192" t="s">
        <v>181</v>
      </c>
      <c r="G3192">
        <v>6</v>
      </c>
      <c r="H3192">
        <v>4</v>
      </c>
      <c r="I3192">
        <v>0</v>
      </c>
      <c r="J3192" s="2">
        <v>41513</v>
      </c>
      <c r="K3192">
        <v>1</v>
      </c>
      <c r="L3192">
        <v>8.1320334999999994E-2</v>
      </c>
      <c r="M3192" t="s">
        <v>650</v>
      </c>
    </row>
    <row r="3193" spans="1:13" x14ac:dyDescent="0.25">
      <c r="A3193">
        <v>10</v>
      </c>
      <c r="B3193" t="s">
        <v>29</v>
      </c>
      <c r="C3193">
        <v>1</v>
      </c>
      <c r="D3193" t="s">
        <v>105</v>
      </c>
      <c r="E3193" t="s">
        <v>22</v>
      </c>
      <c r="F3193" t="s">
        <v>181</v>
      </c>
      <c r="G3193">
        <v>6</v>
      </c>
      <c r="H3193">
        <v>5</v>
      </c>
      <c r="I3193">
        <v>0</v>
      </c>
      <c r="J3193" s="2">
        <v>41513</v>
      </c>
      <c r="K3193">
        <v>1</v>
      </c>
      <c r="L3193">
        <v>8.1320334999999994E-2</v>
      </c>
      <c r="M3193" t="s">
        <v>650</v>
      </c>
    </row>
    <row r="3194" spans="1:13" x14ac:dyDescent="0.25">
      <c r="A3194">
        <v>10</v>
      </c>
      <c r="B3194" t="s">
        <v>29</v>
      </c>
      <c r="C3194">
        <v>1</v>
      </c>
      <c r="D3194" t="s">
        <v>105</v>
      </c>
      <c r="E3194" t="s">
        <v>22</v>
      </c>
      <c r="F3194" t="s">
        <v>181</v>
      </c>
      <c r="G3194">
        <v>6</v>
      </c>
      <c r="H3194">
        <v>6</v>
      </c>
      <c r="I3194">
        <v>0</v>
      </c>
      <c r="J3194" s="2">
        <v>41513</v>
      </c>
      <c r="K3194">
        <v>1</v>
      </c>
      <c r="L3194">
        <v>8.1320334999999994E-2</v>
      </c>
      <c r="M3194" t="s">
        <v>650</v>
      </c>
    </row>
    <row r="3195" spans="1:13" x14ac:dyDescent="0.25">
      <c r="A3195">
        <v>10</v>
      </c>
      <c r="B3195" t="s">
        <v>29</v>
      </c>
      <c r="C3195">
        <v>2</v>
      </c>
      <c r="D3195" t="s">
        <v>56</v>
      </c>
      <c r="E3195" t="s">
        <v>22</v>
      </c>
      <c r="F3195" t="s">
        <v>181</v>
      </c>
      <c r="G3195">
        <v>1</v>
      </c>
      <c r="H3195">
        <v>1</v>
      </c>
      <c r="I3195">
        <v>0</v>
      </c>
      <c r="J3195" s="2">
        <v>41513</v>
      </c>
      <c r="K3195">
        <v>1</v>
      </c>
      <c r="L3195">
        <v>8.1320334999999994E-2</v>
      </c>
      <c r="M3195" t="s">
        <v>650</v>
      </c>
    </row>
    <row r="3196" spans="1:13" x14ac:dyDescent="0.25">
      <c r="A3196">
        <v>10</v>
      </c>
      <c r="B3196" t="s">
        <v>29</v>
      </c>
      <c r="C3196">
        <v>2</v>
      </c>
      <c r="D3196" t="s">
        <v>57</v>
      </c>
      <c r="E3196" t="s">
        <v>18</v>
      </c>
      <c r="F3196" t="s">
        <v>181</v>
      </c>
      <c r="G3196">
        <v>1</v>
      </c>
      <c r="H3196">
        <v>1</v>
      </c>
      <c r="I3196">
        <v>0</v>
      </c>
      <c r="J3196" s="2">
        <v>41513</v>
      </c>
      <c r="K3196">
        <v>1</v>
      </c>
      <c r="L3196">
        <v>8.1320334999999994E-2</v>
      </c>
      <c r="M3196" t="s">
        <v>650</v>
      </c>
    </row>
    <row r="3197" spans="1:13" x14ac:dyDescent="0.25">
      <c r="A3197">
        <v>10</v>
      </c>
      <c r="B3197" t="s">
        <v>29</v>
      </c>
      <c r="C3197">
        <v>3</v>
      </c>
      <c r="D3197" t="s">
        <v>58</v>
      </c>
      <c r="E3197" t="s">
        <v>22</v>
      </c>
      <c r="F3197" t="s">
        <v>181</v>
      </c>
      <c r="G3197">
        <v>3</v>
      </c>
      <c r="H3197">
        <v>1</v>
      </c>
      <c r="I3197">
        <v>0</v>
      </c>
      <c r="J3197" s="2">
        <v>41513</v>
      </c>
      <c r="K3197">
        <v>1</v>
      </c>
      <c r="L3197">
        <v>8.1320334999999994E-2</v>
      </c>
      <c r="M3197" t="s">
        <v>650</v>
      </c>
    </row>
    <row r="3198" spans="1:13" x14ac:dyDescent="0.25">
      <c r="A3198">
        <v>10</v>
      </c>
      <c r="B3198" t="s">
        <v>29</v>
      </c>
      <c r="C3198">
        <v>3</v>
      </c>
      <c r="D3198" t="s">
        <v>58</v>
      </c>
      <c r="E3198" t="s">
        <v>22</v>
      </c>
      <c r="F3198" t="s">
        <v>181</v>
      </c>
      <c r="G3198">
        <v>3</v>
      </c>
      <c r="H3198">
        <v>2</v>
      </c>
      <c r="I3198">
        <v>0</v>
      </c>
      <c r="J3198" s="2">
        <v>41513</v>
      </c>
      <c r="K3198">
        <v>1</v>
      </c>
      <c r="L3198">
        <v>8.1320334999999994E-2</v>
      </c>
      <c r="M3198" t="s">
        <v>650</v>
      </c>
    </row>
    <row r="3199" spans="1:13" x14ac:dyDescent="0.25">
      <c r="A3199">
        <v>10</v>
      </c>
      <c r="B3199" t="s">
        <v>29</v>
      </c>
      <c r="C3199">
        <v>3</v>
      </c>
      <c r="D3199" t="s">
        <v>58</v>
      </c>
      <c r="E3199" t="s">
        <v>22</v>
      </c>
      <c r="F3199" t="s">
        <v>181</v>
      </c>
      <c r="G3199">
        <v>3</v>
      </c>
      <c r="H3199">
        <v>3</v>
      </c>
      <c r="I3199">
        <v>0</v>
      </c>
      <c r="J3199" s="2">
        <v>41513</v>
      </c>
      <c r="K3199">
        <v>1</v>
      </c>
      <c r="L3199">
        <v>8.1320334999999994E-2</v>
      </c>
      <c r="M3199" t="s">
        <v>650</v>
      </c>
    </row>
    <row r="3200" spans="1:13" x14ac:dyDescent="0.25">
      <c r="A3200">
        <v>10</v>
      </c>
      <c r="B3200" t="s">
        <v>29</v>
      </c>
      <c r="C3200">
        <v>3</v>
      </c>
      <c r="D3200" t="s">
        <v>83</v>
      </c>
      <c r="E3200" t="s">
        <v>18</v>
      </c>
      <c r="F3200" t="s">
        <v>181</v>
      </c>
      <c r="G3200">
        <v>1</v>
      </c>
      <c r="H3200">
        <v>1</v>
      </c>
      <c r="I3200">
        <v>0</v>
      </c>
      <c r="J3200" s="2">
        <v>41513</v>
      </c>
      <c r="K3200">
        <v>1</v>
      </c>
      <c r="L3200">
        <v>8.1320334999999994E-2</v>
      </c>
      <c r="M3200" t="s">
        <v>650</v>
      </c>
    </row>
    <row r="3201" spans="1:13" x14ac:dyDescent="0.25">
      <c r="A3201">
        <v>10</v>
      </c>
      <c r="B3201" t="s">
        <v>29</v>
      </c>
      <c r="C3201">
        <v>5</v>
      </c>
      <c r="D3201" t="s">
        <v>135</v>
      </c>
      <c r="E3201" t="s">
        <v>22</v>
      </c>
      <c r="F3201" t="s">
        <v>181</v>
      </c>
      <c r="G3201">
        <v>2</v>
      </c>
      <c r="H3201">
        <v>1</v>
      </c>
      <c r="I3201">
        <v>0</v>
      </c>
      <c r="J3201" s="2">
        <v>41513</v>
      </c>
      <c r="K3201">
        <v>1</v>
      </c>
      <c r="L3201">
        <v>8.1320334999999994E-2</v>
      </c>
      <c r="M3201" t="s">
        <v>650</v>
      </c>
    </row>
    <row r="3202" spans="1:13" x14ac:dyDescent="0.25">
      <c r="A3202">
        <v>10</v>
      </c>
      <c r="B3202" t="s">
        <v>29</v>
      </c>
      <c r="C3202">
        <v>5</v>
      </c>
      <c r="D3202" t="s">
        <v>135</v>
      </c>
      <c r="E3202" t="s">
        <v>22</v>
      </c>
      <c r="F3202" t="s">
        <v>181</v>
      </c>
      <c r="G3202">
        <v>2</v>
      </c>
      <c r="H3202">
        <v>2</v>
      </c>
      <c r="I3202">
        <v>0</v>
      </c>
      <c r="J3202" s="2">
        <v>41513</v>
      </c>
      <c r="K3202">
        <v>1</v>
      </c>
      <c r="L3202">
        <v>8.1320334999999994E-2</v>
      </c>
      <c r="M3202" t="s">
        <v>650</v>
      </c>
    </row>
    <row r="3203" spans="1:13" x14ac:dyDescent="0.25">
      <c r="A3203">
        <v>11</v>
      </c>
      <c r="B3203" t="s">
        <v>16</v>
      </c>
      <c r="C3203">
        <v>2</v>
      </c>
      <c r="D3203" t="s">
        <v>17</v>
      </c>
      <c r="E3203" t="s">
        <v>18</v>
      </c>
      <c r="F3203" t="s">
        <v>181</v>
      </c>
      <c r="G3203">
        <v>1</v>
      </c>
      <c r="H3203">
        <v>1</v>
      </c>
      <c r="I3203">
        <v>0</v>
      </c>
      <c r="J3203" s="2">
        <v>41513</v>
      </c>
      <c r="K3203">
        <v>1</v>
      </c>
      <c r="L3203">
        <v>8.1320334999999994E-2</v>
      </c>
      <c r="M3203" t="s">
        <v>650</v>
      </c>
    </row>
    <row r="3204" spans="1:13" x14ac:dyDescent="0.25">
      <c r="A3204">
        <v>11</v>
      </c>
      <c r="B3204" t="s">
        <v>16</v>
      </c>
      <c r="C3204">
        <v>4</v>
      </c>
      <c r="D3204" t="s">
        <v>88</v>
      </c>
      <c r="E3204" t="s">
        <v>18</v>
      </c>
      <c r="F3204" t="s">
        <v>181</v>
      </c>
      <c r="G3204">
        <v>1</v>
      </c>
      <c r="H3204">
        <v>1</v>
      </c>
      <c r="I3204">
        <v>0</v>
      </c>
      <c r="J3204" s="2">
        <v>41513</v>
      </c>
      <c r="K3204">
        <v>1</v>
      </c>
      <c r="L3204">
        <v>8.1320334999999994E-2</v>
      </c>
      <c r="M3204" t="s">
        <v>650</v>
      </c>
    </row>
    <row r="3205" spans="1:13" x14ac:dyDescent="0.25">
      <c r="A3205">
        <v>11</v>
      </c>
      <c r="B3205" t="s">
        <v>16</v>
      </c>
      <c r="C3205">
        <v>5</v>
      </c>
      <c r="D3205" t="s">
        <v>89</v>
      </c>
      <c r="E3205" t="s">
        <v>22</v>
      </c>
      <c r="F3205" t="s">
        <v>181</v>
      </c>
      <c r="G3205">
        <v>1</v>
      </c>
      <c r="H3205">
        <v>1</v>
      </c>
      <c r="I3205">
        <v>0</v>
      </c>
      <c r="J3205" s="2">
        <v>41513</v>
      </c>
      <c r="K3205">
        <v>1</v>
      </c>
      <c r="L3205">
        <v>8.1320334999999994E-2</v>
      </c>
      <c r="M3205" t="s">
        <v>650</v>
      </c>
    </row>
    <row r="3206" spans="1:13" x14ac:dyDescent="0.25">
      <c r="A3206">
        <v>11</v>
      </c>
      <c r="B3206" t="s">
        <v>29</v>
      </c>
      <c r="C3206">
        <v>1</v>
      </c>
      <c r="D3206" t="s">
        <v>107</v>
      </c>
      <c r="E3206" t="s">
        <v>22</v>
      </c>
      <c r="F3206" t="s">
        <v>181</v>
      </c>
      <c r="G3206">
        <v>1</v>
      </c>
      <c r="H3206">
        <v>1</v>
      </c>
      <c r="I3206">
        <v>0</v>
      </c>
      <c r="J3206" s="2">
        <v>41513</v>
      </c>
      <c r="K3206">
        <v>1</v>
      </c>
      <c r="L3206">
        <v>8.1320334999999994E-2</v>
      </c>
      <c r="M3206" t="s">
        <v>650</v>
      </c>
    </row>
    <row r="3207" spans="1:13" x14ac:dyDescent="0.25">
      <c r="A3207">
        <v>11</v>
      </c>
      <c r="B3207" t="s">
        <v>29</v>
      </c>
      <c r="C3207">
        <v>1</v>
      </c>
      <c r="D3207" t="s">
        <v>61</v>
      </c>
      <c r="E3207" t="s">
        <v>18</v>
      </c>
      <c r="F3207" t="s">
        <v>181</v>
      </c>
      <c r="G3207">
        <v>2</v>
      </c>
      <c r="H3207">
        <v>1</v>
      </c>
      <c r="I3207">
        <v>0</v>
      </c>
      <c r="J3207" s="2">
        <v>41513</v>
      </c>
      <c r="K3207">
        <v>1</v>
      </c>
      <c r="L3207">
        <v>8.1320334999999994E-2</v>
      </c>
      <c r="M3207" t="s">
        <v>650</v>
      </c>
    </row>
    <row r="3208" spans="1:13" x14ac:dyDescent="0.25">
      <c r="A3208">
        <v>11</v>
      </c>
      <c r="B3208" t="s">
        <v>29</v>
      </c>
      <c r="C3208">
        <v>1</v>
      </c>
      <c r="D3208" t="s">
        <v>61</v>
      </c>
      <c r="E3208" t="s">
        <v>18</v>
      </c>
      <c r="F3208" t="s">
        <v>181</v>
      </c>
      <c r="G3208">
        <v>2</v>
      </c>
      <c r="H3208">
        <v>2</v>
      </c>
      <c r="I3208">
        <v>0</v>
      </c>
      <c r="J3208" s="2">
        <v>41513</v>
      </c>
      <c r="K3208">
        <v>1</v>
      </c>
      <c r="L3208">
        <v>8.1320334999999994E-2</v>
      </c>
      <c r="M3208" t="s">
        <v>650</v>
      </c>
    </row>
    <row r="3209" spans="1:13" x14ac:dyDescent="0.25">
      <c r="A3209">
        <v>11</v>
      </c>
      <c r="B3209" t="s">
        <v>29</v>
      </c>
      <c r="C3209">
        <v>2</v>
      </c>
      <c r="D3209" t="s">
        <v>31</v>
      </c>
      <c r="E3209" t="s">
        <v>18</v>
      </c>
      <c r="F3209" t="s">
        <v>181</v>
      </c>
      <c r="G3209">
        <v>2</v>
      </c>
      <c r="H3209">
        <v>1</v>
      </c>
      <c r="I3209">
        <v>0</v>
      </c>
      <c r="J3209" s="2">
        <v>41513</v>
      </c>
      <c r="K3209">
        <v>1</v>
      </c>
      <c r="L3209">
        <v>8.1320334999999994E-2</v>
      </c>
      <c r="M3209" t="s">
        <v>650</v>
      </c>
    </row>
    <row r="3210" spans="1:13" x14ac:dyDescent="0.25">
      <c r="A3210">
        <v>11</v>
      </c>
      <c r="B3210" t="s">
        <v>29</v>
      </c>
      <c r="C3210">
        <v>2</v>
      </c>
      <c r="D3210" t="s">
        <v>31</v>
      </c>
      <c r="E3210" t="s">
        <v>18</v>
      </c>
      <c r="F3210" t="s">
        <v>181</v>
      </c>
      <c r="G3210">
        <v>2</v>
      </c>
      <c r="H3210">
        <v>2</v>
      </c>
      <c r="I3210">
        <v>0</v>
      </c>
      <c r="J3210" s="2">
        <v>41513</v>
      </c>
      <c r="K3210">
        <v>1</v>
      </c>
      <c r="L3210">
        <v>8.1320334999999994E-2</v>
      </c>
      <c r="M3210" t="s">
        <v>650</v>
      </c>
    </row>
    <row r="3211" spans="1:13" x14ac:dyDescent="0.25">
      <c r="A3211">
        <v>11</v>
      </c>
      <c r="B3211" t="s">
        <v>29</v>
      </c>
      <c r="C3211">
        <v>3</v>
      </c>
      <c r="D3211" t="s">
        <v>130</v>
      </c>
      <c r="E3211" t="s">
        <v>22</v>
      </c>
      <c r="F3211" t="s">
        <v>181</v>
      </c>
      <c r="G3211">
        <v>4</v>
      </c>
      <c r="H3211">
        <v>1</v>
      </c>
      <c r="I3211">
        <v>0</v>
      </c>
      <c r="J3211" s="2">
        <v>41513</v>
      </c>
      <c r="K3211">
        <v>1</v>
      </c>
      <c r="L3211">
        <v>8.1320334999999994E-2</v>
      </c>
      <c r="M3211" t="s">
        <v>650</v>
      </c>
    </row>
    <row r="3212" spans="1:13" x14ac:dyDescent="0.25">
      <c r="A3212">
        <v>11</v>
      </c>
      <c r="B3212" t="s">
        <v>29</v>
      </c>
      <c r="C3212">
        <v>3</v>
      </c>
      <c r="D3212" t="s">
        <v>130</v>
      </c>
      <c r="E3212" t="s">
        <v>22</v>
      </c>
      <c r="F3212" t="s">
        <v>181</v>
      </c>
      <c r="G3212">
        <v>4</v>
      </c>
      <c r="H3212">
        <v>2</v>
      </c>
      <c r="I3212">
        <v>0</v>
      </c>
      <c r="J3212" s="2">
        <v>41513</v>
      </c>
      <c r="K3212">
        <v>1</v>
      </c>
      <c r="L3212">
        <v>8.1320334999999994E-2</v>
      </c>
      <c r="M3212" t="s">
        <v>650</v>
      </c>
    </row>
    <row r="3213" spans="1:13" x14ac:dyDescent="0.25">
      <c r="A3213">
        <v>11</v>
      </c>
      <c r="B3213" t="s">
        <v>29</v>
      </c>
      <c r="C3213">
        <v>3</v>
      </c>
      <c r="D3213" t="s">
        <v>130</v>
      </c>
      <c r="E3213" t="s">
        <v>22</v>
      </c>
      <c r="F3213" t="s">
        <v>181</v>
      </c>
      <c r="G3213">
        <v>4</v>
      </c>
      <c r="H3213">
        <v>3</v>
      </c>
      <c r="I3213">
        <v>0</v>
      </c>
      <c r="J3213" s="2">
        <v>41513</v>
      </c>
      <c r="K3213">
        <v>1</v>
      </c>
      <c r="L3213">
        <v>8.1320334999999994E-2</v>
      </c>
      <c r="M3213" t="s">
        <v>650</v>
      </c>
    </row>
    <row r="3214" spans="1:13" x14ac:dyDescent="0.25">
      <c r="A3214">
        <v>11</v>
      </c>
      <c r="B3214" t="s">
        <v>29</v>
      </c>
      <c r="C3214">
        <v>3</v>
      </c>
      <c r="D3214" t="s">
        <v>130</v>
      </c>
      <c r="E3214" t="s">
        <v>22</v>
      </c>
      <c r="F3214" t="s">
        <v>181</v>
      </c>
      <c r="G3214">
        <v>4</v>
      </c>
      <c r="H3214">
        <v>4</v>
      </c>
      <c r="I3214">
        <v>0</v>
      </c>
      <c r="J3214" s="2">
        <v>41513</v>
      </c>
      <c r="K3214">
        <v>1</v>
      </c>
      <c r="L3214">
        <v>8.1320334999999994E-2</v>
      </c>
      <c r="M3214" t="s">
        <v>650</v>
      </c>
    </row>
    <row r="3215" spans="1:13" x14ac:dyDescent="0.25">
      <c r="A3215">
        <v>11</v>
      </c>
      <c r="B3215" t="s">
        <v>29</v>
      </c>
      <c r="C3215">
        <v>3</v>
      </c>
      <c r="D3215" t="s">
        <v>91</v>
      </c>
      <c r="E3215" t="s">
        <v>18</v>
      </c>
      <c r="F3215" t="s">
        <v>181</v>
      </c>
      <c r="G3215">
        <v>3</v>
      </c>
      <c r="H3215">
        <v>1</v>
      </c>
      <c r="I3215">
        <v>0</v>
      </c>
      <c r="J3215" s="2">
        <v>41513</v>
      </c>
      <c r="K3215">
        <v>1</v>
      </c>
      <c r="L3215">
        <v>8.1320334999999994E-2</v>
      </c>
      <c r="M3215" t="s">
        <v>650</v>
      </c>
    </row>
    <row r="3216" spans="1:13" x14ac:dyDescent="0.25">
      <c r="A3216">
        <v>11</v>
      </c>
      <c r="B3216" t="s">
        <v>29</v>
      </c>
      <c r="C3216">
        <v>3</v>
      </c>
      <c r="D3216" t="s">
        <v>91</v>
      </c>
      <c r="E3216" t="s">
        <v>18</v>
      </c>
      <c r="F3216" t="s">
        <v>181</v>
      </c>
      <c r="G3216">
        <v>3</v>
      </c>
      <c r="H3216">
        <v>2</v>
      </c>
      <c r="I3216">
        <v>0</v>
      </c>
      <c r="J3216" s="2">
        <v>41513</v>
      </c>
      <c r="K3216">
        <v>1</v>
      </c>
      <c r="L3216">
        <v>8.1320334999999994E-2</v>
      </c>
      <c r="M3216" t="s">
        <v>650</v>
      </c>
    </row>
    <row r="3217" spans="1:13" x14ac:dyDescent="0.25">
      <c r="A3217">
        <v>11</v>
      </c>
      <c r="B3217" t="s">
        <v>29</v>
      </c>
      <c r="C3217">
        <v>3</v>
      </c>
      <c r="D3217" t="s">
        <v>91</v>
      </c>
      <c r="E3217" t="s">
        <v>18</v>
      </c>
      <c r="F3217" t="s">
        <v>181</v>
      </c>
      <c r="G3217">
        <v>3</v>
      </c>
      <c r="H3217">
        <v>3</v>
      </c>
      <c r="I3217">
        <v>0</v>
      </c>
      <c r="J3217" s="2">
        <v>41513</v>
      </c>
      <c r="K3217">
        <v>1</v>
      </c>
      <c r="L3217">
        <v>8.1320334999999994E-2</v>
      </c>
      <c r="M3217" t="s">
        <v>650</v>
      </c>
    </row>
    <row r="3218" spans="1:13" x14ac:dyDescent="0.25">
      <c r="A3218">
        <v>13</v>
      </c>
      <c r="B3218" t="s">
        <v>16</v>
      </c>
      <c r="C3218">
        <v>1</v>
      </c>
      <c r="D3218" t="s">
        <v>33</v>
      </c>
      <c r="E3218" t="s">
        <v>22</v>
      </c>
      <c r="F3218" t="s">
        <v>181</v>
      </c>
      <c r="G3218">
        <v>5</v>
      </c>
      <c r="H3218">
        <v>1</v>
      </c>
      <c r="I3218">
        <v>0</v>
      </c>
      <c r="J3218" s="2">
        <v>41513</v>
      </c>
      <c r="K3218">
        <v>1</v>
      </c>
      <c r="L3218">
        <v>8.1320334999999994E-2</v>
      </c>
      <c r="M3218" t="s">
        <v>650</v>
      </c>
    </row>
    <row r="3219" spans="1:13" x14ac:dyDescent="0.25">
      <c r="A3219">
        <v>13</v>
      </c>
      <c r="B3219" t="s">
        <v>16</v>
      </c>
      <c r="C3219">
        <v>1</v>
      </c>
      <c r="D3219" t="s">
        <v>33</v>
      </c>
      <c r="E3219" t="s">
        <v>22</v>
      </c>
      <c r="F3219" t="s">
        <v>181</v>
      </c>
      <c r="G3219">
        <v>5</v>
      </c>
      <c r="H3219">
        <v>2</v>
      </c>
      <c r="I3219">
        <v>0</v>
      </c>
      <c r="J3219" s="2">
        <v>41513</v>
      </c>
      <c r="K3219">
        <v>1</v>
      </c>
      <c r="L3219">
        <v>8.1320334999999994E-2</v>
      </c>
      <c r="M3219" t="s">
        <v>650</v>
      </c>
    </row>
    <row r="3220" spans="1:13" x14ac:dyDescent="0.25">
      <c r="A3220">
        <v>13</v>
      </c>
      <c r="B3220" t="s">
        <v>16</v>
      </c>
      <c r="C3220">
        <v>1</v>
      </c>
      <c r="D3220" t="s">
        <v>33</v>
      </c>
      <c r="E3220" t="s">
        <v>22</v>
      </c>
      <c r="F3220" t="s">
        <v>181</v>
      </c>
      <c r="G3220">
        <v>5</v>
      </c>
      <c r="H3220">
        <v>3</v>
      </c>
      <c r="I3220">
        <v>0</v>
      </c>
      <c r="J3220" s="2">
        <v>41513</v>
      </c>
      <c r="K3220">
        <v>1</v>
      </c>
      <c r="L3220">
        <v>8.1320334999999994E-2</v>
      </c>
      <c r="M3220" t="s">
        <v>650</v>
      </c>
    </row>
    <row r="3221" spans="1:13" x14ac:dyDescent="0.25">
      <c r="A3221">
        <v>13</v>
      </c>
      <c r="B3221" t="s">
        <v>16</v>
      </c>
      <c r="C3221">
        <v>1</v>
      </c>
      <c r="D3221" t="s">
        <v>33</v>
      </c>
      <c r="E3221" t="s">
        <v>22</v>
      </c>
      <c r="F3221" t="s">
        <v>181</v>
      </c>
      <c r="G3221">
        <v>5</v>
      </c>
      <c r="H3221">
        <v>4</v>
      </c>
      <c r="I3221">
        <v>0</v>
      </c>
      <c r="J3221" s="2">
        <v>41513</v>
      </c>
      <c r="K3221">
        <v>1</v>
      </c>
      <c r="L3221">
        <v>8.1320334999999994E-2</v>
      </c>
      <c r="M3221" t="s">
        <v>650</v>
      </c>
    </row>
    <row r="3222" spans="1:13" x14ac:dyDescent="0.25">
      <c r="A3222">
        <v>13</v>
      </c>
      <c r="B3222" t="s">
        <v>16</v>
      </c>
      <c r="C3222">
        <v>1</v>
      </c>
      <c r="D3222" t="s">
        <v>33</v>
      </c>
      <c r="E3222" t="s">
        <v>22</v>
      </c>
      <c r="F3222" t="s">
        <v>181</v>
      </c>
      <c r="G3222">
        <v>5</v>
      </c>
      <c r="H3222">
        <v>5</v>
      </c>
      <c r="I3222">
        <v>0</v>
      </c>
      <c r="J3222" s="2">
        <v>41513</v>
      </c>
      <c r="K3222">
        <v>1</v>
      </c>
      <c r="L3222">
        <v>8.1320334999999994E-2</v>
      </c>
      <c r="M3222" t="s">
        <v>650</v>
      </c>
    </row>
    <row r="3223" spans="1:13" x14ac:dyDescent="0.25">
      <c r="A3223">
        <v>13</v>
      </c>
      <c r="B3223" t="s">
        <v>16</v>
      </c>
      <c r="C3223">
        <v>1</v>
      </c>
      <c r="D3223" t="s">
        <v>221</v>
      </c>
      <c r="E3223" t="s">
        <v>18</v>
      </c>
      <c r="F3223" t="s">
        <v>181</v>
      </c>
      <c r="G3223">
        <v>9</v>
      </c>
      <c r="H3223">
        <v>1</v>
      </c>
      <c r="I3223">
        <v>0</v>
      </c>
      <c r="J3223" s="2">
        <v>41513</v>
      </c>
      <c r="K3223">
        <v>1</v>
      </c>
      <c r="L3223">
        <v>8.1320334999999994E-2</v>
      </c>
      <c r="M3223" t="s">
        <v>650</v>
      </c>
    </row>
    <row r="3224" spans="1:13" x14ac:dyDescent="0.25">
      <c r="A3224">
        <v>13</v>
      </c>
      <c r="B3224" t="s">
        <v>16</v>
      </c>
      <c r="C3224">
        <v>1</v>
      </c>
      <c r="D3224" t="s">
        <v>221</v>
      </c>
      <c r="E3224" t="s">
        <v>18</v>
      </c>
      <c r="F3224" t="s">
        <v>181</v>
      </c>
      <c r="G3224">
        <v>9</v>
      </c>
      <c r="H3224">
        <v>2</v>
      </c>
      <c r="I3224">
        <v>0</v>
      </c>
      <c r="J3224" s="2">
        <v>41513</v>
      </c>
      <c r="K3224">
        <v>1</v>
      </c>
      <c r="L3224">
        <v>8.1320334999999994E-2</v>
      </c>
      <c r="M3224" t="s">
        <v>650</v>
      </c>
    </row>
    <row r="3225" spans="1:13" x14ac:dyDescent="0.25">
      <c r="A3225">
        <v>13</v>
      </c>
      <c r="B3225" t="s">
        <v>16</v>
      </c>
      <c r="C3225">
        <v>1</v>
      </c>
      <c r="D3225" t="s">
        <v>221</v>
      </c>
      <c r="E3225" t="s">
        <v>18</v>
      </c>
      <c r="F3225" t="s">
        <v>181</v>
      </c>
      <c r="G3225">
        <v>9</v>
      </c>
      <c r="H3225">
        <v>3</v>
      </c>
      <c r="I3225">
        <v>0</v>
      </c>
      <c r="J3225" s="2">
        <v>41513</v>
      </c>
      <c r="K3225">
        <v>1</v>
      </c>
      <c r="L3225">
        <v>8.1320334999999994E-2</v>
      </c>
      <c r="M3225" t="s">
        <v>650</v>
      </c>
    </row>
    <row r="3226" spans="1:13" x14ac:dyDescent="0.25">
      <c r="A3226">
        <v>13</v>
      </c>
      <c r="B3226" t="s">
        <v>16</v>
      </c>
      <c r="C3226">
        <v>1</v>
      </c>
      <c r="D3226" t="s">
        <v>221</v>
      </c>
      <c r="E3226" t="s">
        <v>18</v>
      </c>
      <c r="F3226" t="s">
        <v>181</v>
      </c>
      <c r="G3226">
        <v>9</v>
      </c>
      <c r="H3226">
        <v>4</v>
      </c>
      <c r="I3226">
        <v>0</v>
      </c>
      <c r="J3226" s="2">
        <v>41513</v>
      </c>
      <c r="K3226">
        <v>1</v>
      </c>
      <c r="L3226">
        <v>8.1320334999999994E-2</v>
      </c>
      <c r="M3226" t="s">
        <v>650</v>
      </c>
    </row>
    <row r="3227" spans="1:13" x14ac:dyDescent="0.25">
      <c r="A3227">
        <v>13</v>
      </c>
      <c r="B3227" t="s">
        <v>16</v>
      </c>
      <c r="C3227">
        <v>1</v>
      </c>
      <c r="D3227" t="s">
        <v>221</v>
      </c>
      <c r="E3227" t="s">
        <v>18</v>
      </c>
      <c r="F3227" t="s">
        <v>181</v>
      </c>
      <c r="G3227">
        <v>9</v>
      </c>
      <c r="H3227">
        <v>5</v>
      </c>
      <c r="I3227">
        <v>0</v>
      </c>
      <c r="J3227" s="2">
        <v>41513</v>
      </c>
      <c r="K3227">
        <v>1</v>
      </c>
      <c r="L3227">
        <v>8.1320334999999994E-2</v>
      </c>
      <c r="M3227" t="s">
        <v>650</v>
      </c>
    </row>
    <row r="3228" spans="1:13" x14ac:dyDescent="0.25">
      <c r="A3228">
        <v>13</v>
      </c>
      <c r="B3228" t="s">
        <v>16</v>
      </c>
      <c r="C3228">
        <v>1</v>
      </c>
      <c r="D3228" t="s">
        <v>221</v>
      </c>
      <c r="E3228" t="s">
        <v>18</v>
      </c>
      <c r="F3228" t="s">
        <v>181</v>
      </c>
      <c r="G3228">
        <v>9</v>
      </c>
      <c r="H3228">
        <v>6</v>
      </c>
      <c r="I3228">
        <v>0</v>
      </c>
      <c r="J3228" s="2">
        <v>41513</v>
      </c>
      <c r="K3228">
        <v>1</v>
      </c>
      <c r="L3228">
        <v>8.1320334999999994E-2</v>
      </c>
      <c r="M3228" t="s">
        <v>650</v>
      </c>
    </row>
    <row r="3229" spans="1:13" x14ac:dyDescent="0.25">
      <c r="A3229">
        <v>13</v>
      </c>
      <c r="B3229" t="s">
        <v>16</v>
      </c>
      <c r="C3229">
        <v>1</v>
      </c>
      <c r="D3229" t="s">
        <v>221</v>
      </c>
      <c r="E3229" t="s">
        <v>18</v>
      </c>
      <c r="F3229" t="s">
        <v>181</v>
      </c>
      <c r="G3229">
        <v>9</v>
      </c>
      <c r="H3229">
        <v>7</v>
      </c>
      <c r="I3229">
        <v>0</v>
      </c>
      <c r="J3229" s="2">
        <v>41513</v>
      </c>
      <c r="K3229">
        <v>1</v>
      </c>
      <c r="L3229">
        <v>8.1320334999999994E-2</v>
      </c>
      <c r="M3229" t="s">
        <v>650</v>
      </c>
    </row>
    <row r="3230" spans="1:13" x14ac:dyDescent="0.25">
      <c r="A3230">
        <v>13</v>
      </c>
      <c r="B3230" t="s">
        <v>16</v>
      </c>
      <c r="C3230">
        <v>1</v>
      </c>
      <c r="D3230" t="s">
        <v>221</v>
      </c>
      <c r="E3230" t="s">
        <v>18</v>
      </c>
      <c r="F3230" t="s">
        <v>181</v>
      </c>
      <c r="G3230">
        <v>9</v>
      </c>
      <c r="H3230">
        <v>8</v>
      </c>
      <c r="I3230">
        <v>0</v>
      </c>
      <c r="J3230" s="2">
        <v>41513</v>
      </c>
      <c r="K3230">
        <v>1</v>
      </c>
      <c r="L3230">
        <v>8.1320334999999994E-2</v>
      </c>
      <c r="M3230" t="s">
        <v>650</v>
      </c>
    </row>
    <row r="3231" spans="1:13" x14ac:dyDescent="0.25">
      <c r="A3231">
        <v>13</v>
      </c>
      <c r="B3231" t="s">
        <v>16</v>
      </c>
      <c r="C3231">
        <v>1</v>
      </c>
      <c r="D3231" t="s">
        <v>221</v>
      </c>
      <c r="E3231" t="s">
        <v>18</v>
      </c>
      <c r="F3231" t="s">
        <v>181</v>
      </c>
      <c r="G3231">
        <v>9</v>
      </c>
      <c r="H3231">
        <v>9</v>
      </c>
      <c r="I3231">
        <v>0</v>
      </c>
      <c r="J3231" s="2">
        <v>41513</v>
      </c>
      <c r="K3231">
        <v>1</v>
      </c>
      <c r="L3231">
        <v>8.1320334999999994E-2</v>
      </c>
      <c r="M3231" t="s">
        <v>650</v>
      </c>
    </row>
    <row r="3232" spans="1:13" x14ac:dyDescent="0.25">
      <c r="A3232">
        <v>13</v>
      </c>
      <c r="B3232" t="s">
        <v>16</v>
      </c>
      <c r="C3232">
        <v>2</v>
      </c>
      <c r="D3232" t="s">
        <v>34</v>
      </c>
      <c r="E3232" t="s">
        <v>22</v>
      </c>
      <c r="F3232" t="s">
        <v>181</v>
      </c>
      <c r="G3232">
        <v>17</v>
      </c>
      <c r="H3232">
        <v>1</v>
      </c>
      <c r="I3232">
        <v>0</v>
      </c>
      <c r="J3232" s="2">
        <v>41513</v>
      </c>
      <c r="K3232">
        <v>1</v>
      </c>
      <c r="L3232">
        <v>8.1320334999999994E-2</v>
      </c>
      <c r="M3232" t="s">
        <v>650</v>
      </c>
    </row>
    <row r="3233" spans="1:13" x14ac:dyDescent="0.25">
      <c r="A3233">
        <v>13</v>
      </c>
      <c r="B3233" t="s">
        <v>16</v>
      </c>
      <c r="C3233">
        <v>2</v>
      </c>
      <c r="D3233" t="s">
        <v>34</v>
      </c>
      <c r="E3233" t="s">
        <v>22</v>
      </c>
      <c r="F3233" t="s">
        <v>181</v>
      </c>
      <c r="G3233">
        <v>17</v>
      </c>
      <c r="H3233">
        <v>2</v>
      </c>
      <c r="I3233">
        <v>0</v>
      </c>
      <c r="J3233" s="2">
        <v>41513</v>
      </c>
      <c r="K3233">
        <v>1</v>
      </c>
      <c r="L3233">
        <v>8.1320334999999994E-2</v>
      </c>
      <c r="M3233" t="s">
        <v>650</v>
      </c>
    </row>
    <row r="3234" spans="1:13" x14ac:dyDescent="0.25">
      <c r="A3234">
        <v>13</v>
      </c>
      <c r="B3234" t="s">
        <v>16</v>
      </c>
      <c r="C3234">
        <v>2</v>
      </c>
      <c r="D3234" t="s">
        <v>34</v>
      </c>
      <c r="E3234" t="s">
        <v>22</v>
      </c>
      <c r="F3234" t="s">
        <v>181</v>
      </c>
      <c r="G3234">
        <v>17</v>
      </c>
      <c r="H3234">
        <v>3</v>
      </c>
      <c r="I3234">
        <v>0</v>
      </c>
      <c r="J3234" s="2">
        <v>41513</v>
      </c>
      <c r="K3234">
        <v>1</v>
      </c>
      <c r="L3234">
        <v>8.1320334999999994E-2</v>
      </c>
      <c r="M3234" t="s">
        <v>650</v>
      </c>
    </row>
    <row r="3235" spans="1:13" x14ac:dyDescent="0.25">
      <c r="A3235">
        <v>13</v>
      </c>
      <c r="B3235" t="s">
        <v>16</v>
      </c>
      <c r="C3235">
        <v>2</v>
      </c>
      <c r="D3235" t="s">
        <v>34</v>
      </c>
      <c r="E3235" t="s">
        <v>22</v>
      </c>
      <c r="F3235" t="s">
        <v>181</v>
      </c>
      <c r="G3235">
        <v>17</v>
      </c>
      <c r="H3235">
        <v>4</v>
      </c>
      <c r="I3235">
        <v>0</v>
      </c>
      <c r="J3235" s="2">
        <v>41513</v>
      </c>
      <c r="K3235">
        <v>1</v>
      </c>
      <c r="L3235">
        <v>8.1320334999999994E-2</v>
      </c>
      <c r="M3235" t="s">
        <v>650</v>
      </c>
    </row>
    <row r="3236" spans="1:13" x14ac:dyDescent="0.25">
      <c r="A3236">
        <v>13</v>
      </c>
      <c r="B3236" t="s">
        <v>16</v>
      </c>
      <c r="C3236">
        <v>2</v>
      </c>
      <c r="D3236" t="s">
        <v>34</v>
      </c>
      <c r="E3236" t="s">
        <v>22</v>
      </c>
      <c r="F3236" t="s">
        <v>181</v>
      </c>
      <c r="G3236">
        <v>17</v>
      </c>
      <c r="H3236">
        <v>5</v>
      </c>
      <c r="I3236">
        <v>0</v>
      </c>
      <c r="J3236" s="2">
        <v>41513</v>
      </c>
      <c r="K3236">
        <v>1</v>
      </c>
      <c r="L3236">
        <v>8.1320334999999994E-2</v>
      </c>
      <c r="M3236" t="s">
        <v>650</v>
      </c>
    </row>
    <row r="3237" spans="1:13" x14ac:dyDescent="0.25">
      <c r="A3237">
        <v>13</v>
      </c>
      <c r="B3237" t="s">
        <v>16</v>
      </c>
      <c r="C3237">
        <v>2</v>
      </c>
      <c r="D3237" t="s">
        <v>34</v>
      </c>
      <c r="E3237" t="s">
        <v>22</v>
      </c>
      <c r="F3237" t="s">
        <v>181</v>
      </c>
      <c r="G3237">
        <v>17</v>
      </c>
      <c r="H3237">
        <v>6</v>
      </c>
      <c r="I3237">
        <v>0</v>
      </c>
      <c r="J3237" s="2">
        <v>41513</v>
      </c>
      <c r="K3237">
        <v>1</v>
      </c>
      <c r="L3237">
        <v>8.1320334999999994E-2</v>
      </c>
      <c r="M3237" t="s">
        <v>650</v>
      </c>
    </row>
    <row r="3238" spans="1:13" x14ac:dyDescent="0.25">
      <c r="A3238">
        <v>13</v>
      </c>
      <c r="B3238" t="s">
        <v>16</v>
      </c>
      <c r="C3238">
        <v>2</v>
      </c>
      <c r="D3238" t="s">
        <v>34</v>
      </c>
      <c r="E3238" t="s">
        <v>22</v>
      </c>
      <c r="F3238" t="s">
        <v>181</v>
      </c>
      <c r="G3238">
        <v>17</v>
      </c>
      <c r="H3238">
        <v>7</v>
      </c>
      <c r="I3238">
        <v>0</v>
      </c>
      <c r="J3238" s="2">
        <v>41513</v>
      </c>
      <c r="K3238">
        <v>1</v>
      </c>
      <c r="L3238">
        <v>8.1320334999999994E-2</v>
      </c>
      <c r="M3238" t="s">
        <v>650</v>
      </c>
    </row>
    <row r="3239" spans="1:13" x14ac:dyDescent="0.25">
      <c r="A3239">
        <v>13</v>
      </c>
      <c r="B3239" t="s">
        <v>16</v>
      </c>
      <c r="C3239">
        <v>2</v>
      </c>
      <c r="D3239" t="s">
        <v>34</v>
      </c>
      <c r="E3239" t="s">
        <v>22</v>
      </c>
      <c r="F3239" t="s">
        <v>181</v>
      </c>
      <c r="G3239">
        <v>17</v>
      </c>
      <c r="H3239">
        <v>8</v>
      </c>
      <c r="I3239">
        <v>0</v>
      </c>
      <c r="J3239" s="2">
        <v>41513</v>
      </c>
      <c r="K3239">
        <v>1</v>
      </c>
      <c r="L3239">
        <v>8.1320334999999994E-2</v>
      </c>
      <c r="M3239" t="s">
        <v>650</v>
      </c>
    </row>
    <row r="3240" spans="1:13" x14ac:dyDescent="0.25">
      <c r="A3240">
        <v>13</v>
      </c>
      <c r="B3240" t="s">
        <v>16</v>
      </c>
      <c r="C3240">
        <v>2</v>
      </c>
      <c r="D3240" t="s">
        <v>34</v>
      </c>
      <c r="E3240" t="s">
        <v>22</v>
      </c>
      <c r="F3240" t="s">
        <v>181</v>
      </c>
      <c r="G3240">
        <v>17</v>
      </c>
      <c r="H3240">
        <v>9</v>
      </c>
      <c r="I3240">
        <v>0</v>
      </c>
      <c r="J3240" s="2">
        <v>41513</v>
      </c>
      <c r="K3240">
        <v>1</v>
      </c>
      <c r="L3240">
        <v>8.1320334999999994E-2</v>
      </c>
      <c r="M3240" t="s">
        <v>650</v>
      </c>
    </row>
    <row r="3241" spans="1:13" x14ac:dyDescent="0.25">
      <c r="A3241">
        <v>13</v>
      </c>
      <c r="B3241" t="s">
        <v>16</v>
      </c>
      <c r="C3241">
        <v>2</v>
      </c>
      <c r="D3241" t="s">
        <v>34</v>
      </c>
      <c r="E3241" t="s">
        <v>22</v>
      </c>
      <c r="F3241" t="s">
        <v>181</v>
      </c>
      <c r="G3241">
        <v>17</v>
      </c>
      <c r="H3241">
        <v>10</v>
      </c>
      <c r="I3241">
        <v>0</v>
      </c>
      <c r="J3241" s="2">
        <v>41513</v>
      </c>
      <c r="K3241">
        <v>1</v>
      </c>
      <c r="L3241">
        <v>8.1320334999999994E-2</v>
      </c>
      <c r="M3241" t="s">
        <v>650</v>
      </c>
    </row>
    <row r="3242" spans="1:13" x14ac:dyDescent="0.25">
      <c r="A3242">
        <v>13</v>
      </c>
      <c r="B3242" t="s">
        <v>16</v>
      </c>
      <c r="C3242">
        <v>2</v>
      </c>
      <c r="D3242" t="s">
        <v>34</v>
      </c>
      <c r="E3242" t="s">
        <v>22</v>
      </c>
      <c r="F3242" t="s">
        <v>181</v>
      </c>
      <c r="G3242">
        <v>17</v>
      </c>
      <c r="H3242">
        <v>11</v>
      </c>
      <c r="I3242">
        <v>0</v>
      </c>
      <c r="J3242" s="2">
        <v>41513</v>
      </c>
      <c r="K3242">
        <v>1</v>
      </c>
      <c r="L3242">
        <v>8.1320334999999994E-2</v>
      </c>
      <c r="M3242" t="s">
        <v>650</v>
      </c>
    </row>
    <row r="3243" spans="1:13" x14ac:dyDescent="0.25">
      <c r="A3243">
        <v>13</v>
      </c>
      <c r="B3243" t="s">
        <v>16</v>
      </c>
      <c r="C3243">
        <v>2</v>
      </c>
      <c r="D3243" t="s">
        <v>34</v>
      </c>
      <c r="E3243" t="s">
        <v>22</v>
      </c>
      <c r="F3243" t="s">
        <v>181</v>
      </c>
      <c r="G3243">
        <v>17</v>
      </c>
      <c r="H3243">
        <v>12</v>
      </c>
      <c r="I3243">
        <v>0</v>
      </c>
      <c r="J3243" s="2">
        <v>41513</v>
      </c>
      <c r="K3243">
        <v>1</v>
      </c>
      <c r="L3243">
        <v>8.1320334999999994E-2</v>
      </c>
      <c r="M3243" t="s">
        <v>650</v>
      </c>
    </row>
    <row r="3244" spans="1:13" x14ac:dyDescent="0.25">
      <c r="A3244">
        <v>13</v>
      </c>
      <c r="B3244" t="s">
        <v>16</v>
      </c>
      <c r="C3244">
        <v>2</v>
      </c>
      <c r="D3244" t="s">
        <v>34</v>
      </c>
      <c r="E3244" t="s">
        <v>22</v>
      </c>
      <c r="F3244" t="s">
        <v>181</v>
      </c>
      <c r="G3244">
        <v>17</v>
      </c>
      <c r="H3244">
        <v>13</v>
      </c>
      <c r="I3244">
        <v>0</v>
      </c>
      <c r="J3244" s="2">
        <v>41513</v>
      </c>
      <c r="K3244">
        <v>1</v>
      </c>
      <c r="L3244">
        <v>8.1320334999999994E-2</v>
      </c>
      <c r="M3244" t="s">
        <v>650</v>
      </c>
    </row>
    <row r="3245" spans="1:13" x14ac:dyDescent="0.25">
      <c r="A3245">
        <v>13</v>
      </c>
      <c r="B3245" t="s">
        <v>16</v>
      </c>
      <c r="C3245">
        <v>2</v>
      </c>
      <c r="D3245" t="s">
        <v>34</v>
      </c>
      <c r="E3245" t="s">
        <v>22</v>
      </c>
      <c r="F3245" t="s">
        <v>181</v>
      </c>
      <c r="G3245">
        <v>17</v>
      </c>
      <c r="H3245">
        <v>14</v>
      </c>
      <c r="I3245">
        <v>0</v>
      </c>
      <c r="J3245" s="2">
        <v>41513</v>
      </c>
      <c r="K3245">
        <v>1</v>
      </c>
      <c r="L3245">
        <v>8.1320334999999994E-2</v>
      </c>
      <c r="M3245" t="s">
        <v>650</v>
      </c>
    </row>
    <row r="3246" spans="1:13" x14ac:dyDescent="0.25">
      <c r="A3246">
        <v>13</v>
      </c>
      <c r="B3246" t="s">
        <v>16</v>
      </c>
      <c r="C3246">
        <v>2</v>
      </c>
      <c r="D3246" t="s">
        <v>34</v>
      </c>
      <c r="E3246" t="s">
        <v>22</v>
      </c>
      <c r="F3246" t="s">
        <v>181</v>
      </c>
      <c r="G3246">
        <v>17</v>
      </c>
      <c r="H3246">
        <v>15</v>
      </c>
      <c r="I3246">
        <v>0</v>
      </c>
      <c r="J3246" s="2">
        <v>41513</v>
      </c>
      <c r="K3246">
        <v>1</v>
      </c>
      <c r="L3246">
        <v>8.1320334999999994E-2</v>
      </c>
      <c r="M3246" t="s">
        <v>650</v>
      </c>
    </row>
    <row r="3247" spans="1:13" x14ac:dyDescent="0.25">
      <c r="A3247">
        <v>13</v>
      </c>
      <c r="B3247" t="s">
        <v>16</v>
      </c>
      <c r="C3247">
        <v>2</v>
      </c>
      <c r="D3247" t="s">
        <v>34</v>
      </c>
      <c r="E3247" t="s">
        <v>22</v>
      </c>
      <c r="F3247" t="s">
        <v>181</v>
      </c>
      <c r="G3247">
        <v>17</v>
      </c>
      <c r="H3247">
        <v>16</v>
      </c>
      <c r="I3247">
        <v>0</v>
      </c>
      <c r="J3247" s="2">
        <v>41513</v>
      </c>
      <c r="K3247">
        <v>1</v>
      </c>
      <c r="L3247">
        <v>8.1320334999999994E-2</v>
      </c>
      <c r="M3247" t="s">
        <v>650</v>
      </c>
    </row>
    <row r="3248" spans="1:13" x14ac:dyDescent="0.25">
      <c r="A3248">
        <v>13</v>
      </c>
      <c r="B3248" t="s">
        <v>16</v>
      </c>
      <c r="C3248">
        <v>2</v>
      </c>
      <c r="D3248" t="s">
        <v>34</v>
      </c>
      <c r="E3248" t="s">
        <v>22</v>
      </c>
      <c r="F3248" t="s">
        <v>181</v>
      </c>
      <c r="G3248">
        <v>17</v>
      </c>
      <c r="H3248">
        <v>17</v>
      </c>
      <c r="I3248">
        <v>0</v>
      </c>
      <c r="J3248" s="2">
        <v>41513</v>
      </c>
      <c r="K3248">
        <v>1</v>
      </c>
      <c r="L3248">
        <v>8.1320334999999994E-2</v>
      </c>
      <c r="M3248" t="s">
        <v>650</v>
      </c>
    </row>
    <row r="3249" spans="1:13" x14ac:dyDescent="0.25">
      <c r="A3249">
        <v>13</v>
      </c>
      <c r="B3249" t="s">
        <v>16</v>
      </c>
      <c r="C3249">
        <v>2</v>
      </c>
      <c r="D3249" t="s">
        <v>35</v>
      </c>
      <c r="E3249" t="s">
        <v>18</v>
      </c>
      <c r="F3249" t="s">
        <v>181</v>
      </c>
      <c r="G3249">
        <v>5</v>
      </c>
      <c r="H3249">
        <v>1</v>
      </c>
      <c r="I3249">
        <v>0</v>
      </c>
      <c r="J3249" s="2">
        <v>41513</v>
      </c>
      <c r="K3249">
        <v>1</v>
      </c>
      <c r="L3249">
        <v>8.1320334999999994E-2</v>
      </c>
      <c r="M3249" t="s">
        <v>650</v>
      </c>
    </row>
    <row r="3250" spans="1:13" x14ac:dyDescent="0.25">
      <c r="A3250">
        <v>13</v>
      </c>
      <c r="B3250" t="s">
        <v>16</v>
      </c>
      <c r="C3250">
        <v>2</v>
      </c>
      <c r="D3250" t="s">
        <v>35</v>
      </c>
      <c r="E3250" t="s">
        <v>18</v>
      </c>
      <c r="F3250" t="s">
        <v>181</v>
      </c>
      <c r="G3250">
        <v>5</v>
      </c>
      <c r="H3250">
        <v>2</v>
      </c>
      <c r="I3250">
        <v>0</v>
      </c>
      <c r="J3250" s="2">
        <v>41513</v>
      </c>
      <c r="K3250">
        <v>1</v>
      </c>
      <c r="L3250">
        <v>8.1320334999999994E-2</v>
      </c>
      <c r="M3250" t="s">
        <v>650</v>
      </c>
    </row>
    <row r="3251" spans="1:13" x14ac:dyDescent="0.25">
      <c r="A3251">
        <v>13</v>
      </c>
      <c r="B3251" t="s">
        <v>16</v>
      </c>
      <c r="C3251">
        <v>2</v>
      </c>
      <c r="D3251" t="s">
        <v>35</v>
      </c>
      <c r="E3251" t="s">
        <v>18</v>
      </c>
      <c r="F3251" t="s">
        <v>181</v>
      </c>
      <c r="G3251">
        <v>5</v>
      </c>
      <c r="H3251">
        <v>3</v>
      </c>
      <c r="I3251">
        <v>0</v>
      </c>
      <c r="J3251" s="2">
        <v>41513</v>
      </c>
      <c r="K3251">
        <v>1</v>
      </c>
      <c r="L3251">
        <v>8.1320334999999994E-2</v>
      </c>
      <c r="M3251" t="s">
        <v>650</v>
      </c>
    </row>
    <row r="3252" spans="1:13" x14ac:dyDescent="0.25">
      <c r="A3252">
        <v>13</v>
      </c>
      <c r="B3252" t="s">
        <v>16</v>
      </c>
      <c r="C3252">
        <v>2</v>
      </c>
      <c r="D3252" t="s">
        <v>35</v>
      </c>
      <c r="E3252" t="s">
        <v>18</v>
      </c>
      <c r="F3252" t="s">
        <v>181</v>
      </c>
      <c r="G3252">
        <v>5</v>
      </c>
      <c r="H3252">
        <v>4</v>
      </c>
      <c r="I3252">
        <v>0</v>
      </c>
      <c r="J3252" s="2">
        <v>41513</v>
      </c>
      <c r="K3252">
        <v>1</v>
      </c>
      <c r="L3252">
        <v>8.1320334999999994E-2</v>
      </c>
      <c r="M3252" t="s">
        <v>650</v>
      </c>
    </row>
    <row r="3253" spans="1:13" x14ac:dyDescent="0.25">
      <c r="A3253">
        <v>13</v>
      </c>
      <c r="B3253" t="s">
        <v>16</v>
      </c>
      <c r="C3253">
        <v>2</v>
      </c>
      <c r="D3253" t="s">
        <v>35</v>
      </c>
      <c r="E3253" t="s">
        <v>18</v>
      </c>
      <c r="F3253" t="s">
        <v>181</v>
      </c>
      <c r="G3253">
        <v>5</v>
      </c>
      <c r="H3253">
        <v>5</v>
      </c>
      <c r="I3253">
        <v>0</v>
      </c>
      <c r="J3253" s="2">
        <v>41513</v>
      </c>
      <c r="K3253">
        <v>1</v>
      </c>
      <c r="L3253">
        <v>8.1320334999999994E-2</v>
      </c>
      <c r="M3253" t="s">
        <v>650</v>
      </c>
    </row>
    <row r="3254" spans="1:13" x14ac:dyDescent="0.25">
      <c r="A3254">
        <v>13</v>
      </c>
      <c r="B3254" t="s">
        <v>16</v>
      </c>
      <c r="C3254">
        <v>3</v>
      </c>
      <c r="D3254" t="s">
        <v>63</v>
      </c>
      <c r="E3254" t="s">
        <v>22</v>
      </c>
      <c r="F3254" t="s">
        <v>181</v>
      </c>
      <c r="G3254">
        <v>4</v>
      </c>
      <c r="H3254">
        <v>1</v>
      </c>
      <c r="I3254">
        <v>0</v>
      </c>
      <c r="J3254" s="2">
        <v>41513</v>
      </c>
      <c r="K3254">
        <v>1</v>
      </c>
      <c r="L3254">
        <v>8.1320334999999994E-2</v>
      </c>
      <c r="M3254" t="s">
        <v>650</v>
      </c>
    </row>
    <row r="3255" spans="1:13" x14ac:dyDescent="0.25">
      <c r="A3255">
        <v>13</v>
      </c>
      <c r="B3255" t="s">
        <v>16</v>
      </c>
      <c r="C3255">
        <v>3</v>
      </c>
      <c r="D3255" t="s">
        <v>63</v>
      </c>
      <c r="E3255" t="s">
        <v>22</v>
      </c>
      <c r="F3255" t="s">
        <v>181</v>
      </c>
      <c r="G3255">
        <v>4</v>
      </c>
      <c r="H3255">
        <v>2</v>
      </c>
      <c r="I3255">
        <v>0</v>
      </c>
      <c r="J3255" s="2">
        <v>41513</v>
      </c>
      <c r="K3255">
        <v>1</v>
      </c>
      <c r="L3255">
        <v>8.1320334999999994E-2</v>
      </c>
      <c r="M3255" t="s">
        <v>650</v>
      </c>
    </row>
    <row r="3256" spans="1:13" x14ac:dyDescent="0.25">
      <c r="A3256">
        <v>13</v>
      </c>
      <c r="B3256" t="s">
        <v>16</v>
      </c>
      <c r="C3256">
        <v>3</v>
      </c>
      <c r="D3256" t="s">
        <v>63</v>
      </c>
      <c r="E3256" t="s">
        <v>22</v>
      </c>
      <c r="F3256" t="s">
        <v>181</v>
      </c>
      <c r="G3256">
        <v>4</v>
      </c>
      <c r="H3256">
        <v>3</v>
      </c>
      <c r="I3256">
        <v>0</v>
      </c>
      <c r="J3256" s="2">
        <v>41513</v>
      </c>
      <c r="K3256">
        <v>1</v>
      </c>
      <c r="L3256">
        <v>8.1320334999999994E-2</v>
      </c>
      <c r="M3256" t="s">
        <v>650</v>
      </c>
    </row>
    <row r="3257" spans="1:13" x14ac:dyDescent="0.25">
      <c r="A3257">
        <v>13</v>
      </c>
      <c r="B3257" t="s">
        <v>16</v>
      </c>
      <c r="C3257">
        <v>3</v>
      </c>
      <c r="D3257" t="s">
        <v>63</v>
      </c>
      <c r="E3257" t="s">
        <v>22</v>
      </c>
      <c r="F3257" t="s">
        <v>181</v>
      </c>
      <c r="G3257">
        <v>4</v>
      </c>
      <c r="H3257">
        <v>4</v>
      </c>
      <c r="I3257">
        <v>0</v>
      </c>
      <c r="J3257" s="2">
        <v>41513</v>
      </c>
      <c r="K3257">
        <v>1</v>
      </c>
      <c r="L3257">
        <v>8.1320334999999994E-2</v>
      </c>
      <c r="M3257" t="s">
        <v>650</v>
      </c>
    </row>
    <row r="3258" spans="1:13" x14ac:dyDescent="0.25">
      <c r="A3258">
        <v>13</v>
      </c>
      <c r="B3258" t="s">
        <v>16</v>
      </c>
      <c r="C3258">
        <v>3</v>
      </c>
      <c r="D3258" t="s">
        <v>36</v>
      </c>
      <c r="E3258" t="s">
        <v>18</v>
      </c>
      <c r="F3258" t="s">
        <v>181</v>
      </c>
      <c r="G3258">
        <v>3</v>
      </c>
      <c r="H3258">
        <v>1</v>
      </c>
      <c r="I3258">
        <v>0</v>
      </c>
      <c r="J3258" s="2">
        <v>41513</v>
      </c>
      <c r="K3258">
        <v>1</v>
      </c>
      <c r="L3258">
        <v>8.1320334999999994E-2</v>
      </c>
      <c r="M3258" t="s">
        <v>650</v>
      </c>
    </row>
    <row r="3259" spans="1:13" x14ac:dyDescent="0.25">
      <c r="A3259">
        <v>13</v>
      </c>
      <c r="B3259" t="s">
        <v>16</v>
      </c>
      <c r="C3259">
        <v>3</v>
      </c>
      <c r="D3259" t="s">
        <v>36</v>
      </c>
      <c r="E3259" t="s">
        <v>18</v>
      </c>
      <c r="F3259" t="s">
        <v>181</v>
      </c>
      <c r="G3259">
        <v>3</v>
      </c>
      <c r="H3259">
        <v>2</v>
      </c>
      <c r="I3259">
        <v>0</v>
      </c>
      <c r="J3259" s="2">
        <v>41513</v>
      </c>
      <c r="K3259">
        <v>1</v>
      </c>
      <c r="L3259">
        <v>8.1320334999999994E-2</v>
      </c>
      <c r="M3259" t="s">
        <v>650</v>
      </c>
    </row>
    <row r="3260" spans="1:13" x14ac:dyDescent="0.25">
      <c r="A3260">
        <v>13</v>
      </c>
      <c r="B3260" t="s">
        <v>16</v>
      </c>
      <c r="C3260">
        <v>3</v>
      </c>
      <c r="D3260" t="s">
        <v>36</v>
      </c>
      <c r="E3260" t="s">
        <v>18</v>
      </c>
      <c r="F3260" t="s">
        <v>181</v>
      </c>
      <c r="G3260">
        <v>3</v>
      </c>
      <c r="H3260">
        <v>3</v>
      </c>
      <c r="I3260">
        <v>0</v>
      </c>
      <c r="J3260" s="2">
        <v>41513</v>
      </c>
      <c r="K3260">
        <v>1</v>
      </c>
      <c r="L3260">
        <v>8.1320334999999994E-2</v>
      </c>
      <c r="M3260" t="s">
        <v>650</v>
      </c>
    </row>
    <row r="3261" spans="1:13" x14ac:dyDescent="0.25">
      <c r="A3261">
        <v>13</v>
      </c>
      <c r="B3261" t="s">
        <v>16</v>
      </c>
      <c r="C3261">
        <v>4</v>
      </c>
      <c r="D3261" t="s">
        <v>64</v>
      </c>
      <c r="E3261" t="s">
        <v>22</v>
      </c>
      <c r="F3261" t="s">
        <v>181</v>
      </c>
      <c r="G3261">
        <v>6</v>
      </c>
      <c r="H3261">
        <v>1</v>
      </c>
      <c r="I3261">
        <v>0</v>
      </c>
      <c r="J3261" s="2">
        <v>41513</v>
      </c>
      <c r="K3261">
        <v>1</v>
      </c>
      <c r="L3261">
        <v>8.1320334999999994E-2</v>
      </c>
      <c r="M3261" t="s">
        <v>650</v>
      </c>
    </row>
    <row r="3262" spans="1:13" x14ac:dyDescent="0.25">
      <c r="A3262">
        <v>13</v>
      </c>
      <c r="B3262" t="s">
        <v>16</v>
      </c>
      <c r="C3262">
        <v>4</v>
      </c>
      <c r="D3262" t="s">
        <v>64</v>
      </c>
      <c r="E3262" t="s">
        <v>22</v>
      </c>
      <c r="F3262" t="s">
        <v>181</v>
      </c>
      <c r="G3262">
        <v>6</v>
      </c>
      <c r="H3262">
        <v>2</v>
      </c>
      <c r="I3262">
        <v>0</v>
      </c>
      <c r="J3262" s="2">
        <v>41513</v>
      </c>
      <c r="K3262">
        <v>1</v>
      </c>
      <c r="L3262">
        <v>8.1320334999999994E-2</v>
      </c>
      <c r="M3262" t="s">
        <v>650</v>
      </c>
    </row>
    <row r="3263" spans="1:13" x14ac:dyDescent="0.25">
      <c r="A3263">
        <v>13</v>
      </c>
      <c r="B3263" t="s">
        <v>16</v>
      </c>
      <c r="C3263">
        <v>4</v>
      </c>
      <c r="D3263" t="s">
        <v>64</v>
      </c>
      <c r="E3263" t="s">
        <v>22</v>
      </c>
      <c r="F3263" t="s">
        <v>181</v>
      </c>
      <c r="G3263">
        <v>6</v>
      </c>
      <c r="H3263">
        <v>3</v>
      </c>
      <c r="I3263">
        <v>0</v>
      </c>
      <c r="J3263" s="2">
        <v>41513</v>
      </c>
      <c r="K3263">
        <v>1</v>
      </c>
      <c r="L3263">
        <v>8.1320334999999994E-2</v>
      </c>
      <c r="M3263" t="s">
        <v>650</v>
      </c>
    </row>
    <row r="3264" spans="1:13" x14ac:dyDescent="0.25">
      <c r="A3264">
        <v>13</v>
      </c>
      <c r="B3264" t="s">
        <v>16</v>
      </c>
      <c r="C3264">
        <v>4</v>
      </c>
      <c r="D3264" t="s">
        <v>64</v>
      </c>
      <c r="E3264" t="s">
        <v>22</v>
      </c>
      <c r="F3264" t="s">
        <v>181</v>
      </c>
      <c r="G3264">
        <v>6</v>
      </c>
      <c r="H3264">
        <v>4</v>
      </c>
      <c r="I3264">
        <v>0</v>
      </c>
      <c r="J3264" s="2">
        <v>41513</v>
      </c>
      <c r="K3264">
        <v>1</v>
      </c>
      <c r="L3264">
        <v>8.1320334999999994E-2</v>
      </c>
      <c r="M3264" t="s">
        <v>650</v>
      </c>
    </row>
    <row r="3265" spans="1:13" x14ac:dyDescent="0.25">
      <c r="A3265">
        <v>13</v>
      </c>
      <c r="B3265" t="s">
        <v>16</v>
      </c>
      <c r="C3265">
        <v>4</v>
      </c>
      <c r="D3265" t="s">
        <v>64</v>
      </c>
      <c r="E3265" t="s">
        <v>22</v>
      </c>
      <c r="F3265" t="s">
        <v>181</v>
      </c>
      <c r="G3265">
        <v>6</v>
      </c>
      <c r="H3265">
        <v>5</v>
      </c>
      <c r="I3265">
        <v>0</v>
      </c>
      <c r="J3265" s="2">
        <v>41513</v>
      </c>
      <c r="K3265">
        <v>1</v>
      </c>
      <c r="L3265">
        <v>8.1320334999999994E-2</v>
      </c>
      <c r="M3265" t="s">
        <v>650</v>
      </c>
    </row>
    <row r="3266" spans="1:13" x14ac:dyDescent="0.25">
      <c r="A3266">
        <v>13</v>
      </c>
      <c r="B3266" t="s">
        <v>16</v>
      </c>
      <c r="C3266">
        <v>4</v>
      </c>
      <c r="D3266" t="s">
        <v>64</v>
      </c>
      <c r="E3266" t="s">
        <v>22</v>
      </c>
      <c r="F3266" t="s">
        <v>181</v>
      </c>
      <c r="G3266">
        <v>6</v>
      </c>
      <c r="H3266">
        <v>6</v>
      </c>
      <c r="I3266">
        <v>0</v>
      </c>
      <c r="J3266" s="2">
        <v>41513</v>
      </c>
      <c r="K3266">
        <v>1</v>
      </c>
      <c r="L3266">
        <v>8.1320334999999994E-2</v>
      </c>
      <c r="M3266" t="s">
        <v>650</v>
      </c>
    </row>
    <row r="3267" spans="1:13" x14ac:dyDescent="0.25">
      <c r="A3267">
        <v>13</v>
      </c>
      <c r="B3267" t="s">
        <v>16</v>
      </c>
      <c r="C3267">
        <v>4</v>
      </c>
      <c r="D3267" t="s">
        <v>65</v>
      </c>
      <c r="E3267" t="s">
        <v>18</v>
      </c>
      <c r="F3267" t="s">
        <v>181</v>
      </c>
      <c r="G3267">
        <v>4</v>
      </c>
      <c r="H3267">
        <v>1</v>
      </c>
      <c r="I3267">
        <v>0</v>
      </c>
      <c r="J3267" s="2">
        <v>41513</v>
      </c>
      <c r="K3267">
        <v>1</v>
      </c>
      <c r="L3267">
        <v>8.1320334999999994E-2</v>
      </c>
      <c r="M3267" t="s">
        <v>650</v>
      </c>
    </row>
    <row r="3268" spans="1:13" x14ac:dyDescent="0.25">
      <c r="A3268">
        <v>13</v>
      </c>
      <c r="B3268" t="s">
        <v>16</v>
      </c>
      <c r="C3268">
        <v>4</v>
      </c>
      <c r="D3268" t="s">
        <v>65</v>
      </c>
      <c r="E3268" t="s">
        <v>18</v>
      </c>
      <c r="F3268" t="s">
        <v>181</v>
      </c>
      <c r="G3268">
        <v>4</v>
      </c>
      <c r="H3268">
        <v>2</v>
      </c>
      <c r="I3268">
        <v>0</v>
      </c>
      <c r="J3268" s="2">
        <v>41513</v>
      </c>
      <c r="K3268">
        <v>1</v>
      </c>
      <c r="L3268">
        <v>8.1320334999999994E-2</v>
      </c>
      <c r="M3268" t="s">
        <v>650</v>
      </c>
    </row>
    <row r="3269" spans="1:13" x14ac:dyDescent="0.25">
      <c r="A3269">
        <v>13</v>
      </c>
      <c r="B3269" t="s">
        <v>16</v>
      </c>
      <c r="C3269">
        <v>4</v>
      </c>
      <c r="D3269" t="s">
        <v>65</v>
      </c>
      <c r="E3269" t="s">
        <v>18</v>
      </c>
      <c r="F3269" t="s">
        <v>181</v>
      </c>
      <c r="G3269">
        <v>4</v>
      </c>
      <c r="H3269">
        <v>3</v>
      </c>
      <c r="I3269">
        <v>0</v>
      </c>
      <c r="J3269" s="2">
        <v>41513</v>
      </c>
      <c r="K3269">
        <v>1</v>
      </c>
      <c r="L3269">
        <v>8.1320334999999994E-2</v>
      </c>
      <c r="M3269" t="s">
        <v>650</v>
      </c>
    </row>
    <row r="3270" spans="1:13" x14ac:dyDescent="0.25">
      <c r="A3270">
        <v>13</v>
      </c>
      <c r="B3270" t="s">
        <v>16</v>
      </c>
      <c r="C3270">
        <v>4</v>
      </c>
      <c r="D3270" t="s">
        <v>65</v>
      </c>
      <c r="E3270" t="s">
        <v>18</v>
      </c>
      <c r="F3270" t="s">
        <v>181</v>
      </c>
      <c r="G3270">
        <v>4</v>
      </c>
      <c r="H3270">
        <v>4</v>
      </c>
      <c r="I3270">
        <v>0</v>
      </c>
      <c r="J3270" s="2">
        <v>41513</v>
      </c>
      <c r="K3270">
        <v>1</v>
      </c>
      <c r="L3270">
        <v>8.1320334999999994E-2</v>
      </c>
      <c r="M3270" t="s">
        <v>650</v>
      </c>
    </row>
    <row r="3271" spans="1:13" x14ac:dyDescent="0.25">
      <c r="A3271">
        <v>13</v>
      </c>
      <c r="B3271" t="s">
        <v>29</v>
      </c>
      <c r="C3271">
        <v>1</v>
      </c>
      <c r="D3271" t="s">
        <v>66</v>
      </c>
      <c r="E3271" t="s">
        <v>22</v>
      </c>
      <c r="F3271" t="s">
        <v>181</v>
      </c>
      <c r="G3271">
        <v>5</v>
      </c>
      <c r="H3271">
        <v>1</v>
      </c>
      <c r="I3271">
        <v>0</v>
      </c>
      <c r="J3271" s="2">
        <v>41513</v>
      </c>
      <c r="K3271">
        <v>1</v>
      </c>
      <c r="L3271">
        <v>8.1320334999999994E-2</v>
      </c>
      <c r="M3271" t="s">
        <v>650</v>
      </c>
    </row>
    <row r="3272" spans="1:13" x14ac:dyDescent="0.25">
      <c r="A3272">
        <v>13</v>
      </c>
      <c r="B3272" t="s">
        <v>29</v>
      </c>
      <c r="C3272">
        <v>1</v>
      </c>
      <c r="D3272" t="s">
        <v>66</v>
      </c>
      <c r="E3272" t="s">
        <v>22</v>
      </c>
      <c r="F3272" t="s">
        <v>181</v>
      </c>
      <c r="G3272">
        <v>5</v>
      </c>
      <c r="H3272">
        <v>2</v>
      </c>
      <c r="I3272">
        <v>0</v>
      </c>
      <c r="J3272" s="2">
        <v>41513</v>
      </c>
      <c r="K3272">
        <v>1</v>
      </c>
      <c r="L3272">
        <v>8.1320334999999994E-2</v>
      </c>
      <c r="M3272" t="s">
        <v>650</v>
      </c>
    </row>
    <row r="3273" spans="1:13" x14ac:dyDescent="0.25">
      <c r="A3273">
        <v>13</v>
      </c>
      <c r="B3273" t="s">
        <v>29</v>
      </c>
      <c r="C3273">
        <v>1</v>
      </c>
      <c r="D3273" t="s">
        <v>66</v>
      </c>
      <c r="E3273" t="s">
        <v>22</v>
      </c>
      <c r="F3273" t="s">
        <v>181</v>
      </c>
      <c r="G3273">
        <v>5</v>
      </c>
      <c r="H3273">
        <v>3</v>
      </c>
      <c r="I3273">
        <v>0</v>
      </c>
      <c r="J3273" s="2">
        <v>41513</v>
      </c>
      <c r="K3273">
        <v>1</v>
      </c>
      <c r="L3273">
        <v>8.1320334999999994E-2</v>
      </c>
      <c r="M3273" t="s">
        <v>650</v>
      </c>
    </row>
    <row r="3274" spans="1:13" x14ac:dyDescent="0.25">
      <c r="A3274">
        <v>13</v>
      </c>
      <c r="B3274" t="s">
        <v>29</v>
      </c>
      <c r="C3274">
        <v>1</v>
      </c>
      <c r="D3274" t="s">
        <v>66</v>
      </c>
      <c r="E3274" t="s">
        <v>22</v>
      </c>
      <c r="F3274" t="s">
        <v>181</v>
      </c>
      <c r="G3274">
        <v>5</v>
      </c>
      <c r="H3274">
        <v>4</v>
      </c>
      <c r="I3274">
        <v>0</v>
      </c>
      <c r="J3274" s="2">
        <v>41513</v>
      </c>
      <c r="K3274">
        <v>1</v>
      </c>
      <c r="L3274">
        <v>8.1320334999999994E-2</v>
      </c>
      <c r="M3274" t="s">
        <v>650</v>
      </c>
    </row>
    <row r="3275" spans="1:13" x14ac:dyDescent="0.25">
      <c r="A3275">
        <v>13</v>
      </c>
      <c r="B3275" t="s">
        <v>29</v>
      </c>
      <c r="C3275">
        <v>1</v>
      </c>
      <c r="D3275" t="s">
        <v>66</v>
      </c>
      <c r="E3275" t="s">
        <v>22</v>
      </c>
      <c r="F3275" t="s">
        <v>181</v>
      </c>
      <c r="G3275">
        <v>5</v>
      </c>
      <c r="H3275">
        <v>5</v>
      </c>
      <c r="I3275">
        <v>0</v>
      </c>
      <c r="J3275" s="2">
        <v>41513</v>
      </c>
      <c r="K3275">
        <v>1</v>
      </c>
      <c r="L3275">
        <v>8.1320334999999994E-2</v>
      </c>
      <c r="M3275" t="s">
        <v>650</v>
      </c>
    </row>
    <row r="3276" spans="1:13" x14ac:dyDescent="0.25">
      <c r="A3276">
        <v>13</v>
      </c>
      <c r="B3276" t="s">
        <v>29</v>
      </c>
      <c r="C3276">
        <v>1</v>
      </c>
      <c r="D3276" t="s">
        <v>67</v>
      </c>
      <c r="E3276" t="s">
        <v>18</v>
      </c>
      <c r="F3276" t="s">
        <v>181</v>
      </c>
      <c r="G3276">
        <v>5</v>
      </c>
      <c r="H3276">
        <v>1</v>
      </c>
      <c r="I3276">
        <v>0</v>
      </c>
      <c r="J3276" s="2">
        <v>41513</v>
      </c>
      <c r="K3276">
        <v>1</v>
      </c>
      <c r="L3276">
        <v>8.1320334999999994E-2</v>
      </c>
      <c r="M3276" t="s">
        <v>650</v>
      </c>
    </row>
    <row r="3277" spans="1:13" x14ac:dyDescent="0.25">
      <c r="A3277">
        <v>13</v>
      </c>
      <c r="B3277" t="s">
        <v>29</v>
      </c>
      <c r="C3277">
        <v>1</v>
      </c>
      <c r="D3277" t="s">
        <v>67</v>
      </c>
      <c r="E3277" t="s">
        <v>18</v>
      </c>
      <c r="F3277" t="s">
        <v>181</v>
      </c>
      <c r="G3277">
        <v>5</v>
      </c>
      <c r="H3277">
        <v>2</v>
      </c>
      <c r="I3277">
        <v>0</v>
      </c>
      <c r="J3277" s="2">
        <v>41513</v>
      </c>
      <c r="K3277">
        <v>1</v>
      </c>
      <c r="L3277">
        <v>8.1320334999999994E-2</v>
      </c>
      <c r="M3277" t="s">
        <v>650</v>
      </c>
    </row>
    <row r="3278" spans="1:13" x14ac:dyDescent="0.25">
      <c r="A3278">
        <v>13</v>
      </c>
      <c r="B3278" t="s">
        <v>29</v>
      </c>
      <c r="C3278">
        <v>1</v>
      </c>
      <c r="D3278" t="s">
        <v>67</v>
      </c>
      <c r="E3278" t="s">
        <v>18</v>
      </c>
      <c r="F3278" t="s">
        <v>181</v>
      </c>
      <c r="G3278">
        <v>5</v>
      </c>
      <c r="H3278">
        <v>3</v>
      </c>
      <c r="I3278">
        <v>0</v>
      </c>
      <c r="J3278" s="2">
        <v>41513</v>
      </c>
      <c r="K3278">
        <v>1</v>
      </c>
      <c r="L3278">
        <v>8.1320334999999994E-2</v>
      </c>
      <c r="M3278" t="s">
        <v>650</v>
      </c>
    </row>
    <row r="3279" spans="1:13" x14ac:dyDescent="0.25">
      <c r="A3279">
        <v>13</v>
      </c>
      <c r="B3279" t="s">
        <v>29</v>
      </c>
      <c r="C3279">
        <v>1</v>
      </c>
      <c r="D3279" t="s">
        <v>67</v>
      </c>
      <c r="E3279" t="s">
        <v>18</v>
      </c>
      <c r="F3279" t="s">
        <v>181</v>
      </c>
      <c r="G3279">
        <v>5</v>
      </c>
      <c r="H3279">
        <v>4</v>
      </c>
      <c r="I3279">
        <v>0</v>
      </c>
      <c r="J3279" s="2">
        <v>41513</v>
      </c>
      <c r="K3279">
        <v>1</v>
      </c>
      <c r="L3279">
        <v>8.1320334999999994E-2</v>
      </c>
      <c r="M3279" t="s">
        <v>650</v>
      </c>
    </row>
    <row r="3280" spans="1:13" x14ac:dyDescent="0.25">
      <c r="A3280">
        <v>13</v>
      </c>
      <c r="B3280" t="s">
        <v>29</v>
      </c>
      <c r="C3280">
        <v>1</v>
      </c>
      <c r="D3280" t="s">
        <v>67</v>
      </c>
      <c r="E3280" t="s">
        <v>18</v>
      </c>
      <c r="F3280" t="s">
        <v>181</v>
      </c>
      <c r="G3280">
        <v>5</v>
      </c>
      <c r="H3280">
        <v>5</v>
      </c>
      <c r="I3280">
        <v>0</v>
      </c>
      <c r="J3280" s="2">
        <v>41513</v>
      </c>
      <c r="K3280">
        <v>1</v>
      </c>
      <c r="L3280">
        <v>8.1320334999999994E-2</v>
      </c>
      <c r="M3280" t="s">
        <v>650</v>
      </c>
    </row>
    <row r="3281" spans="1:13" x14ac:dyDescent="0.25">
      <c r="A3281">
        <v>13</v>
      </c>
      <c r="B3281" t="s">
        <v>29</v>
      </c>
      <c r="C3281">
        <v>2</v>
      </c>
      <c r="D3281" t="s">
        <v>160</v>
      </c>
      <c r="E3281" t="s">
        <v>22</v>
      </c>
      <c r="F3281" t="s">
        <v>181</v>
      </c>
      <c r="G3281">
        <v>6</v>
      </c>
      <c r="H3281">
        <v>1</v>
      </c>
      <c r="I3281">
        <v>0</v>
      </c>
      <c r="J3281" s="2">
        <v>41513</v>
      </c>
      <c r="K3281">
        <v>1</v>
      </c>
      <c r="L3281">
        <v>8.1320334999999994E-2</v>
      </c>
      <c r="M3281" t="s">
        <v>650</v>
      </c>
    </row>
    <row r="3282" spans="1:13" x14ac:dyDescent="0.25">
      <c r="A3282">
        <v>13</v>
      </c>
      <c r="B3282" t="s">
        <v>29</v>
      </c>
      <c r="C3282">
        <v>2</v>
      </c>
      <c r="D3282" t="s">
        <v>160</v>
      </c>
      <c r="E3282" t="s">
        <v>22</v>
      </c>
      <c r="F3282" t="s">
        <v>181</v>
      </c>
      <c r="G3282">
        <v>6</v>
      </c>
      <c r="H3282">
        <v>2</v>
      </c>
      <c r="I3282">
        <v>0</v>
      </c>
      <c r="J3282" s="2">
        <v>41513</v>
      </c>
      <c r="K3282">
        <v>1</v>
      </c>
      <c r="L3282">
        <v>8.1320334999999994E-2</v>
      </c>
      <c r="M3282" t="s">
        <v>650</v>
      </c>
    </row>
    <row r="3283" spans="1:13" x14ac:dyDescent="0.25">
      <c r="A3283">
        <v>13</v>
      </c>
      <c r="B3283" t="s">
        <v>29</v>
      </c>
      <c r="C3283">
        <v>2</v>
      </c>
      <c r="D3283" t="s">
        <v>160</v>
      </c>
      <c r="E3283" t="s">
        <v>22</v>
      </c>
      <c r="F3283" t="s">
        <v>181</v>
      </c>
      <c r="G3283">
        <v>6</v>
      </c>
      <c r="H3283">
        <v>3</v>
      </c>
      <c r="I3283">
        <v>0</v>
      </c>
      <c r="J3283" s="2">
        <v>41513</v>
      </c>
      <c r="K3283">
        <v>1</v>
      </c>
      <c r="L3283">
        <v>8.1320334999999994E-2</v>
      </c>
      <c r="M3283" t="s">
        <v>650</v>
      </c>
    </row>
    <row r="3284" spans="1:13" x14ac:dyDescent="0.25">
      <c r="A3284">
        <v>13</v>
      </c>
      <c r="B3284" t="s">
        <v>29</v>
      </c>
      <c r="C3284">
        <v>2</v>
      </c>
      <c r="D3284" t="s">
        <v>160</v>
      </c>
      <c r="E3284" t="s">
        <v>22</v>
      </c>
      <c r="F3284" t="s">
        <v>181</v>
      </c>
      <c r="G3284">
        <v>6</v>
      </c>
      <c r="H3284">
        <v>4</v>
      </c>
      <c r="I3284">
        <v>0</v>
      </c>
      <c r="J3284" s="2">
        <v>41513</v>
      </c>
      <c r="K3284">
        <v>1</v>
      </c>
      <c r="L3284">
        <v>8.1320334999999994E-2</v>
      </c>
      <c r="M3284" t="s">
        <v>650</v>
      </c>
    </row>
    <row r="3285" spans="1:13" x14ac:dyDescent="0.25">
      <c r="A3285">
        <v>13</v>
      </c>
      <c r="B3285" t="s">
        <v>29</v>
      </c>
      <c r="C3285">
        <v>2</v>
      </c>
      <c r="D3285" t="s">
        <v>160</v>
      </c>
      <c r="E3285" t="s">
        <v>22</v>
      </c>
      <c r="F3285" t="s">
        <v>181</v>
      </c>
      <c r="G3285">
        <v>6</v>
      </c>
      <c r="H3285">
        <v>5</v>
      </c>
      <c r="I3285">
        <v>0</v>
      </c>
      <c r="J3285" s="2">
        <v>41513</v>
      </c>
      <c r="K3285">
        <v>1</v>
      </c>
      <c r="L3285">
        <v>8.1320334999999994E-2</v>
      </c>
      <c r="M3285" t="s">
        <v>650</v>
      </c>
    </row>
    <row r="3286" spans="1:13" x14ac:dyDescent="0.25">
      <c r="A3286">
        <v>13</v>
      </c>
      <c r="B3286" t="s">
        <v>29</v>
      </c>
      <c r="C3286">
        <v>2</v>
      </c>
      <c r="D3286" t="s">
        <v>160</v>
      </c>
      <c r="E3286" t="s">
        <v>22</v>
      </c>
      <c r="F3286" t="s">
        <v>181</v>
      </c>
      <c r="G3286">
        <v>6</v>
      </c>
      <c r="H3286">
        <v>6</v>
      </c>
      <c r="I3286">
        <v>0</v>
      </c>
      <c r="J3286" s="2">
        <v>41513</v>
      </c>
      <c r="K3286">
        <v>1</v>
      </c>
      <c r="L3286">
        <v>8.1320334999999994E-2</v>
      </c>
      <c r="M3286" t="s">
        <v>650</v>
      </c>
    </row>
    <row r="3287" spans="1:13" x14ac:dyDescent="0.25">
      <c r="A3287">
        <v>13</v>
      </c>
      <c r="B3287" t="s">
        <v>29</v>
      </c>
      <c r="C3287">
        <v>2</v>
      </c>
      <c r="D3287" t="s">
        <v>68</v>
      </c>
      <c r="E3287" t="s">
        <v>18</v>
      </c>
      <c r="F3287" t="s">
        <v>181</v>
      </c>
      <c r="G3287">
        <v>13</v>
      </c>
      <c r="H3287">
        <v>1</v>
      </c>
      <c r="I3287">
        <v>0</v>
      </c>
      <c r="J3287" s="2">
        <v>41513</v>
      </c>
      <c r="K3287">
        <v>1</v>
      </c>
      <c r="L3287">
        <v>8.1320334999999994E-2</v>
      </c>
      <c r="M3287" t="s">
        <v>650</v>
      </c>
    </row>
    <row r="3288" spans="1:13" x14ac:dyDescent="0.25">
      <c r="A3288">
        <v>13</v>
      </c>
      <c r="B3288" t="s">
        <v>29</v>
      </c>
      <c r="C3288">
        <v>2</v>
      </c>
      <c r="D3288" t="s">
        <v>68</v>
      </c>
      <c r="E3288" t="s">
        <v>18</v>
      </c>
      <c r="F3288" t="s">
        <v>181</v>
      </c>
      <c r="G3288">
        <v>13</v>
      </c>
      <c r="H3288">
        <v>2</v>
      </c>
      <c r="I3288">
        <v>0</v>
      </c>
      <c r="J3288" s="2">
        <v>41513</v>
      </c>
      <c r="K3288">
        <v>1</v>
      </c>
      <c r="L3288">
        <v>8.1320334999999994E-2</v>
      </c>
      <c r="M3288" t="s">
        <v>650</v>
      </c>
    </row>
    <row r="3289" spans="1:13" x14ac:dyDescent="0.25">
      <c r="A3289">
        <v>13</v>
      </c>
      <c r="B3289" t="s">
        <v>29</v>
      </c>
      <c r="C3289">
        <v>2</v>
      </c>
      <c r="D3289" t="s">
        <v>68</v>
      </c>
      <c r="E3289" t="s">
        <v>18</v>
      </c>
      <c r="F3289" t="s">
        <v>181</v>
      </c>
      <c r="G3289">
        <v>13</v>
      </c>
      <c r="H3289">
        <v>3</v>
      </c>
      <c r="I3289">
        <v>0</v>
      </c>
      <c r="J3289" s="2">
        <v>41513</v>
      </c>
      <c r="K3289">
        <v>1</v>
      </c>
      <c r="L3289">
        <v>8.1320334999999994E-2</v>
      </c>
      <c r="M3289" t="s">
        <v>650</v>
      </c>
    </row>
    <row r="3290" spans="1:13" x14ac:dyDescent="0.25">
      <c r="A3290">
        <v>13</v>
      </c>
      <c r="B3290" t="s">
        <v>29</v>
      </c>
      <c r="C3290">
        <v>2</v>
      </c>
      <c r="D3290" t="s">
        <v>68</v>
      </c>
      <c r="E3290" t="s">
        <v>18</v>
      </c>
      <c r="F3290" t="s">
        <v>181</v>
      </c>
      <c r="G3290">
        <v>13</v>
      </c>
      <c r="H3290">
        <v>4</v>
      </c>
      <c r="I3290">
        <v>0</v>
      </c>
      <c r="J3290" s="2">
        <v>41513</v>
      </c>
      <c r="K3290">
        <v>1</v>
      </c>
      <c r="L3290">
        <v>8.1320334999999994E-2</v>
      </c>
      <c r="M3290" t="s">
        <v>650</v>
      </c>
    </row>
    <row r="3291" spans="1:13" x14ac:dyDescent="0.25">
      <c r="A3291">
        <v>13</v>
      </c>
      <c r="B3291" t="s">
        <v>29</v>
      </c>
      <c r="C3291">
        <v>2</v>
      </c>
      <c r="D3291" t="s">
        <v>68</v>
      </c>
      <c r="E3291" t="s">
        <v>18</v>
      </c>
      <c r="F3291" t="s">
        <v>181</v>
      </c>
      <c r="G3291">
        <v>13</v>
      </c>
      <c r="H3291">
        <v>5</v>
      </c>
      <c r="I3291">
        <v>0</v>
      </c>
      <c r="J3291" s="2">
        <v>41513</v>
      </c>
      <c r="K3291">
        <v>1</v>
      </c>
      <c r="L3291">
        <v>8.1320334999999994E-2</v>
      </c>
      <c r="M3291" t="s">
        <v>650</v>
      </c>
    </row>
    <row r="3292" spans="1:13" x14ac:dyDescent="0.25">
      <c r="A3292">
        <v>13</v>
      </c>
      <c r="B3292" t="s">
        <v>29</v>
      </c>
      <c r="C3292">
        <v>2</v>
      </c>
      <c r="D3292" t="s">
        <v>68</v>
      </c>
      <c r="E3292" t="s">
        <v>18</v>
      </c>
      <c r="F3292" t="s">
        <v>181</v>
      </c>
      <c r="G3292">
        <v>13</v>
      </c>
      <c r="H3292">
        <v>6</v>
      </c>
      <c r="I3292">
        <v>0</v>
      </c>
      <c r="J3292" s="2">
        <v>41513</v>
      </c>
      <c r="K3292">
        <v>1</v>
      </c>
      <c r="L3292">
        <v>8.1320334999999994E-2</v>
      </c>
      <c r="M3292" t="s">
        <v>650</v>
      </c>
    </row>
    <row r="3293" spans="1:13" x14ac:dyDescent="0.25">
      <c r="A3293">
        <v>13</v>
      </c>
      <c r="B3293" t="s">
        <v>29</v>
      </c>
      <c r="C3293">
        <v>2</v>
      </c>
      <c r="D3293" t="s">
        <v>68</v>
      </c>
      <c r="E3293" t="s">
        <v>18</v>
      </c>
      <c r="F3293" t="s">
        <v>181</v>
      </c>
      <c r="G3293">
        <v>13</v>
      </c>
      <c r="H3293">
        <v>7</v>
      </c>
      <c r="I3293">
        <v>0</v>
      </c>
      <c r="J3293" s="2">
        <v>41513</v>
      </c>
      <c r="K3293">
        <v>1</v>
      </c>
      <c r="L3293">
        <v>8.1320334999999994E-2</v>
      </c>
      <c r="M3293" t="s">
        <v>650</v>
      </c>
    </row>
    <row r="3294" spans="1:13" x14ac:dyDescent="0.25">
      <c r="A3294">
        <v>13</v>
      </c>
      <c r="B3294" t="s">
        <v>29</v>
      </c>
      <c r="C3294">
        <v>2</v>
      </c>
      <c r="D3294" t="s">
        <v>68</v>
      </c>
      <c r="E3294" t="s">
        <v>18</v>
      </c>
      <c r="F3294" t="s">
        <v>181</v>
      </c>
      <c r="G3294">
        <v>13</v>
      </c>
      <c r="H3294">
        <v>8</v>
      </c>
      <c r="I3294">
        <v>0</v>
      </c>
      <c r="J3294" s="2">
        <v>41513</v>
      </c>
      <c r="K3294">
        <v>1</v>
      </c>
      <c r="L3294">
        <v>8.1320334999999994E-2</v>
      </c>
      <c r="M3294" t="s">
        <v>650</v>
      </c>
    </row>
    <row r="3295" spans="1:13" x14ac:dyDescent="0.25">
      <c r="A3295">
        <v>13</v>
      </c>
      <c r="B3295" t="s">
        <v>29</v>
      </c>
      <c r="C3295">
        <v>2</v>
      </c>
      <c r="D3295" t="s">
        <v>68</v>
      </c>
      <c r="E3295" t="s">
        <v>18</v>
      </c>
      <c r="F3295" t="s">
        <v>181</v>
      </c>
      <c r="G3295">
        <v>13</v>
      </c>
      <c r="H3295">
        <v>9</v>
      </c>
      <c r="I3295">
        <v>0</v>
      </c>
      <c r="J3295" s="2">
        <v>41513</v>
      </c>
      <c r="K3295">
        <v>1</v>
      </c>
      <c r="L3295">
        <v>8.1320334999999994E-2</v>
      </c>
      <c r="M3295" t="s">
        <v>650</v>
      </c>
    </row>
    <row r="3296" spans="1:13" x14ac:dyDescent="0.25">
      <c r="A3296">
        <v>13</v>
      </c>
      <c r="B3296" t="s">
        <v>29</v>
      </c>
      <c r="C3296">
        <v>2</v>
      </c>
      <c r="D3296" t="s">
        <v>68</v>
      </c>
      <c r="E3296" t="s">
        <v>18</v>
      </c>
      <c r="F3296" t="s">
        <v>181</v>
      </c>
      <c r="G3296">
        <v>13</v>
      </c>
      <c r="H3296">
        <v>10</v>
      </c>
      <c r="I3296">
        <v>0</v>
      </c>
      <c r="J3296" s="2">
        <v>41513</v>
      </c>
      <c r="K3296">
        <v>1</v>
      </c>
      <c r="L3296">
        <v>8.1320334999999994E-2</v>
      </c>
      <c r="M3296" t="s">
        <v>650</v>
      </c>
    </row>
    <row r="3297" spans="1:13" x14ac:dyDescent="0.25">
      <c r="A3297">
        <v>13</v>
      </c>
      <c r="B3297" t="s">
        <v>29</v>
      </c>
      <c r="C3297">
        <v>2</v>
      </c>
      <c r="D3297" t="s">
        <v>68</v>
      </c>
      <c r="E3297" t="s">
        <v>18</v>
      </c>
      <c r="F3297" t="s">
        <v>181</v>
      </c>
      <c r="G3297">
        <v>13</v>
      </c>
      <c r="H3297">
        <v>11</v>
      </c>
      <c r="I3297">
        <v>0</v>
      </c>
      <c r="J3297" s="2">
        <v>41513</v>
      </c>
      <c r="K3297">
        <v>1</v>
      </c>
      <c r="L3297">
        <v>8.1320334999999994E-2</v>
      </c>
      <c r="M3297" t="s">
        <v>650</v>
      </c>
    </row>
    <row r="3298" spans="1:13" x14ac:dyDescent="0.25">
      <c r="A3298">
        <v>13</v>
      </c>
      <c r="B3298" t="s">
        <v>29</v>
      </c>
      <c r="C3298">
        <v>2</v>
      </c>
      <c r="D3298" t="s">
        <v>68</v>
      </c>
      <c r="E3298" t="s">
        <v>18</v>
      </c>
      <c r="F3298" t="s">
        <v>181</v>
      </c>
      <c r="G3298">
        <v>13</v>
      </c>
      <c r="H3298">
        <v>12</v>
      </c>
      <c r="I3298">
        <v>0</v>
      </c>
      <c r="J3298" s="2">
        <v>41513</v>
      </c>
      <c r="K3298">
        <v>1</v>
      </c>
      <c r="L3298">
        <v>8.1320334999999994E-2</v>
      </c>
      <c r="M3298" t="s">
        <v>650</v>
      </c>
    </row>
    <row r="3299" spans="1:13" x14ac:dyDescent="0.25">
      <c r="A3299">
        <v>13</v>
      </c>
      <c r="B3299" t="s">
        <v>29</v>
      </c>
      <c r="C3299">
        <v>2</v>
      </c>
      <c r="D3299" t="s">
        <v>68</v>
      </c>
      <c r="E3299" t="s">
        <v>18</v>
      </c>
      <c r="F3299" t="s">
        <v>181</v>
      </c>
      <c r="G3299">
        <v>13</v>
      </c>
      <c r="H3299">
        <v>13</v>
      </c>
      <c r="I3299">
        <v>0</v>
      </c>
      <c r="J3299" s="2">
        <v>41513</v>
      </c>
      <c r="K3299">
        <v>1</v>
      </c>
      <c r="L3299">
        <v>8.1320334999999994E-2</v>
      </c>
      <c r="M3299" t="s">
        <v>650</v>
      </c>
    </row>
    <row r="3300" spans="1:13" x14ac:dyDescent="0.25">
      <c r="A3300">
        <v>13</v>
      </c>
      <c r="B3300" t="s">
        <v>29</v>
      </c>
      <c r="C3300">
        <v>3</v>
      </c>
      <c r="D3300" t="s">
        <v>140</v>
      </c>
      <c r="E3300" t="s">
        <v>22</v>
      </c>
      <c r="F3300" t="s">
        <v>181</v>
      </c>
      <c r="G3300">
        <v>14</v>
      </c>
      <c r="H3300">
        <v>1</v>
      </c>
      <c r="I3300">
        <v>0</v>
      </c>
      <c r="J3300" s="2">
        <v>41513</v>
      </c>
      <c r="K3300">
        <v>1</v>
      </c>
      <c r="L3300">
        <v>8.1320334999999994E-2</v>
      </c>
      <c r="M3300" t="s">
        <v>650</v>
      </c>
    </row>
    <row r="3301" spans="1:13" x14ac:dyDescent="0.25">
      <c r="A3301">
        <v>13</v>
      </c>
      <c r="B3301" t="s">
        <v>29</v>
      </c>
      <c r="C3301">
        <v>3</v>
      </c>
      <c r="D3301" t="s">
        <v>140</v>
      </c>
      <c r="E3301" t="s">
        <v>22</v>
      </c>
      <c r="F3301" t="s">
        <v>181</v>
      </c>
      <c r="G3301">
        <v>14</v>
      </c>
      <c r="H3301">
        <v>2</v>
      </c>
      <c r="I3301">
        <v>0</v>
      </c>
      <c r="J3301" s="2">
        <v>41513</v>
      </c>
      <c r="K3301">
        <v>1</v>
      </c>
      <c r="L3301">
        <v>8.1320334999999994E-2</v>
      </c>
      <c r="M3301" t="s">
        <v>650</v>
      </c>
    </row>
    <row r="3302" spans="1:13" x14ac:dyDescent="0.25">
      <c r="A3302">
        <v>13</v>
      </c>
      <c r="B3302" t="s">
        <v>29</v>
      </c>
      <c r="C3302">
        <v>3</v>
      </c>
      <c r="D3302" t="s">
        <v>140</v>
      </c>
      <c r="E3302" t="s">
        <v>22</v>
      </c>
      <c r="F3302" t="s">
        <v>181</v>
      </c>
      <c r="G3302">
        <v>14</v>
      </c>
      <c r="H3302">
        <v>3</v>
      </c>
      <c r="I3302">
        <v>0</v>
      </c>
      <c r="J3302" s="2">
        <v>41513</v>
      </c>
      <c r="K3302">
        <v>1</v>
      </c>
      <c r="L3302">
        <v>8.1320334999999994E-2</v>
      </c>
      <c r="M3302" t="s">
        <v>650</v>
      </c>
    </row>
    <row r="3303" spans="1:13" x14ac:dyDescent="0.25">
      <c r="A3303">
        <v>13</v>
      </c>
      <c r="B3303" t="s">
        <v>29</v>
      </c>
      <c r="C3303">
        <v>3</v>
      </c>
      <c r="D3303" t="s">
        <v>140</v>
      </c>
      <c r="E3303" t="s">
        <v>22</v>
      </c>
      <c r="F3303" t="s">
        <v>181</v>
      </c>
      <c r="G3303">
        <v>14</v>
      </c>
      <c r="H3303">
        <v>4</v>
      </c>
      <c r="I3303">
        <v>0</v>
      </c>
      <c r="J3303" s="2">
        <v>41513</v>
      </c>
      <c r="K3303">
        <v>1</v>
      </c>
      <c r="L3303">
        <v>8.1320334999999994E-2</v>
      </c>
      <c r="M3303" t="s">
        <v>650</v>
      </c>
    </row>
    <row r="3304" spans="1:13" x14ac:dyDescent="0.25">
      <c r="A3304">
        <v>13</v>
      </c>
      <c r="B3304" t="s">
        <v>29</v>
      </c>
      <c r="C3304">
        <v>3</v>
      </c>
      <c r="D3304" t="s">
        <v>140</v>
      </c>
      <c r="E3304" t="s">
        <v>22</v>
      </c>
      <c r="F3304" t="s">
        <v>181</v>
      </c>
      <c r="G3304">
        <v>14</v>
      </c>
      <c r="H3304">
        <v>5</v>
      </c>
      <c r="I3304">
        <v>0</v>
      </c>
      <c r="J3304" s="2">
        <v>41513</v>
      </c>
      <c r="K3304">
        <v>1</v>
      </c>
      <c r="L3304">
        <v>8.1320334999999994E-2</v>
      </c>
      <c r="M3304" t="s">
        <v>650</v>
      </c>
    </row>
    <row r="3305" spans="1:13" x14ac:dyDescent="0.25">
      <c r="A3305">
        <v>13</v>
      </c>
      <c r="B3305" t="s">
        <v>29</v>
      </c>
      <c r="C3305">
        <v>3</v>
      </c>
      <c r="D3305" t="s">
        <v>140</v>
      </c>
      <c r="E3305" t="s">
        <v>22</v>
      </c>
      <c r="F3305" t="s">
        <v>181</v>
      </c>
      <c r="G3305">
        <v>14</v>
      </c>
      <c r="H3305">
        <v>6</v>
      </c>
      <c r="I3305">
        <v>0</v>
      </c>
      <c r="J3305" s="2">
        <v>41513</v>
      </c>
      <c r="K3305">
        <v>1</v>
      </c>
      <c r="L3305">
        <v>8.1320334999999994E-2</v>
      </c>
      <c r="M3305" t="s">
        <v>650</v>
      </c>
    </row>
    <row r="3306" spans="1:13" x14ac:dyDescent="0.25">
      <c r="A3306">
        <v>13</v>
      </c>
      <c r="B3306" t="s">
        <v>29</v>
      </c>
      <c r="C3306">
        <v>3</v>
      </c>
      <c r="D3306" t="s">
        <v>140</v>
      </c>
      <c r="E3306" t="s">
        <v>22</v>
      </c>
      <c r="F3306" t="s">
        <v>181</v>
      </c>
      <c r="G3306">
        <v>14</v>
      </c>
      <c r="H3306">
        <v>7</v>
      </c>
      <c r="I3306">
        <v>0</v>
      </c>
      <c r="J3306" s="2">
        <v>41513</v>
      </c>
      <c r="K3306">
        <v>1</v>
      </c>
      <c r="L3306">
        <v>8.1320334999999994E-2</v>
      </c>
      <c r="M3306" t="s">
        <v>650</v>
      </c>
    </row>
    <row r="3307" spans="1:13" x14ac:dyDescent="0.25">
      <c r="A3307">
        <v>13</v>
      </c>
      <c r="B3307" t="s">
        <v>29</v>
      </c>
      <c r="C3307">
        <v>3</v>
      </c>
      <c r="D3307" t="s">
        <v>140</v>
      </c>
      <c r="E3307" t="s">
        <v>22</v>
      </c>
      <c r="F3307" t="s">
        <v>181</v>
      </c>
      <c r="G3307">
        <v>14</v>
      </c>
      <c r="H3307">
        <v>8</v>
      </c>
      <c r="I3307">
        <v>0</v>
      </c>
      <c r="J3307" s="2">
        <v>41513</v>
      </c>
      <c r="K3307">
        <v>1</v>
      </c>
      <c r="L3307">
        <v>8.1320334999999994E-2</v>
      </c>
      <c r="M3307" t="s">
        <v>650</v>
      </c>
    </row>
    <row r="3308" spans="1:13" x14ac:dyDescent="0.25">
      <c r="A3308">
        <v>13</v>
      </c>
      <c r="B3308" t="s">
        <v>29</v>
      </c>
      <c r="C3308">
        <v>3</v>
      </c>
      <c r="D3308" t="s">
        <v>140</v>
      </c>
      <c r="E3308" t="s">
        <v>22</v>
      </c>
      <c r="F3308" t="s">
        <v>181</v>
      </c>
      <c r="G3308">
        <v>14</v>
      </c>
      <c r="H3308">
        <v>9</v>
      </c>
      <c r="I3308">
        <v>0</v>
      </c>
      <c r="J3308" s="2">
        <v>41513</v>
      </c>
      <c r="K3308">
        <v>1</v>
      </c>
      <c r="L3308">
        <v>8.1320334999999994E-2</v>
      </c>
      <c r="M3308" t="s">
        <v>650</v>
      </c>
    </row>
    <row r="3309" spans="1:13" x14ac:dyDescent="0.25">
      <c r="A3309">
        <v>13</v>
      </c>
      <c r="B3309" t="s">
        <v>29</v>
      </c>
      <c r="C3309">
        <v>3</v>
      </c>
      <c r="D3309" t="s">
        <v>140</v>
      </c>
      <c r="E3309" t="s">
        <v>22</v>
      </c>
      <c r="F3309" t="s">
        <v>181</v>
      </c>
      <c r="G3309">
        <v>14</v>
      </c>
      <c r="H3309">
        <v>10</v>
      </c>
      <c r="I3309">
        <v>0</v>
      </c>
      <c r="J3309" s="2">
        <v>41513</v>
      </c>
      <c r="K3309">
        <v>1</v>
      </c>
      <c r="L3309">
        <v>8.1320334999999994E-2</v>
      </c>
      <c r="M3309" t="s">
        <v>650</v>
      </c>
    </row>
    <row r="3310" spans="1:13" x14ac:dyDescent="0.25">
      <c r="A3310">
        <v>13</v>
      </c>
      <c r="B3310" t="s">
        <v>29</v>
      </c>
      <c r="C3310">
        <v>3</v>
      </c>
      <c r="D3310" t="s">
        <v>140</v>
      </c>
      <c r="E3310" t="s">
        <v>22</v>
      </c>
      <c r="F3310" t="s">
        <v>181</v>
      </c>
      <c r="G3310">
        <v>14</v>
      </c>
      <c r="H3310">
        <v>11</v>
      </c>
      <c r="I3310">
        <v>0</v>
      </c>
      <c r="J3310" s="2">
        <v>41513</v>
      </c>
      <c r="K3310">
        <v>1</v>
      </c>
      <c r="L3310">
        <v>8.1320334999999994E-2</v>
      </c>
      <c r="M3310" t="s">
        <v>650</v>
      </c>
    </row>
    <row r="3311" spans="1:13" x14ac:dyDescent="0.25">
      <c r="A3311">
        <v>13</v>
      </c>
      <c r="B3311" t="s">
        <v>29</v>
      </c>
      <c r="C3311">
        <v>3</v>
      </c>
      <c r="D3311" t="s">
        <v>140</v>
      </c>
      <c r="E3311" t="s">
        <v>22</v>
      </c>
      <c r="F3311" t="s">
        <v>181</v>
      </c>
      <c r="G3311">
        <v>14</v>
      </c>
      <c r="H3311">
        <v>12</v>
      </c>
      <c r="I3311">
        <v>0</v>
      </c>
      <c r="J3311" s="2">
        <v>41513</v>
      </c>
      <c r="K3311">
        <v>1</v>
      </c>
      <c r="L3311">
        <v>8.1320334999999994E-2</v>
      </c>
      <c r="M3311" t="s">
        <v>650</v>
      </c>
    </row>
    <row r="3312" spans="1:13" x14ac:dyDescent="0.25">
      <c r="A3312">
        <v>13</v>
      </c>
      <c r="B3312" t="s">
        <v>29</v>
      </c>
      <c r="C3312">
        <v>3</v>
      </c>
      <c r="D3312" t="s">
        <v>140</v>
      </c>
      <c r="E3312" t="s">
        <v>22</v>
      </c>
      <c r="F3312" t="s">
        <v>181</v>
      </c>
      <c r="G3312">
        <v>14</v>
      </c>
      <c r="H3312">
        <v>13</v>
      </c>
      <c r="I3312">
        <v>0</v>
      </c>
      <c r="J3312" s="2">
        <v>41513</v>
      </c>
      <c r="K3312">
        <v>1</v>
      </c>
      <c r="L3312">
        <v>8.1320334999999994E-2</v>
      </c>
      <c r="M3312" t="s">
        <v>650</v>
      </c>
    </row>
    <row r="3313" spans="1:13" x14ac:dyDescent="0.25">
      <c r="A3313">
        <v>13</v>
      </c>
      <c r="B3313" t="s">
        <v>29</v>
      </c>
      <c r="C3313">
        <v>3</v>
      </c>
      <c r="D3313" t="s">
        <v>140</v>
      </c>
      <c r="E3313" t="s">
        <v>22</v>
      </c>
      <c r="F3313" t="s">
        <v>181</v>
      </c>
      <c r="G3313">
        <v>14</v>
      </c>
      <c r="H3313">
        <v>14</v>
      </c>
      <c r="I3313">
        <v>0</v>
      </c>
      <c r="J3313" s="2">
        <v>41513</v>
      </c>
      <c r="K3313">
        <v>1</v>
      </c>
      <c r="L3313">
        <v>8.1320334999999994E-2</v>
      </c>
      <c r="M3313" t="s">
        <v>650</v>
      </c>
    </row>
    <row r="3314" spans="1:13" x14ac:dyDescent="0.25">
      <c r="A3314">
        <v>13</v>
      </c>
      <c r="B3314" t="s">
        <v>29</v>
      </c>
      <c r="C3314">
        <v>3</v>
      </c>
      <c r="D3314" t="s">
        <v>69</v>
      </c>
      <c r="E3314" t="s">
        <v>18</v>
      </c>
      <c r="F3314" t="s">
        <v>181</v>
      </c>
      <c r="G3314">
        <v>7</v>
      </c>
      <c r="H3314">
        <v>1</v>
      </c>
      <c r="I3314">
        <v>0</v>
      </c>
      <c r="J3314" s="2">
        <v>41513</v>
      </c>
      <c r="K3314">
        <v>1</v>
      </c>
      <c r="L3314">
        <v>8.1320334999999994E-2</v>
      </c>
      <c r="M3314" t="s">
        <v>650</v>
      </c>
    </row>
    <row r="3315" spans="1:13" x14ac:dyDescent="0.25">
      <c r="A3315">
        <v>13</v>
      </c>
      <c r="B3315" t="s">
        <v>29</v>
      </c>
      <c r="C3315">
        <v>3</v>
      </c>
      <c r="D3315" t="s">
        <v>69</v>
      </c>
      <c r="E3315" t="s">
        <v>18</v>
      </c>
      <c r="F3315" t="s">
        <v>181</v>
      </c>
      <c r="G3315">
        <v>7</v>
      </c>
      <c r="H3315">
        <v>2</v>
      </c>
      <c r="I3315">
        <v>0</v>
      </c>
      <c r="J3315" s="2">
        <v>41513</v>
      </c>
      <c r="K3315">
        <v>1</v>
      </c>
      <c r="L3315">
        <v>8.1320334999999994E-2</v>
      </c>
      <c r="M3315" t="s">
        <v>650</v>
      </c>
    </row>
    <row r="3316" spans="1:13" x14ac:dyDescent="0.25">
      <c r="A3316">
        <v>13</v>
      </c>
      <c r="B3316" t="s">
        <v>29</v>
      </c>
      <c r="C3316">
        <v>3</v>
      </c>
      <c r="D3316" t="s">
        <v>69</v>
      </c>
      <c r="E3316" t="s">
        <v>18</v>
      </c>
      <c r="F3316" t="s">
        <v>181</v>
      </c>
      <c r="G3316">
        <v>7</v>
      </c>
      <c r="H3316">
        <v>3</v>
      </c>
      <c r="I3316">
        <v>0</v>
      </c>
      <c r="J3316" s="2">
        <v>41513</v>
      </c>
      <c r="K3316">
        <v>1</v>
      </c>
      <c r="L3316">
        <v>8.1320334999999994E-2</v>
      </c>
      <c r="M3316" t="s">
        <v>650</v>
      </c>
    </row>
    <row r="3317" spans="1:13" x14ac:dyDescent="0.25">
      <c r="A3317">
        <v>13</v>
      </c>
      <c r="B3317" t="s">
        <v>29</v>
      </c>
      <c r="C3317">
        <v>3</v>
      </c>
      <c r="D3317" t="s">
        <v>69</v>
      </c>
      <c r="E3317" t="s">
        <v>18</v>
      </c>
      <c r="F3317" t="s">
        <v>181</v>
      </c>
      <c r="G3317">
        <v>7</v>
      </c>
      <c r="H3317">
        <v>4</v>
      </c>
      <c r="I3317">
        <v>0</v>
      </c>
      <c r="J3317" s="2">
        <v>41513</v>
      </c>
      <c r="K3317">
        <v>1</v>
      </c>
      <c r="L3317">
        <v>8.1320334999999994E-2</v>
      </c>
      <c r="M3317" t="s">
        <v>650</v>
      </c>
    </row>
    <row r="3318" spans="1:13" x14ac:dyDescent="0.25">
      <c r="A3318">
        <v>13</v>
      </c>
      <c r="B3318" t="s">
        <v>29</v>
      </c>
      <c r="C3318">
        <v>3</v>
      </c>
      <c r="D3318" t="s">
        <v>69</v>
      </c>
      <c r="E3318" t="s">
        <v>18</v>
      </c>
      <c r="F3318" t="s">
        <v>181</v>
      </c>
      <c r="G3318">
        <v>7</v>
      </c>
      <c r="H3318">
        <v>5</v>
      </c>
      <c r="I3318">
        <v>0</v>
      </c>
      <c r="J3318" s="2">
        <v>41513</v>
      </c>
      <c r="K3318">
        <v>1</v>
      </c>
      <c r="L3318">
        <v>8.1320334999999994E-2</v>
      </c>
      <c r="M3318" t="s">
        <v>650</v>
      </c>
    </row>
    <row r="3319" spans="1:13" x14ac:dyDescent="0.25">
      <c r="A3319">
        <v>13</v>
      </c>
      <c r="B3319" t="s">
        <v>29</v>
      </c>
      <c r="C3319">
        <v>3</v>
      </c>
      <c r="D3319" t="s">
        <v>69</v>
      </c>
      <c r="E3319" t="s">
        <v>18</v>
      </c>
      <c r="F3319" t="s">
        <v>181</v>
      </c>
      <c r="G3319">
        <v>7</v>
      </c>
      <c r="H3319">
        <v>6</v>
      </c>
      <c r="I3319">
        <v>0</v>
      </c>
      <c r="J3319" s="2">
        <v>41513</v>
      </c>
      <c r="K3319">
        <v>1</v>
      </c>
      <c r="L3319">
        <v>8.1320334999999994E-2</v>
      </c>
      <c r="M3319" t="s">
        <v>650</v>
      </c>
    </row>
    <row r="3320" spans="1:13" x14ac:dyDescent="0.25">
      <c r="A3320">
        <v>13</v>
      </c>
      <c r="B3320" t="s">
        <v>29</v>
      </c>
      <c r="C3320">
        <v>3</v>
      </c>
      <c r="D3320" t="s">
        <v>69</v>
      </c>
      <c r="E3320" t="s">
        <v>18</v>
      </c>
      <c r="F3320" t="s">
        <v>181</v>
      </c>
      <c r="G3320">
        <v>7</v>
      </c>
      <c r="H3320">
        <v>7</v>
      </c>
      <c r="I3320">
        <v>0</v>
      </c>
      <c r="J3320" s="2">
        <v>41513</v>
      </c>
      <c r="K3320">
        <v>1</v>
      </c>
      <c r="L3320">
        <v>8.1320334999999994E-2</v>
      </c>
      <c r="M3320" t="s">
        <v>650</v>
      </c>
    </row>
    <row r="3321" spans="1:13" x14ac:dyDescent="0.25">
      <c r="A3321">
        <v>13</v>
      </c>
      <c r="B3321" t="s">
        <v>29</v>
      </c>
      <c r="C3321">
        <v>4</v>
      </c>
      <c r="D3321" t="s">
        <v>38</v>
      </c>
      <c r="E3321" t="s">
        <v>22</v>
      </c>
      <c r="F3321" t="s">
        <v>181</v>
      </c>
      <c r="G3321">
        <v>2</v>
      </c>
      <c r="H3321">
        <v>1</v>
      </c>
      <c r="I3321">
        <v>0</v>
      </c>
      <c r="J3321" s="2">
        <v>41513</v>
      </c>
      <c r="K3321">
        <v>1</v>
      </c>
      <c r="L3321">
        <v>8.1320334999999994E-2</v>
      </c>
      <c r="M3321" t="s">
        <v>650</v>
      </c>
    </row>
    <row r="3322" spans="1:13" x14ac:dyDescent="0.25">
      <c r="A3322">
        <v>13</v>
      </c>
      <c r="B3322" t="s">
        <v>29</v>
      </c>
      <c r="C3322">
        <v>4</v>
      </c>
      <c r="D3322" t="s">
        <v>38</v>
      </c>
      <c r="E3322" t="s">
        <v>22</v>
      </c>
      <c r="F3322" t="s">
        <v>181</v>
      </c>
      <c r="G3322">
        <v>2</v>
      </c>
      <c r="H3322">
        <v>2</v>
      </c>
      <c r="I3322">
        <v>0</v>
      </c>
      <c r="J3322" s="2">
        <v>41513</v>
      </c>
      <c r="K3322">
        <v>1</v>
      </c>
      <c r="L3322">
        <v>8.1320334999999994E-2</v>
      </c>
      <c r="M3322" t="s">
        <v>650</v>
      </c>
    </row>
    <row r="3323" spans="1:13" x14ac:dyDescent="0.25">
      <c r="A3323">
        <v>13</v>
      </c>
      <c r="B3323" t="s">
        <v>29</v>
      </c>
      <c r="C3323">
        <v>4</v>
      </c>
      <c r="D3323" t="s">
        <v>144</v>
      </c>
      <c r="E3323" t="s">
        <v>18</v>
      </c>
      <c r="F3323" t="s">
        <v>181</v>
      </c>
      <c r="G3323">
        <v>1</v>
      </c>
      <c r="H3323">
        <v>1</v>
      </c>
      <c r="I3323">
        <v>0</v>
      </c>
      <c r="J3323" s="2">
        <v>41513</v>
      </c>
      <c r="K3323">
        <v>1</v>
      </c>
      <c r="L3323">
        <v>8.1320334999999994E-2</v>
      </c>
      <c r="M3323" t="s">
        <v>650</v>
      </c>
    </row>
    <row r="3324" spans="1:13" x14ac:dyDescent="0.25">
      <c r="A3324">
        <v>13</v>
      </c>
      <c r="B3324" t="s">
        <v>29</v>
      </c>
      <c r="C3324">
        <v>5</v>
      </c>
      <c r="D3324" t="s">
        <v>39</v>
      </c>
      <c r="E3324" t="s">
        <v>22</v>
      </c>
      <c r="F3324" t="s">
        <v>181</v>
      </c>
      <c r="G3324">
        <v>3</v>
      </c>
      <c r="H3324">
        <v>1</v>
      </c>
      <c r="I3324">
        <v>0</v>
      </c>
      <c r="J3324" s="2">
        <v>41513</v>
      </c>
      <c r="K3324">
        <v>1</v>
      </c>
      <c r="L3324">
        <v>8.1320334999999994E-2</v>
      </c>
      <c r="M3324" t="s">
        <v>650</v>
      </c>
    </row>
    <row r="3325" spans="1:13" x14ac:dyDescent="0.25">
      <c r="A3325">
        <v>14</v>
      </c>
      <c r="B3325" t="s">
        <v>29</v>
      </c>
      <c r="C3325">
        <v>6</v>
      </c>
      <c r="D3325" t="s">
        <v>39</v>
      </c>
      <c r="E3325" t="s">
        <v>22</v>
      </c>
      <c r="F3325" t="s">
        <v>181</v>
      </c>
      <c r="G3325">
        <v>4</v>
      </c>
      <c r="H3325">
        <v>2</v>
      </c>
      <c r="I3325">
        <v>0</v>
      </c>
      <c r="J3325" s="2">
        <v>41513</v>
      </c>
      <c r="K3325">
        <v>1</v>
      </c>
      <c r="L3325">
        <v>8.1320334999999994E-2</v>
      </c>
      <c r="M3325" t="s">
        <v>650</v>
      </c>
    </row>
    <row r="3326" spans="1:13" x14ac:dyDescent="0.25">
      <c r="A3326">
        <v>13</v>
      </c>
      <c r="B3326" t="s">
        <v>29</v>
      </c>
      <c r="C3326">
        <v>5</v>
      </c>
      <c r="D3326" t="s">
        <v>39</v>
      </c>
      <c r="E3326" t="s">
        <v>22</v>
      </c>
      <c r="F3326" t="s">
        <v>181</v>
      </c>
      <c r="G3326">
        <v>3</v>
      </c>
      <c r="H3326">
        <v>3</v>
      </c>
      <c r="I3326">
        <v>0</v>
      </c>
      <c r="J3326" s="2">
        <v>41513</v>
      </c>
      <c r="K3326">
        <v>1</v>
      </c>
      <c r="L3326">
        <v>8.1320334999999994E-2</v>
      </c>
      <c r="M3326" t="s">
        <v>650</v>
      </c>
    </row>
    <row r="3327" spans="1:13" x14ac:dyDescent="0.25">
      <c r="A3327">
        <v>13</v>
      </c>
      <c r="B3327" t="s">
        <v>29</v>
      </c>
      <c r="C3327">
        <v>5</v>
      </c>
      <c r="D3327" t="s">
        <v>40</v>
      </c>
      <c r="E3327" t="s">
        <v>18</v>
      </c>
      <c r="F3327" t="s">
        <v>181</v>
      </c>
      <c r="G3327">
        <v>3</v>
      </c>
      <c r="H3327">
        <v>1</v>
      </c>
      <c r="I3327">
        <v>0</v>
      </c>
      <c r="J3327" s="2">
        <v>41513</v>
      </c>
      <c r="K3327">
        <v>1</v>
      </c>
      <c r="L3327">
        <v>8.1320334999999994E-2</v>
      </c>
      <c r="M3327" t="s">
        <v>650</v>
      </c>
    </row>
    <row r="3328" spans="1:13" x14ac:dyDescent="0.25">
      <c r="A3328">
        <v>13</v>
      </c>
      <c r="B3328" t="s">
        <v>29</v>
      </c>
      <c r="C3328">
        <v>5</v>
      </c>
      <c r="D3328" t="s">
        <v>40</v>
      </c>
      <c r="E3328" t="s">
        <v>18</v>
      </c>
      <c r="F3328" t="s">
        <v>181</v>
      </c>
      <c r="G3328">
        <v>3</v>
      </c>
      <c r="H3328">
        <v>2</v>
      </c>
      <c r="I3328">
        <v>0</v>
      </c>
      <c r="J3328" s="2">
        <v>41513</v>
      </c>
      <c r="K3328">
        <v>1</v>
      </c>
      <c r="L3328">
        <v>8.1320334999999994E-2</v>
      </c>
      <c r="M3328" t="s">
        <v>650</v>
      </c>
    </row>
    <row r="3329" spans="1:13" x14ac:dyDescent="0.25">
      <c r="A3329">
        <v>13</v>
      </c>
      <c r="B3329" t="s">
        <v>29</v>
      </c>
      <c r="C3329">
        <v>5</v>
      </c>
      <c r="D3329" t="s">
        <v>40</v>
      </c>
      <c r="E3329" t="s">
        <v>18</v>
      </c>
      <c r="F3329" t="s">
        <v>181</v>
      </c>
      <c r="G3329">
        <v>3</v>
      </c>
      <c r="H3329">
        <v>3</v>
      </c>
      <c r="I3329">
        <v>0</v>
      </c>
      <c r="J3329" s="2">
        <v>41513</v>
      </c>
      <c r="K3329">
        <v>1</v>
      </c>
      <c r="L3329">
        <v>8.1320334999999994E-2</v>
      </c>
      <c r="M3329" t="s">
        <v>650</v>
      </c>
    </row>
    <row r="3330" spans="1:13" x14ac:dyDescent="0.25">
      <c r="A3330">
        <v>14</v>
      </c>
      <c r="B3330" t="s">
        <v>16</v>
      </c>
      <c r="C3330">
        <v>2</v>
      </c>
      <c r="D3330" t="s">
        <v>145</v>
      </c>
      <c r="E3330" t="s">
        <v>22</v>
      </c>
      <c r="F3330" t="s">
        <v>181</v>
      </c>
      <c r="G3330">
        <v>4</v>
      </c>
      <c r="H3330">
        <v>1</v>
      </c>
      <c r="I3330">
        <v>0</v>
      </c>
      <c r="J3330" s="2">
        <v>41513</v>
      </c>
      <c r="K3330">
        <v>1</v>
      </c>
      <c r="L3330">
        <v>8.1320334999999994E-2</v>
      </c>
      <c r="M3330" t="s">
        <v>650</v>
      </c>
    </row>
    <row r="3331" spans="1:13" x14ac:dyDescent="0.25">
      <c r="A3331">
        <v>14</v>
      </c>
      <c r="B3331" t="s">
        <v>16</v>
      </c>
      <c r="C3331">
        <v>2</v>
      </c>
      <c r="D3331" t="s">
        <v>145</v>
      </c>
      <c r="E3331" t="s">
        <v>22</v>
      </c>
      <c r="F3331" t="s">
        <v>181</v>
      </c>
      <c r="G3331">
        <v>4</v>
      </c>
      <c r="H3331">
        <v>2</v>
      </c>
      <c r="I3331">
        <v>0</v>
      </c>
      <c r="J3331" s="2">
        <v>41513</v>
      </c>
      <c r="K3331">
        <v>1</v>
      </c>
      <c r="L3331">
        <v>8.1320334999999994E-2</v>
      </c>
      <c r="M3331" t="s">
        <v>650</v>
      </c>
    </row>
    <row r="3332" spans="1:13" x14ac:dyDescent="0.25">
      <c r="A3332">
        <v>14</v>
      </c>
      <c r="B3332" t="s">
        <v>16</v>
      </c>
      <c r="C3332">
        <v>2</v>
      </c>
      <c r="D3332" t="s">
        <v>145</v>
      </c>
      <c r="E3332" t="s">
        <v>22</v>
      </c>
      <c r="F3332" t="s">
        <v>181</v>
      </c>
      <c r="G3332">
        <v>4</v>
      </c>
      <c r="H3332">
        <v>3</v>
      </c>
      <c r="I3332">
        <v>0</v>
      </c>
      <c r="J3332" s="2">
        <v>41513</v>
      </c>
      <c r="K3332">
        <v>1</v>
      </c>
      <c r="L3332">
        <v>8.1320334999999994E-2</v>
      </c>
      <c r="M3332" t="s">
        <v>650</v>
      </c>
    </row>
    <row r="3333" spans="1:13" x14ac:dyDescent="0.25">
      <c r="A3333">
        <v>14</v>
      </c>
      <c r="B3333" t="s">
        <v>16</v>
      </c>
      <c r="C3333">
        <v>2</v>
      </c>
      <c r="D3333" t="s">
        <v>145</v>
      </c>
      <c r="E3333" t="s">
        <v>22</v>
      </c>
      <c r="F3333" t="s">
        <v>181</v>
      </c>
      <c r="G3333">
        <v>4</v>
      </c>
      <c r="H3333">
        <v>4</v>
      </c>
      <c r="I3333">
        <v>0</v>
      </c>
      <c r="J3333" s="2">
        <v>41513</v>
      </c>
      <c r="K3333">
        <v>1</v>
      </c>
      <c r="L3333">
        <v>8.1320334999999994E-2</v>
      </c>
      <c r="M3333" t="s">
        <v>650</v>
      </c>
    </row>
    <row r="3334" spans="1:13" x14ac:dyDescent="0.25">
      <c r="A3334">
        <v>14</v>
      </c>
      <c r="B3334" t="s">
        <v>16</v>
      </c>
      <c r="C3334">
        <v>2</v>
      </c>
      <c r="D3334" t="s">
        <v>94</v>
      </c>
      <c r="E3334" t="s">
        <v>18</v>
      </c>
      <c r="F3334" t="s">
        <v>181</v>
      </c>
      <c r="G3334">
        <v>1</v>
      </c>
      <c r="H3334">
        <v>1</v>
      </c>
      <c r="I3334">
        <v>0</v>
      </c>
      <c r="J3334" s="2">
        <v>41513</v>
      </c>
      <c r="K3334">
        <v>1</v>
      </c>
      <c r="L3334">
        <v>8.1320334999999994E-2</v>
      </c>
      <c r="M3334" t="s">
        <v>650</v>
      </c>
    </row>
    <row r="3335" spans="1:13" x14ac:dyDescent="0.25">
      <c r="A3335">
        <v>14</v>
      </c>
      <c r="B3335" t="s">
        <v>29</v>
      </c>
      <c r="C3335">
        <v>1</v>
      </c>
      <c r="D3335" t="s">
        <v>70</v>
      </c>
      <c r="E3335" t="s">
        <v>18</v>
      </c>
      <c r="F3335" t="s">
        <v>181</v>
      </c>
      <c r="G3335">
        <v>3</v>
      </c>
      <c r="H3335">
        <v>1</v>
      </c>
      <c r="I3335">
        <v>0</v>
      </c>
      <c r="J3335" s="2">
        <v>41513</v>
      </c>
      <c r="K3335">
        <v>1</v>
      </c>
      <c r="L3335">
        <v>8.1320334999999994E-2</v>
      </c>
      <c r="M3335" t="s">
        <v>650</v>
      </c>
    </row>
    <row r="3336" spans="1:13" x14ac:dyDescent="0.25">
      <c r="A3336">
        <v>14</v>
      </c>
      <c r="B3336" t="s">
        <v>29</v>
      </c>
      <c r="C3336">
        <v>1</v>
      </c>
      <c r="D3336" t="s">
        <v>70</v>
      </c>
      <c r="E3336" t="s">
        <v>18</v>
      </c>
      <c r="F3336" t="s">
        <v>181</v>
      </c>
      <c r="G3336">
        <v>3</v>
      </c>
      <c r="H3336">
        <v>2</v>
      </c>
      <c r="I3336">
        <v>0</v>
      </c>
      <c r="J3336" s="2">
        <v>41513</v>
      </c>
      <c r="K3336">
        <v>1</v>
      </c>
      <c r="L3336">
        <v>8.1320334999999994E-2</v>
      </c>
      <c r="M3336" t="s">
        <v>650</v>
      </c>
    </row>
    <row r="3337" spans="1:13" x14ac:dyDescent="0.25">
      <c r="A3337">
        <v>14</v>
      </c>
      <c r="B3337" t="s">
        <v>29</v>
      </c>
      <c r="C3337">
        <v>1</v>
      </c>
      <c r="D3337" t="s">
        <v>70</v>
      </c>
      <c r="E3337" t="s">
        <v>18</v>
      </c>
      <c r="F3337" t="s">
        <v>181</v>
      </c>
      <c r="G3337">
        <v>3</v>
      </c>
      <c r="H3337">
        <v>3</v>
      </c>
      <c r="I3337">
        <v>0</v>
      </c>
      <c r="J3337" s="2">
        <v>41513</v>
      </c>
      <c r="K3337">
        <v>1</v>
      </c>
      <c r="L3337">
        <v>8.1320334999999994E-2</v>
      </c>
      <c r="M3337" t="s">
        <v>650</v>
      </c>
    </row>
    <row r="3338" spans="1:13" x14ac:dyDescent="0.25">
      <c r="A3338">
        <v>14</v>
      </c>
      <c r="B3338" t="s">
        <v>29</v>
      </c>
      <c r="C3338">
        <v>3</v>
      </c>
      <c r="D3338" t="s">
        <v>73</v>
      </c>
      <c r="E3338" t="s">
        <v>22</v>
      </c>
      <c r="F3338" t="s">
        <v>181</v>
      </c>
      <c r="G3338">
        <v>2</v>
      </c>
      <c r="H3338">
        <v>1</v>
      </c>
      <c r="I3338">
        <v>0</v>
      </c>
      <c r="J3338" s="2">
        <v>41513</v>
      </c>
      <c r="K3338">
        <v>1</v>
      </c>
      <c r="L3338">
        <v>8.1320334999999994E-2</v>
      </c>
      <c r="M3338" t="s">
        <v>650</v>
      </c>
    </row>
    <row r="3339" spans="1:13" x14ac:dyDescent="0.25">
      <c r="A3339">
        <v>14</v>
      </c>
      <c r="B3339" t="s">
        <v>29</v>
      </c>
      <c r="C3339">
        <v>3</v>
      </c>
      <c r="D3339" t="s">
        <v>73</v>
      </c>
      <c r="E3339" t="s">
        <v>22</v>
      </c>
      <c r="F3339" t="s">
        <v>181</v>
      </c>
      <c r="G3339">
        <v>2</v>
      </c>
      <c r="H3339">
        <v>2</v>
      </c>
      <c r="I3339">
        <v>0</v>
      </c>
      <c r="J3339" s="2">
        <v>41513</v>
      </c>
      <c r="K3339">
        <v>1</v>
      </c>
      <c r="L3339">
        <v>8.1320334999999994E-2</v>
      </c>
      <c r="M3339" t="s">
        <v>650</v>
      </c>
    </row>
    <row r="3340" spans="1:13" x14ac:dyDescent="0.25">
      <c r="A3340">
        <v>14</v>
      </c>
      <c r="B3340" t="s">
        <v>29</v>
      </c>
      <c r="C3340">
        <v>3</v>
      </c>
      <c r="D3340" t="s">
        <v>74</v>
      </c>
      <c r="E3340" t="s">
        <v>18</v>
      </c>
      <c r="F3340" t="s">
        <v>181</v>
      </c>
      <c r="G3340">
        <v>2</v>
      </c>
      <c r="H3340">
        <v>1</v>
      </c>
      <c r="I3340">
        <v>0</v>
      </c>
      <c r="J3340" s="2">
        <v>41513</v>
      </c>
      <c r="K3340">
        <v>1</v>
      </c>
      <c r="L3340">
        <v>8.1320334999999994E-2</v>
      </c>
      <c r="M3340" t="s">
        <v>650</v>
      </c>
    </row>
    <row r="3341" spans="1:13" x14ac:dyDescent="0.25">
      <c r="A3341">
        <v>14</v>
      </c>
      <c r="B3341" t="s">
        <v>29</v>
      </c>
      <c r="C3341">
        <v>3</v>
      </c>
      <c r="D3341" t="s">
        <v>74</v>
      </c>
      <c r="E3341" t="s">
        <v>18</v>
      </c>
      <c r="F3341" t="s">
        <v>181</v>
      </c>
      <c r="G3341">
        <v>2</v>
      </c>
      <c r="H3341">
        <v>2</v>
      </c>
      <c r="I3341">
        <v>0</v>
      </c>
      <c r="J3341" s="2">
        <v>41513</v>
      </c>
      <c r="K3341">
        <v>1</v>
      </c>
      <c r="L3341">
        <v>8.1320334999999994E-2</v>
      </c>
      <c r="M3341" t="s">
        <v>650</v>
      </c>
    </row>
    <row r="3342" spans="1:13" x14ac:dyDescent="0.25">
      <c r="A3342">
        <v>14</v>
      </c>
      <c r="B3342" t="s">
        <v>29</v>
      </c>
      <c r="C3342">
        <v>4</v>
      </c>
      <c r="D3342" t="s">
        <v>59</v>
      </c>
      <c r="E3342" t="s">
        <v>22</v>
      </c>
      <c r="F3342" t="s">
        <v>181</v>
      </c>
      <c r="G3342">
        <v>3</v>
      </c>
      <c r="H3342">
        <v>1</v>
      </c>
      <c r="I3342">
        <v>0</v>
      </c>
      <c r="J3342" s="2">
        <v>41513</v>
      </c>
      <c r="K3342">
        <v>1</v>
      </c>
      <c r="L3342">
        <v>8.1320334999999994E-2</v>
      </c>
      <c r="M3342" t="s">
        <v>650</v>
      </c>
    </row>
    <row r="3343" spans="1:13" x14ac:dyDescent="0.25">
      <c r="A3343">
        <v>14</v>
      </c>
      <c r="B3343" t="s">
        <v>29</v>
      </c>
      <c r="C3343">
        <v>4</v>
      </c>
      <c r="D3343" t="s">
        <v>59</v>
      </c>
      <c r="E3343" t="s">
        <v>22</v>
      </c>
      <c r="F3343" t="s">
        <v>181</v>
      </c>
      <c r="G3343">
        <v>3</v>
      </c>
      <c r="H3343">
        <v>2</v>
      </c>
      <c r="I3343">
        <v>0</v>
      </c>
      <c r="J3343" s="2">
        <v>41513</v>
      </c>
      <c r="K3343">
        <v>1</v>
      </c>
      <c r="L3343">
        <v>8.1320334999999994E-2</v>
      </c>
      <c r="M3343" t="s">
        <v>650</v>
      </c>
    </row>
    <row r="3344" spans="1:13" x14ac:dyDescent="0.25">
      <c r="A3344">
        <v>14</v>
      </c>
      <c r="B3344" t="s">
        <v>29</v>
      </c>
      <c r="C3344">
        <v>4</v>
      </c>
      <c r="D3344" t="s">
        <v>59</v>
      </c>
      <c r="E3344" t="s">
        <v>22</v>
      </c>
      <c r="F3344" t="s">
        <v>181</v>
      </c>
      <c r="G3344">
        <v>3</v>
      </c>
      <c r="H3344">
        <v>3</v>
      </c>
      <c r="I3344">
        <v>0</v>
      </c>
      <c r="J3344" s="2">
        <v>41513</v>
      </c>
      <c r="K3344">
        <v>1</v>
      </c>
      <c r="L3344">
        <v>8.1320334999999994E-2</v>
      </c>
      <c r="M3344" t="s">
        <v>650</v>
      </c>
    </row>
    <row r="3345" spans="1:13" x14ac:dyDescent="0.25">
      <c r="A3345">
        <v>14</v>
      </c>
      <c r="B3345" t="s">
        <v>29</v>
      </c>
      <c r="C3345">
        <v>4</v>
      </c>
      <c r="D3345" t="s">
        <v>131</v>
      </c>
      <c r="E3345" t="s">
        <v>18</v>
      </c>
      <c r="F3345" t="s">
        <v>181</v>
      </c>
      <c r="G3345">
        <v>3</v>
      </c>
      <c r="H3345">
        <v>1</v>
      </c>
      <c r="I3345">
        <v>0</v>
      </c>
      <c r="J3345" s="2">
        <v>41513</v>
      </c>
      <c r="K3345">
        <v>1</v>
      </c>
      <c r="L3345">
        <v>8.1320334999999994E-2</v>
      </c>
      <c r="M3345" t="s">
        <v>650</v>
      </c>
    </row>
    <row r="3346" spans="1:13" x14ac:dyDescent="0.25">
      <c r="A3346">
        <v>14</v>
      </c>
      <c r="B3346" t="s">
        <v>29</v>
      </c>
      <c r="C3346">
        <v>4</v>
      </c>
      <c r="D3346" t="s">
        <v>131</v>
      </c>
      <c r="E3346" t="s">
        <v>18</v>
      </c>
      <c r="F3346" t="s">
        <v>181</v>
      </c>
      <c r="G3346">
        <v>3</v>
      </c>
      <c r="H3346">
        <v>2</v>
      </c>
      <c r="I3346">
        <v>0</v>
      </c>
      <c r="J3346" s="2">
        <v>41513</v>
      </c>
      <c r="K3346">
        <v>1</v>
      </c>
      <c r="L3346">
        <v>8.1320334999999994E-2</v>
      </c>
      <c r="M3346" t="s">
        <v>650</v>
      </c>
    </row>
    <row r="3347" spans="1:13" x14ac:dyDescent="0.25">
      <c r="A3347">
        <v>14</v>
      </c>
      <c r="B3347" t="s">
        <v>29</v>
      </c>
      <c r="C3347">
        <v>4</v>
      </c>
      <c r="D3347" t="s">
        <v>131</v>
      </c>
      <c r="E3347" t="s">
        <v>18</v>
      </c>
      <c r="F3347" t="s">
        <v>181</v>
      </c>
      <c r="G3347">
        <v>3</v>
      </c>
      <c r="H3347">
        <v>3</v>
      </c>
      <c r="I3347">
        <v>0</v>
      </c>
      <c r="J3347" s="2">
        <v>41513</v>
      </c>
      <c r="K3347">
        <v>1</v>
      </c>
      <c r="L3347">
        <v>8.1320334999999994E-2</v>
      </c>
      <c r="M3347" t="s">
        <v>650</v>
      </c>
    </row>
    <row r="3348" spans="1:13" x14ac:dyDescent="0.25">
      <c r="A3348">
        <v>15</v>
      </c>
      <c r="B3348" t="s">
        <v>16</v>
      </c>
      <c r="C3348">
        <v>1</v>
      </c>
      <c r="D3348" t="s">
        <v>115</v>
      </c>
      <c r="E3348" t="s">
        <v>22</v>
      </c>
      <c r="F3348" t="s">
        <v>181</v>
      </c>
      <c r="G3348">
        <v>1</v>
      </c>
      <c r="H3348">
        <v>1</v>
      </c>
      <c r="I3348">
        <v>0</v>
      </c>
      <c r="J3348" s="2">
        <v>41513</v>
      </c>
      <c r="K3348">
        <v>1</v>
      </c>
      <c r="L3348">
        <v>8.1320334999999994E-2</v>
      </c>
      <c r="M3348" t="s">
        <v>650</v>
      </c>
    </row>
    <row r="3349" spans="1:13" x14ac:dyDescent="0.25">
      <c r="A3349">
        <v>15</v>
      </c>
      <c r="B3349" t="s">
        <v>16</v>
      </c>
      <c r="C3349">
        <v>1</v>
      </c>
      <c r="D3349" t="s">
        <v>75</v>
      </c>
      <c r="E3349" t="s">
        <v>18</v>
      </c>
      <c r="F3349" t="s">
        <v>181</v>
      </c>
      <c r="G3349">
        <v>1</v>
      </c>
      <c r="H3349">
        <v>1</v>
      </c>
      <c r="I3349">
        <v>0</v>
      </c>
      <c r="J3349" s="2">
        <v>41513</v>
      </c>
      <c r="K3349">
        <v>1</v>
      </c>
      <c r="L3349">
        <v>8.1320334999999994E-2</v>
      </c>
      <c r="M3349" t="s">
        <v>650</v>
      </c>
    </row>
    <row r="3350" spans="1:13" x14ac:dyDescent="0.25">
      <c r="A3350">
        <v>15</v>
      </c>
      <c r="B3350" t="s">
        <v>16</v>
      </c>
      <c r="C3350">
        <v>2</v>
      </c>
      <c r="D3350" t="s">
        <v>116</v>
      </c>
      <c r="E3350" t="s">
        <v>22</v>
      </c>
      <c r="F3350" t="s">
        <v>181</v>
      </c>
      <c r="G3350">
        <v>3</v>
      </c>
      <c r="H3350">
        <v>1</v>
      </c>
      <c r="I3350">
        <v>0</v>
      </c>
      <c r="J3350" s="2">
        <v>41513</v>
      </c>
      <c r="K3350">
        <v>1</v>
      </c>
      <c r="L3350">
        <v>8.1320334999999994E-2</v>
      </c>
      <c r="M3350" t="s">
        <v>650</v>
      </c>
    </row>
    <row r="3351" spans="1:13" x14ac:dyDescent="0.25">
      <c r="A3351">
        <v>15</v>
      </c>
      <c r="B3351" t="s">
        <v>16</v>
      </c>
      <c r="C3351">
        <v>2</v>
      </c>
      <c r="D3351" t="s">
        <v>116</v>
      </c>
      <c r="E3351" t="s">
        <v>22</v>
      </c>
      <c r="F3351" t="s">
        <v>181</v>
      </c>
      <c r="G3351">
        <v>3</v>
      </c>
      <c r="H3351">
        <v>2</v>
      </c>
      <c r="I3351">
        <v>0</v>
      </c>
      <c r="J3351" s="2">
        <v>41513</v>
      </c>
      <c r="K3351">
        <v>1</v>
      </c>
      <c r="L3351">
        <v>8.1320334999999994E-2</v>
      </c>
      <c r="M3351" t="s">
        <v>650</v>
      </c>
    </row>
    <row r="3352" spans="1:13" x14ac:dyDescent="0.25">
      <c r="A3352">
        <v>15</v>
      </c>
      <c r="B3352" t="s">
        <v>16</v>
      </c>
      <c r="C3352">
        <v>2</v>
      </c>
      <c r="D3352" t="s">
        <v>116</v>
      </c>
      <c r="E3352" t="s">
        <v>22</v>
      </c>
      <c r="F3352" t="s">
        <v>181</v>
      </c>
      <c r="G3352">
        <v>3</v>
      </c>
      <c r="H3352">
        <v>3</v>
      </c>
      <c r="I3352">
        <v>0</v>
      </c>
      <c r="J3352" s="2">
        <v>41513</v>
      </c>
      <c r="K3352">
        <v>1</v>
      </c>
      <c r="L3352">
        <v>8.1320334999999994E-2</v>
      </c>
      <c r="M3352" t="s">
        <v>650</v>
      </c>
    </row>
    <row r="3353" spans="1:13" x14ac:dyDescent="0.25">
      <c r="A3353">
        <v>15</v>
      </c>
      <c r="B3353" t="s">
        <v>16</v>
      </c>
      <c r="C3353">
        <v>2</v>
      </c>
      <c r="D3353" t="s">
        <v>117</v>
      </c>
      <c r="E3353" t="s">
        <v>18</v>
      </c>
      <c r="F3353" t="s">
        <v>181</v>
      </c>
      <c r="G3353">
        <v>1</v>
      </c>
      <c r="H3353">
        <v>1</v>
      </c>
      <c r="I3353">
        <v>0</v>
      </c>
      <c r="J3353" s="2">
        <v>41513</v>
      </c>
      <c r="K3353">
        <v>1</v>
      </c>
      <c r="L3353">
        <v>8.1320334999999994E-2</v>
      </c>
      <c r="M3353" t="s">
        <v>650</v>
      </c>
    </row>
    <row r="3354" spans="1:13" x14ac:dyDescent="0.25">
      <c r="A3354">
        <v>15</v>
      </c>
      <c r="B3354" t="s">
        <v>16</v>
      </c>
      <c r="C3354">
        <v>3</v>
      </c>
      <c r="D3354" t="s">
        <v>118</v>
      </c>
      <c r="E3354" t="s">
        <v>22</v>
      </c>
      <c r="F3354" t="s">
        <v>181</v>
      </c>
      <c r="G3354">
        <v>1</v>
      </c>
      <c r="H3354">
        <v>1</v>
      </c>
      <c r="I3354">
        <v>0</v>
      </c>
      <c r="J3354" s="2">
        <v>41513</v>
      </c>
      <c r="K3354">
        <v>1</v>
      </c>
      <c r="L3354">
        <v>8.1320334999999994E-2</v>
      </c>
      <c r="M3354" t="s">
        <v>650</v>
      </c>
    </row>
    <row r="3355" spans="1:13" x14ac:dyDescent="0.25">
      <c r="A3355">
        <v>15</v>
      </c>
      <c r="B3355" t="s">
        <v>16</v>
      </c>
      <c r="C3355">
        <v>3</v>
      </c>
      <c r="D3355" t="s">
        <v>119</v>
      </c>
      <c r="E3355" t="s">
        <v>18</v>
      </c>
      <c r="F3355" t="s">
        <v>181</v>
      </c>
      <c r="G3355">
        <v>2</v>
      </c>
      <c r="H3355">
        <v>1</v>
      </c>
      <c r="I3355">
        <v>0</v>
      </c>
      <c r="J3355" s="2">
        <v>41513</v>
      </c>
      <c r="K3355">
        <v>1</v>
      </c>
      <c r="L3355">
        <v>8.1320334999999994E-2</v>
      </c>
      <c r="M3355" t="s">
        <v>650</v>
      </c>
    </row>
    <row r="3356" spans="1:13" x14ac:dyDescent="0.25">
      <c r="A3356">
        <v>15</v>
      </c>
      <c r="B3356" t="s">
        <v>16</v>
      </c>
      <c r="C3356">
        <v>3</v>
      </c>
      <c r="D3356" t="s">
        <v>119</v>
      </c>
      <c r="E3356" t="s">
        <v>18</v>
      </c>
      <c r="F3356" t="s">
        <v>181</v>
      </c>
      <c r="G3356">
        <v>2</v>
      </c>
      <c r="H3356">
        <v>2</v>
      </c>
      <c r="I3356">
        <v>0</v>
      </c>
      <c r="J3356" s="2">
        <v>41513</v>
      </c>
      <c r="K3356">
        <v>1</v>
      </c>
      <c r="L3356">
        <v>8.1320334999999994E-2</v>
      </c>
      <c r="M3356" t="s">
        <v>650</v>
      </c>
    </row>
    <row r="3357" spans="1:13" x14ac:dyDescent="0.25">
      <c r="A3357">
        <v>15</v>
      </c>
      <c r="B3357" t="s">
        <v>29</v>
      </c>
      <c r="C3357">
        <v>1</v>
      </c>
      <c r="D3357" t="s">
        <v>137</v>
      </c>
      <c r="E3357" t="s">
        <v>22</v>
      </c>
      <c r="F3357" t="s">
        <v>181</v>
      </c>
      <c r="G3357">
        <v>1</v>
      </c>
      <c r="H3357">
        <v>1</v>
      </c>
      <c r="I3357">
        <v>0</v>
      </c>
      <c r="J3357" s="2">
        <v>41513</v>
      </c>
      <c r="K3357">
        <v>1</v>
      </c>
      <c r="L3357">
        <v>8.1320334999999994E-2</v>
      </c>
      <c r="M3357" t="s">
        <v>650</v>
      </c>
    </row>
    <row r="3358" spans="1:13" x14ac:dyDescent="0.25">
      <c r="A3358">
        <v>15</v>
      </c>
      <c r="B3358" t="s">
        <v>29</v>
      </c>
      <c r="C3358">
        <v>1</v>
      </c>
      <c r="D3358" t="s">
        <v>127</v>
      </c>
      <c r="E3358" t="s">
        <v>18</v>
      </c>
      <c r="F3358" t="s">
        <v>181</v>
      </c>
      <c r="G3358">
        <v>1</v>
      </c>
      <c r="H3358">
        <v>1</v>
      </c>
      <c r="I3358">
        <v>0</v>
      </c>
      <c r="J3358" s="2">
        <v>41513</v>
      </c>
      <c r="K3358">
        <v>1</v>
      </c>
      <c r="L3358">
        <v>8.1320334999999994E-2</v>
      </c>
      <c r="M3358" t="s">
        <v>650</v>
      </c>
    </row>
    <row r="3359" spans="1:13" x14ac:dyDescent="0.25">
      <c r="A3359">
        <v>15</v>
      </c>
      <c r="B3359" t="s">
        <v>29</v>
      </c>
      <c r="C3359">
        <v>2</v>
      </c>
      <c r="D3359" t="s">
        <v>109</v>
      </c>
      <c r="E3359" t="s">
        <v>18</v>
      </c>
      <c r="F3359" t="s">
        <v>181</v>
      </c>
      <c r="G3359">
        <v>1</v>
      </c>
      <c r="H3359">
        <v>1</v>
      </c>
      <c r="I3359">
        <v>0</v>
      </c>
      <c r="J3359" s="2">
        <v>41513</v>
      </c>
      <c r="K3359">
        <v>1</v>
      </c>
      <c r="L3359">
        <v>8.1320334999999994E-2</v>
      </c>
      <c r="M3359" t="s">
        <v>650</v>
      </c>
    </row>
    <row r="3360" spans="1:13" x14ac:dyDescent="0.25">
      <c r="A3360">
        <v>15</v>
      </c>
      <c r="B3360" t="s">
        <v>29</v>
      </c>
      <c r="C3360">
        <v>3</v>
      </c>
      <c r="D3360" t="s">
        <v>182</v>
      </c>
      <c r="E3360" t="s">
        <v>22</v>
      </c>
      <c r="F3360" t="s">
        <v>181</v>
      </c>
      <c r="G3360">
        <v>2</v>
      </c>
      <c r="H3360">
        <v>1</v>
      </c>
      <c r="I3360">
        <v>0</v>
      </c>
      <c r="J3360" s="2">
        <v>41513</v>
      </c>
      <c r="K3360">
        <v>1</v>
      </c>
      <c r="L3360">
        <v>8.1320334999999994E-2</v>
      </c>
      <c r="M3360" t="s">
        <v>650</v>
      </c>
    </row>
    <row r="3361" spans="1:13" x14ac:dyDescent="0.25">
      <c r="A3361">
        <v>15</v>
      </c>
      <c r="B3361" t="s">
        <v>29</v>
      </c>
      <c r="C3361">
        <v>3</v>
      </c>
      <c r="D3361" t="s">
        <v>182</v>
      </c>
      <c r="E3361" t="s">
        <v>22</v>
      </c>
      <c r="F3361" t="s">
        <v>181</v>
      </c>
      <c r="G3361">
        <v>2</v>
      </c>
      <c r="H3361">
        <v>2</v>
      </c>
      <c r="I3361">
        <v>0</v>
      </c>
      <c r="J3361" s="2">
        <v>41513</v>
      </c>
      <c r="K3361">
        <v>1</v>
      </c>
      <c r="L3361">
        <v>8.1320334999999994E-2</v>
      </c>
      <c r="M3361" t="s">
        <v>650</v>
      </c>
    </row>
    <row r="3362" spans="1:13" x14ac:dyDescent="0.25">
      <c r="A3362">
        <v>15</v>
      </c>
      <c r="B3362" t="s">
        <v>29</v>
      </c>
      <c r="C3362">
        <v>4</v>
      </c>
      <c r="D3362" t="s">
        <v>124</v>
      </c>
      <c r="E3362" t="s">
        <v>22</v>
      </c>
      <c r="F3362" t="s">
        <v>181</v>
      </c>
      <c r="G3362">
        <v>1</v>
      </c>
      <c r="H3362">
        <v>1</v>
      </c>
      <c r="I3362">
        <v>0</v>
      </c>
      <c r="J3362" s="2">
        <v>41513</v>
      </c>
      <c r="K3362">
        <v>1</v>
      </c>
      <c r="L3362">
        <v>8.1320334999999994E-2</v>
      </c>
      <c r="M3362" t="s">
        <v>650</v>
      </c>
    </row>
    <row r="3363" spans="1:13" x14ac:dyDescent="0.25">
      <c r="A3363">
        <v>16</v>
      </c>
      <c r="B3363" t="s">
        <v>16</v>
      </c>
      <c r="C3363">
        <v>3</v>
      </c>
      <c r="D3363" t="s">
        <v>47</v>
      </c>
      <c r="E3363" t="s">
        <v>22</v>
      </c>
      <c r="F3363" t="s">
        <v>181</v>
      </c>
      <c r="G3363">
        <v>1</v>
      </c>
      <c r="H3363">
        <v>1</v>
      </c>
      <c r="I3363">
        <v>0</v>
      </c>
      <c r="J3363" s="2">
        <v>41513</v>
      </c>
      <c r="K3363">
        <v>1</v>
      </c>
      <c r="L3363">
        <v>8.1320334999999994E-2</v>
      </c>
      <c r="M3363" t="s">
        <v>650</v>
      </c>
    </row>
    <row r="3364" spans="1:13" x14ac:dyDescent="0.25">
      <c r="A3364">
        <v>16</v>
      </c>
      <c r="B3364" t="s">
        <v>16</v>
      </c>
      <c r="C3364">
        <v>3</v>
      </c>
      <c r="D3364" t="s">
        <v>48</v>
      </c>
      <c r="E3364" t="s">
        <v>18</v>
      </c>
      <c r="F3364" t="s">
        <v>181</v>
      </c>
      <c r="G3364">
        <v>1</v>
      </c>
      <c r="H3364">
        <v>1</v>
      </c>
      <c r="I3364">
        <v>0</v>
      </c>
      <c r="J3364" s="2">
        <v>41513</v>
      </c>
      <c r="K3364">
        <v>1</v>
      </c>
      <c r="L3364">
        <v>8.1320334999999994E-2</v>
      </c>
      <c r="M3364" t="s">
        <v>650</v>
      </c>
    </row>
    <row r="3365" spans="1:13" x14ac:dyDescent="0.25">
      <c r="A3365">
        <v>16</v>
      </c>
      <c r="B3365" t="s">
        <v>29</v>
      </c>
      <c r="C3365">
        <v>1</v>
      </c>
      <c r="D3365" t="s">
        <v>165</v>
      </c>
      <c r="E3365" t="s">
        <v>22</v>
      </c>
      <c r="F3365" t="s">
        <v>181</v>
      </c>
      <c r="G3365">
        <v>4</v>
      </c>
      <c r="H3365">
        <v>1</v>
      </c>
      <c r="I3365">
        <v>0</v>
      </c>
      <c r="J3365" s="2">
        <v>41513</v>
      </c>
      <c r="K3365">
        <v>1</v>
      </c>
      <c r="L3365">
        <v>8.1320334999999994E-2</v>
      </c>
      <c r="M3365" t="s">
        <v>650</v>
      </c>
    </row>
    <row r="3366" spans="1:13" x14ac:dyDescent="0.25">
      <c r="A3366">
        <v>16</v>
      </c>
      <c r="B3366" t="s">
        <v>29</v>
      </c>
      <c r="C3366">
        <v>1</v>
      </c>
      <c r="D3366" t="s">
        <v>165</v>
      </c>
      <c r="E3366" t="s">
        <v>22</v>
      </c>
      <c r="F3366" t="s">
        <v>181</v>
      </c>
      <c r="G3366">
        <v>4</v>
      </c>
      <c r="H3366">
        <v>2</v>
      </c>
      <c r="I3366">
        <v>0</v>
      </c>
      <c r="J3366" s="2">
        <v>41513</v>
      </c>
      <c r="K3366">
        <v>1</v>
      </c>
      <c r="L3366">
        <v>8.1320334999999994E-2</v>
      </c>
      <c r="M3366" t="s">
        <v>650</v>
      </c>
    </row>
    <row r="3367" spans="1:13" x14ac:dyDescent="0.25">
      <c r="A3367">
        <v>16</v>
      </c>
      <c r="B3367" t="s">
        <v>29</v>
      </c>
      <c r="C3367">
        <v>1</v>
      </c>
      <c r="D3367" t="s">
        <v>165</v>
      </c>
      <c r="E3367" t="s">
        <v>22</v>
      </c>
      <c r="F3367" t="s">
        <v>181</v>
      </c>
      <c r="G3367">
        <v>4</v>
      </c>
      <c r="H3367">
        <v>3</v>
      </c>
      <c r="I3367">
        <v>0</v>
      </c>
      <c r="J3367" s="2">
        <v>41513</v>
      </c>
      <c r="K3367">
        <v>1</v>
      </c>
      <c r="L3367">
        <v>8.1320334999999994E-2</v>
      </c>
      <c r="M3367" t="s">
        <v>650</v>
      </c>
    </row>
    <row r="3368" spans="1:13" x14ac:dyDescent="0.25">
      <c r="A3368">
        <v>16</v>
      </c>
      <c r="B3368" t="s">
        <v>29</v>
      </c>
      <c r="C3368">
        <v>1</v>
      </c>
      <c r="D3368" t="s">
        <v>165</v>
      </c>
      <c r="E3368" t="s">
        <v>22</v>
      </c>
      <c r="F3368" t="s">
        <v>181</v>
      </c>
      <c r="G3368">
        <v>4</v>
      </c>
      <c r="H3368">
        <v>4</v>
      </c>
      <c r="I3368">
        <v>0</v>
      </c>
      <c r="J3368" s="2">
        <v>41513</v>
      </c>
      <c r="K3368">
        <v>1</v>
      </c>
      <c r="L3368">
        <v>8.1320334999999994E-2</v>
      </c>
      <c r="M3368" t="s">
        <v>650</v>
      </c>
    </row>
    <row r="3369" spans="1:13" x14ac:dyDescent="0.25">
      <c r="A3369">
        <v>16</v>
      </c>
      <c r="B3369" t="s">
        <v>29</v>
      </c>
      <c r="C3369">
        <v>1</v>
      </c>
      <c r="D3369" t="s">
        <v>98</v>
      </c>
      <c r="E3369" t="s">
        <v>18</v>
      </c>
      <c r="F3369" t="s">
        <v>181</v>
      </c>
      <c r="G3369">
        <v>3</v>
      </c>
      <c r="H3369">
        <v>1</v>
      </c>
      <c r="I3369">
        <v>0</v>
      </c>
      <c r="J3369" s="2">
        <v>41513</v>
      </c>
      <c r="K3369">
        <v>1</v>
      </c>
      <c r="L3369">
        <v>8.1320334999999994E-2</v>
      </c>
      <c r="M3369" t="s">
        <v>650</v>
      </c>
    </row>
    <row r="3370" spans="1:13" x14ac:dyDescent="0.25">
      <c r="A3370">
        <v>16</v>
      </c>
      <c r="B3370" t="s">
        <v>29</v>
      </c>
      <c r="C3370">
        <v>1</v>
      </c>
      <c r="D3370" t="s">
        <v>98</v>
      </c>
      <c r="E3370" t="s">
        <v>18</v>
      </c>
      <c r="F3370" t="s">
        <v>181</v>
      </c>
      <c r="G3370">
        <v>3</v>
      </c>
      <c r="H3370">
        <v>2</v>
      </c>
      <c r="I3370">
        <v>0</v>
      </c>
      <c r="J3370" s="2">
        <v>41513</v>
      </c>
      <c r="K3370">
        <v>1</v>
      </c>
      <c r="L3370">
        <v>8.1320334999999994E-2</v>
      </c>
      <c r="M3370" t="s">
        <v>650</v>
      </c>
    </row>
    <row r="3371" spans="1:13" x14ac:dyDescent="0.25">
      <c r="A3371">
        <v>16</v>
      </c>
      <c r="B3371" t="s">
        <v>29</v>
      </c>
      <c r="C3371">
        <v>1</v>
      </c>
      <c r="D3371" t="s">
        <v>98</v>
      </c>
      <c r="E3371" t="s">
        <v>18</v>
      </c>
      <c r="F3371" t="s">
        <v>181</v>
      </c>
      <c r="G3371">
        <v>3</v>
      </c>
      <c r="H3371">
        <v>3</v>
      </c>
      <c r="I3371">
        <v>0</v>
      </c>
      <c r="J3371" s="2">
        <v>41513</v>
      </c>
      <c r="K3371">
        <v>1</v>
      </c>
      <c r="L3371">
        <v>8.1320334999999994E-2</v>
      </c>
      <c r="M3371" t="s">
        <v>650</v>
      </c>
    </row>
    <row r="3372" spans="1:13" x14ac:dyDescent="0.25">
      <c r="A3372">
        <v>16</v>
      </c>
      <c r="B3372" t="s">
        <v>29</v>
      </c>
      <c r="C3372">
        <v>2</v>
      </c>
      <c r="D3372" t="s">
        <v>166</v>
      </c>
      <c r="E3372" t="s">
        <v>22</v>
      </c>
      <c r="F3372" t="s">
        <v>181</v>
      </c>
      <c r="G3372">
        <v>3</v>
      </c>
      <c r="H3372">
        <v>1</v>
      </c>
      <c r="I3372">
        <v>0</v>
      </c>
      <c r="J3372" s="2">
        <v>41513</v>
      </c>
      <c r="K3372">
        <v>1</v>
      </c>
      <c r="L3372">
        <v>8.1320334999999994E-2</v>
      </c>
      <c r="M3372" t="s">
        <v>650</v>
      </c>
    </row>
    <row r="3373" spans="1:13" x14ac:dyDescent="0.25">
      <c r="A3373">
        <v>16</v>
      </c>
      <c r="B3373" t="s">
        <v>29</v>
      </c>
      <c r="C3373">
        <v>2</v>
      </c>
      <c r="D3373" t="s">
        <v>166</v>
      </c>
      <c r="E3373" t="s">
        <v>22</v>
      </c>
      <c r="F3373" t="s">
        <v>181</v>
      </c>
      <c r="G3373">
        <v>3</v>
      </c>
      <c r="H3373">
        <v>2</v>
      </c>
      <c r="I3373">
        <v>0</v>
      </c>
      <c r="J3373" s="2">
        <v>41513</v>
      </c>
      <c r="K3373">
        <v>1</v>
      </c>
      <c r="L3373">
        <v>8.1320334999999994E-2</v>
      </c>
      <c r="M3373" t="s">
        <v>650</v>
      </c>
    </row>
    <row r="3374" spans="1:13" x14ac:dyDescent="0.25">
      <c r="A3374">
        <v>16</v>
      </c>
      <c r="B3374" t="s">
        <v>29</v>
      </c>
      <c r="C3374">
        <v>2</v>
      </c>
      <c r="D3374" t="s">
        <v>166</v>
      </c>
      <c r="E3374" t="s">
        <v>22</v>
      </c>
      <c r="F3374" t="s">
        <v>181</v>
      </c>
      <c r="G3374">
        <v>3</v>
      </c>
      <c r="H3374">
        <v>3</v>
      </c>
      <c r="I3374">
        <v>0</v>
      </c>
      <c r="J3374" s="2">
        <v>41513</v>
      </c>
      <c r="K3374">
        <v>1</v>
      </c>
      <c r="L3374">
        <v>8.1320334999999994E-2</v>
      </c>
      <c r="M3374" t="s">
        <v>650</v>
      </c>
    </row>
    <row r="3375" spans="1:13" x14ac:dyDescent="0.25">
      <c r="A3375">
        <v>10</v>
      </c>
      <c r="B3375" t="s">
        <v>29</v>
      </c>
      <c r="C3375">
        <v>3</v>
      </c>
      <c r="D3375" t="s">
        <v>58</v>
      </c>
      <c r="E3375" t="s">
        <v>22</v>
      </c>
      <c r="F3375" t="s">
        <v>236</v>
      </c>
      <c r="G3375">
        <v>7</v>
      </c>
      <c r="H3375">
        <v>1</v>
      </c>
      <c r="I3375">
        <v>0</v>
      </c>
      <c r="J3375" s="2">
        <v>41513</v>
      </c>
      <c r="K3375" t="s">
        <v>43</v>
      </c>
      <c r="L3375" t="s">
        <v>43</v>
      </c>
      <c r="M3375" t="s">
        <v>651</v>
      </c>
    </row>
    <row r="3376" spans="1:13" x14ac:dyDescent="0.25">
      <c r="A3376">
        <v>10</v>
      </c>
      <c r="B3376" t="s">
        <v>29</v>
      </c>
      <c r="C3376">
        <v>3</v>
      </c>
      <c r="D3376" t="s">
        <v>58</v>
      </c>
      <c r="E3376" t="s">
        <v>22</v>
      </c>
      <c r="F3376" t="s">
        <v>236</v>
      </c>
      <c r="G3376">
        <v>7</v>
      </c>
      <c r="H3376">
        <v>2</v>
      </c>
      <c r="I3376">
        <v>0</v>
      </c>
      <c r="J3376" s="2">
        <v>41513</v>
      </c>
      <c r="K3376" t="s">
        <v>43</v>
      </c>
      <c r="L3376" t="s">
        <v>43</v>
      </c>
      <c r="M3376" t="s">
        <v>651</v>
      </c>
    </row>
    <row r="3377" spans="1:13" x14ac:dyDescent="0.25">
      <c r="A3377">
        <v>10</v>
      </c>
      <c r="B3377" t="s">
        <v>29</v>
      </c>
      <c r="C3377">
        <v>3</v>
      </c>
      <c r="D3377" t="s">
        <v>58</v>
      </c>
      <c r="E3377" t="s">
        <v>22</v>
      </c>
      <c r="F3377" t="s">
        <v>236</v>
      </c>
      <c r="G3377">
        <v>7</v>
      </c>
      <c r="H3377">
        <v>3</v>
      </c>
      <c r="I3377">
        <v>0</v>
      </c>
      <c r="J3377" s="2">
        <v>41513</v>
      </c>
      <c r="K3377" t="s">
        <v>43</v>
      </c>
      <c r="L3377" t="s">
        <v>43</v>
      </c>
      <c r="M3377" t="s">
        <v>651</v>
      </c>
    </row>
    <row r="3378" spans="1:13" x14ac:dyDescent="0.25">
      <c r="A3378">
        <v>10</v>
      </c>
      <c r="B3378" t="s">
        <v>29</v>
      </c>
      <c r="C3378">
        <v>3</v>
      </c>
      <c r="D3378" t="s">
        <v>58</v>
      </c>
      <c r="E3378" t="s">
        <v>22</v>
      </c>
      <c r="F3378" t="s">
        <v>236</v>
      </c>
      <c r="G3378">
        <v>7</v>
      </c>
      <c r="H3378">
        <v>4</v>
      </c>
      <c r="I3378">
        <v>0</v>
      </c>
      <c r="J3378" s="2">
        <v>41513</v>
      </c>
      <c r="K3378" t="s">
        <v>43</v>
      </c>
      <c r="L3378" t="s">
        <v>43</v>
      </c>
      <c r="M3378" t="s">
        <v>651</v>
      </c>
    </row>
    <row r="3379" spans="1:13" x14ac:dyDescent="0.25">
      <c r="A3379">
        <v>10</v>
      </c>
      <c r="B3379" t="s">
        <v>29</v>
      </c>
      <c r="C3379">
        <v>3</v>
      </c>
      <c r="D3379" t="s">
        <v>58</v>
      </c>
      <c r="E3379" t="s">
        <v>22</v>
      </c>
      <c r="F3379" t="s">
        <v>236</v>
      </c>
      <c r="G3379">
        <v>7</v>
      </c>
      <c r="H3379">
        <v>5</v>
      </c>
      <c r="I3379">
        <v>0</v>
      </c>
      <c r="J3379" s="2">
        <v>41513</v>
      </c>
      <c r="K3379" t="s">
        <v>43</v>
      </c>
      <c r="L3379" t="s">
        <v>43</v>
      </c>
      <c r="M3379" t="s">
        <v>651</v>
      </c>
    </row>
    <row r="3380" spans="1:13" x14ac:dyDescent="0.25">
      <c r="A3380">
        <v>10</v>
      </c>
      <c r="B3380" t="s">
        <v>29</v>
      </c>
      <c r="C3380">
        <v>3</v>
      </c>
      <c r="D3380" t="s">
        <v>58</v>
      </c>
      <c r="E3380" t="s">
        <v>22</v>
      </c>
      <c r="F3380" t="s">
        <v>236</v>
      </c>
      <c r="G3380">
        <v>7</v>
      </c>
      <c r="H3380">
        <v>6</v>
      </c>
      <c r="I3380">
        <v>0</v>
      </c>
      <c r="J3380" s="2">
        <v>41513</v>
      </c>
      <c r="K3380" t="s">
        <v>43</v>
      </c>
      <c r="L3380" t="s">
        <v>43</v>
      </c>
      <c r="M3380" t="s">
        <v>651</v>
      </c>
    </row>
    <row r="3381" spans="1:13" x14ac:dyDescent="0.25">
      <c r="A3381">
        <v>10</v>
      </c>
      <c r="B3381" t="s">
        <v>29</v>
      </c>
      <c r="C3381">
        <v>3</v>
      </c>
      <c r="D3381" t="s">
        <v>58</v>
      </c>
      <c r="E3381" t="s">
        <v>22</v>
      </c>
      <c r="F3381" t="s">
        <v>236</v>
      </c>
      <c r="G3381">
        <v>7</v>
      </c>
      <c r="H3381">
        <v>7</v>
      </c>
      <c r="I3381">
        <v>0</v>
      </c>
      <c r="J3381" s="2">
        <v>41513</v>
      </c>
      <c r="K3381" t="s">
        <v>43</v>
      </c>
      <c r="L3381" t="s">
        <v>43</v>
      </c>
      <c r="M3381" t="s">
        <v>651</v>
      </c>
    </row>
    <row r="3382" spans="1:13" x14ac:dyDescent="0.25">
      <c r="A3382">
        <v>10</v>
      </c>
      <c r="B3382" t="s">
        <v>29</v>
      </c>
      <c r="C3382">
        <v>3</v>
      </c>
      <c r="D3382" t="s">
        <v>83</v>
      </c>
      <c r="E3382" t="s">
        <v>18</v>
      </c>
      <c r="F3382" t="s">
        <v>236</v>
      </c>
      <c r="G3382">
        <v>6</v>
      </c>
      <c r="H3382">
        <v>1</v>
      </c>
      <c r="I3382">
        <v>0</v>
      </c>
      <c r="J3382" s="2">
        <v>41513</v>
      </c>
      <c r="K3382" t="s">
        <v>43</v>
      </c>
      <c r="L3382" t="s">
        <v>43</v>
      </c>
      <c r="M3382" t="s">
        <v>651</v>
      </c>
    </row>
    <row r="3383" spans="1:13" x14ac:dyDescent="0.25">
      <c r="A3383">
        <v>10</v>
      </c>
      <c r="B3383" t="s">
        <v>29</v>
      </c>
      <c r="C3383">
        <v>3</v>
      </c>
      <c r="D3383" t="s">
        <v>83</v>
      </c>
      <c r="E3383" t="s">
        <v>18</v>
      </c>
      <c r="F3383" t="s">
        <v>236</v>
      </c>
      <c r="G3383">
        <v>6</v>
      </c>
      <c r="H3383">
        <v>2</v>
      </c>
      <c r="I3383">
        <v>0</v>
      </c>
      <c r="J3383" s="2">
        <v>41513</v>
      </c>
      <c r="K3383" t="s">
        <v>43</v>
      </c>
      <c r="L3383" t="s">
        <v>43</v>
      </c>
      <c r="M3383" t="s">
        <v>651</v>
      </c>
    </row>
    <row r="3384" spans="1:13" x14ac:dyDescent="0.25">
      <c r="A3384">
        <v>10</v>
      </c>
      <c r="B3384" t="s">
        <v>29</v>
      </c>
      <c r="C3384">
        <v>3</v>
      </c>
      <c r="D3384" t="s">
        <v>83</v>
      </c>
      <c r="E3384" t="s">
        <v>18</v>
      </c>
      <c r="F3384" t="s">
        <v>236</v>
      </c>
      <c r="G3384">
        <v>6</v>
      </c>
      <c r="H3384">
        <v>3</v>
      </c>
      <c r="I3384">
        <v>0</v>
      </c>
      <c r="J3384" s="2">
        <v>41513</v>
      </c>
      <c r="K3384" t="s">
        <v>43</v>
      </c>
      <c r="L3384" t="s">
        <v>43</v>
      </c>
      <c r="M3384" t="s">
        <v>651</v>
      </c>
    </row>
    <row r="3385" spans="1:13" x14ac:dyDescent="0.25">
      <c r="A3385">
        <v>10</v>
      </c>
      <c r="B3385" t="s">
        <v>29</v>
      </c>
      <c r="C3385">
        <v>3</v>
      </c>
      <c r="D3385" t="s">
        <v>83</v>
      </c>
      <c r="E3385" t="s">
        <v>18</v>
      </c>
      <c r="F3385" t="s">
        <v>236</v>
      </c>
      <c r="G3385">
        <v>6</v>
      </c>
      <c r="H3385">
        <v>4</v>
      </c>
      <c r="I3385">
        <v>0</v>
      </c>
      <c r="J3385" s="2">
        <v>41513</v>
      </c>
      <c r="K3385" t="s">
        <v>43</v>
      </c>
      <c r="L3385" t="s">
        <v>43</v>
      </c>
      <c r="M3385" t="s">
        <v>651</v>
      </c>
    </row>
    <row r="3386" spans="1:13" x14ac:dyDescent="0.25">
      <c r="A3386">
        <v>10</v>
      </c>
      <c r="B3386" t="s">
        <v>29</v>
      </c>
      <c r="C3386">
        <v>3</v>
      </c>
      <c r="D3386" t="s">
        <v>83</v>
      </c>
      <c r="E3386" t="s">
        <v>18</v>
      </c>
      <c r="F3386" t="s">
        <v>236</v>
      </c>
      <c r="G3386">
        <v>6</v>
      </c>
      <c r="H3386">
        <v>5</v>
      </c>
      <c r="I3386">
        <v>0</v>
      </c>
      <c r="J3386" s="2">
        <v>41513</v>
      </c>
      <c r="K3386" t="s">
        <v>43</v>
      </c>
      <c r="L3386" t="s">
        <v>43</v>
      </c>
      <c r="M3386" t="s">
        <v>651</v>
      </c>
    </row>
    <row r="3387" spans="1:13" x14ac:dyDescent="0.25">
      <c r="A3387">
        <v>10</v>
      </c>
      <c r="B3387" t="s">
        <v>29</v>
      </c>
      <c r="C3387">
        <v>3</v>
      </c>
      <c r="D3387" t="s">
        <v>83</v>
      </c>
      <c r="E3387" t="s">
        <v>18</v>
      </c>
      <c r="F3387" t="s">
        <v>236</v>
      </c>
      <c r="G3387">
        <v>6</v>
      </c>
      <c r="H3387">
        <v>6</v>
      </c>
      <c r="I3387">
        <v>0</v>
      </c>
      <c r="J3387" s="2">
        <v>41513</v>
      </c>
      <c r="K3387" t="s">
        <v>43</v>
      </c>
      <c r="L3387" t="s">
        <v>43</v>
      </c>
      <c r="M3387" t="s">
        <v>651</v>
      </c>
    </row>
    <row r="3388" spans="1:13" x14ac:dyDescent="0.25">
      <c r="A3388">
        <v>10</v>
      </c>
      <c r="B3388" t="s">
        <v>29</v>
      </c>
      <c r="C3388">
        <v>4</v>
      </c>
      <c r="D3388" t="s">
        <v>84</v>
      </c>
      <c r="E3388" t="s">
        <v>22</v>
      </c>
      <c r="F3388" t="s">
        <v>236</v>
      </c>
      <c r="G3388">
        <v>12</v>
      </c>
      <c r="H3388">
        <v>1</v>
      </c>
      <c r="I3388">
        <v>0</v>
      </c>
      <c r="J3388" s="2">
        <v>41513</v>
      </c>
      <c r="K3388" t="s">
        <v>43</v>
      </c>
      <c r="L3388" t="s">
        <v>43</v>
      </c>
      <c r="M3388" t="s">
        <v>651</v>
      </c>
    </row>
    <row r="3389" spans="1:13" x14ac:dyDescent="0.25">
      <c r="A3389">
        <v>10</v>
      </c>
      <c r="B3389" t="s">
        <v>29</v>
      </c>
      <c r="C3389">
        <v>4</v>
      </c>
      <c r="D3389" t="s">
        <v>84</v>
      </c>
      <c r="E3389" t="s">
        <v>22</v>
      </c>
      <c r="F3389" t="s">
        <v>236</v>
      </c>
      <c r="G3389">
        <v>12</v>
      </c>
      <c r="H3389">
        <v>2</v>
      </c>
      <c r="I3389">
        <v>0</v>
      </c>
      <c r="J3389" s="2">
        <v>41513</v>
      </c>
      <c r="K3389" t="s">
        <v>43</v>
      </c>
      <c r="L3389" t="s">
        <v>43</v>
      </c>
      <c r="M3389" t="s">
        <v>651</v>
      </c>
    </row>
    <row r="3390" spans="1:13" x14ac:dyDescent="0.25">
      <c r="A3390">
        <v>10</v>
      </c>
      <c r="B3390" t="s">
        <v>29</v>
      </c>
      <c r="C3390">
        <v>4</v>
      </c>
      <c r="D3390" t="s">
        <v>84</v>
      </c>
      <c r="E3390" t="s">
        <v>22</v>
      </c>
      <c r="F3390" t="s">
        <v>236</v>
      </c>
      <c r="G3390">
        <v>12</v>
      </c>
      <c r="H3390">
        <v>3</v>
      </c>
      <c r="I3390">
        <v>0</v>
      </c>
      <c r="J3390" s="2">
        <v>41513</v>
      </c>
      <c r="K3390" t="s">
        <v>43</v>
      </c>
      <c r="L3390" t="s">
        <v>43</v>
      </c>
      <c r="M3390" t="s">
        <v>651</v>
      </c>
    </row>
    <row r="3391" spans="1:13" x14ac:dyDescent="0.25">
      <c r="A3391">
        <v>10</v>
      </c>
      <c r="B3391" t="s">
        <v>29</v>
      </c>
      <c r="C3391">
        <v>4</v>
      </c>
      <c r="D3391" t="s">
        <v>84</v>
      </c>
      <c r="E3391" t="s">
        <v>22</v>
      </c>
      <c r="F3391" t="s">
        <v>236</v>
      </c>
      <c r="G3391">
        <v>12</v>
      </c>
      <c r="H3391">
        <v>4</v>
      </c>
      <c r="I3391">
        <v>0</v>
      </c>
      <c r="J3391" s="2">
        <v>41513</v>
      </c>
      <c r="K3391" t="s">
        <v>43</v>
      </c>
      <c r="L3391" t="s">
        <v>43</v>
      </c>
      <c r="M3391" t="s">
        <v>651</v>
      </c>
    </row>
    <row r="3392" spans="1:13" x14ac:dyDescent="0.25">
      <c r="A3392">
        <v>10</v>
      </c>
      <c r="B3392" t="s">
        <v>29</v>
      </c>
      <c r="C3392">
        <v>4</v>
      </c>
      <c r="D3392" t="s">
        <v>84</v>
      </c>
      <c r="E3392" t="s">
        <v>22</v>
      </c>
      <c r="F3392" t="s">
        <v>236</v>
      </c>
      <c r="G3392">
        <v>12</v>
      </c>
      <c r="H3392">
        <v>5</v>
      </c>
      <c r="I3392">
        <v>0</v>
      </c>
      <c r="J3392" s="2">
        <v>41513</v>
      </c>
      <c r="K3392" t="s">
        <v>43</v>
      </c>
      <c r="L3392" t="s">
        <v>43</v>
      </c>
      <c r="M3392" t="s">
        <v>651</v>
      </c>
    </row>
    <row r="3393" spans="1:13" x14ac:dyDescent="0.25">
      <c r="A3393">
        <v>10</v>
      </c>
      <c r="B3393" t="s">
        <v>29</v>
      </c>
      <c r="C3393">
        <v>4</v>
      </c>
      <c r="D3393" t="s">
        <v>84</v>
      </c>
      <c r="E3393" t="s">
        <v>22</v>
      </c>
      <c r="F3393" t="s">
        <v>236</v>
      </c>
      <c r="G3393">
        <v>12</v>
      </c>
      <c r="H3393">
        <v>6</v>
      </c>
      <c r="I3393">
        <v>0</v>
      </c>
      <c r="J3393" s="2">
        <v>41513</v>
      </c>
      <c r="K3393" t="s">
        <v>43</v>
      </c>
      <c r="L3393" t="s">
        <v>43</v>
      </c>
      <c r="M3393" t="s">
        <v>651</v>
      </c>
    </row>
    <row r="3394" spans="1:13" x14ac:dyDescent="0.25">
      <c r="A3394">
        <v>10</v>
      </c>
      <c r="B3394" t="s">
        <v>29</v>
      </c>
      <c r="C3394">
        <v>4</v>
      </c>
      <c r="D3394" t="s">
        <v>84</v>
      </c>
      <c r="E3394" t="s">
        <v>22</v>
      </c>
      <c r="F3394" t="s">
        <v>236</v>
      </c>
      <c r="G3394">
        <v>12</v>
      </c>
      <c r="H3394">
        <v>7</v>
      </c>
      <c r="I3394">
        <v>0</v>
      </c>
      <c r="J3394" s="2">
        <v>41513</v>
      </c>
      <c r="K3394" t="s">
        <v>43</v>
      </c>
      <c r="L3394" t="s">
        <v>43</v>
      </c>
      <c r="M3394" t="s">
        <v>651</v>
      </c>
    </row>
    <row r="3395" spans="1:13" x14ac:dyDescent="0.25">
      <c r="A3395">
        <v>10</v>
      </c>
      <c r="B3395" t="s">
        <v>29</v>
      </c>
      <c r="C3395">
        <v>4</v>
      </c>
      <c r="D3395" t="s">
        <v>84</v>
      </c>
      <c r="E3395" t="s">
        <v>22</v>
      </c>
      <c r="F3395" t="s">
        <v>236</v>
      </c>
      <c r="G3395">
        <v>12</v>
      </c>
      <c r="H3395">
        <v>8</v>
      </c>
      <c r="I3395">
        <v>0</v>
      </c>
      <c r="J3395" s="2">
        <v>41513</v>
      </c>
      <c r="K3395" t="s">
        <v>43</v>
      </c>
      <c r="L3395" t="s">
        <v>43</v>
      </c>
      <c r="M3395" t="s">
        <v>651</v>
      </c>
    </row>
    <row r="3396" spans="1:13" x14ac:dyDescent="0.25">
      <c r="A3396">
        <v>10</v>
      </c>
      <c r="B3396" t="s">
        <v>29</v>
      </c>
      <c r="C3396">
        <v>4</v>
      </c>
      <c r="D3396" t="s">
        <v>84</v>
      </c>
      <c r="E3396" t="s">
        <v>22</v>
      </c>
      <c r="F3396" t="s">
        <v>236</v>
      </c>
      <c r="G3396">
        <v>12</v>
      </c>
      <c r="H3396">
        <v>9</v>
      </c>
      <c r="I3396">
        <v>0</v>
      </c>
      <c r="J3396" s="2">
        <v>41513</v>
      </c>
      <c r="K3396" t="s">
        <v>43</v>
      </c>
      <c r="L3396" t="s">
        <v>43</v>
      </c>
      <c r="M3396" t="s">
        <v>651</v>
      </c>
    </row>
    <row r="3397" spans="1:13" x14ac:dyDescent="0.25">
      <c r="A3397">
        <v>10</v>
      </c>
      <c r="B3397" t="s">
        <v>29</v>
      </c>
      <c r="C3397">
        <v>4</v>
      </c>
      <c r="D3397" t="s">
        <v>84</v>
      </c>
      <c r="E3397" t="s">
        <v>22</v>
      </c>
      <c r="F3397" t="s">
        <v>236</v>
      </c>
      <c r="G3397">
        <v>12</v>
      </c>
      <c r="H3397">
        <v>10</v>
      </c>
      <c r="I3397">
        <v>0</v>
      </c>
      <c r="J3397" s="2">
        <v>41513</v>
      </c>
      <c r="K3397" t="s">
        <v>43</v>
      </c>
      <c r="L3397" t="s">
        <v>43</v>
      </c>
      <c r="M3397" t="s">
        <v>651</v>
      </c>
    </row>
    <row r="3398" spans="1:13" x14ac:dyDescent="0.25">
      <c r="A3398">
        <v>10</v>
      </c>
      <c r="B3398" t="s">
        <v>29</v>
      </c>
      <c r="C3398">
        <v>4</v>
      </c>
      <c r="D3398" t="s">
        <v>84</v>
      </c>
      <c r="E3398" t="s">
        <v>22</v>
      </c>
      <c r="F3398" t="s">
        <v>236</v>
      </c>
      <c r="G3398">
        <v>12</v>
      </c>
      <c r="H3398">
        <v>11</v>
      </c>
      <c r="I3398">
        <v>0</v>
      </c>
      <c r="J3398" s="2">
        <v>41513</v>
      </c>
      <c r="K3398" t="s">
        <v>43</v>
      </c>
      <c r="L3398" t="s">
        <v>43</v>
      </c>
      <c r="M3398" t="s">
        <v>651</v>
      </c>
    </row>
    <row r="3399" spans="1:13" x14ac:dyDescent="0.25">
      <c r="A3399">
        <v>10</v>
      </c>
      <c r="B3399" t="s">
        <v>29</v>
      </c>
      <c r="C3399">
        <v>4</v>
      </c>
      <c r="D3399" t="s">
        <v>84</v>
      </c>
      <c r="E3399" t="s">
        <v>22</v>
      </c>
      <c r="F3399" t="s">
        <v>236</v>
      </c>
      <c r="G3399">
        <v>12</v>
      </c>
      <c r="H3399">
        <v>12</v>
      </c>
      <c r="I3399">
        <v>0</v>
      </c>
      <c r="J3399" s="2">
        <v>41513</v>
      </c>
      <c r="K3399" t="s">
        <v>43</v>
      </c>
      <c r="L3399" t="s">
        <v>43</v>
      </c>
      <c r="M3399" t="s">
        <v>651</v>
      </c>
    </row>
    <row r="3400" spans="1:13" x14ac:dyDescent="0.25">
      <c r="A3400">
        <v>10</v>
      </c>
      <c r="B3400" t="s">
        <v>29</v>
      </c>
      <c r="C3400">
        <v>4</v>
      </c>
      <c r="D3400" t="s">
        <v>85</v>
      </c>
      <c r="E3400" t="s">
        <v>18</v>
      </c>
      <c r="F3400" t="s">
        <v>236</v>
      </c>
      <c r="G3400">
        <v>2</v>
      </c>
      <c r="H3400">
        <v>1</v>
      </c>
      <c r="I3400">
        <v>0</v>
      </c>
      <c r="J3400" s="2">
        <v>41513</v>
      </c>
      <c r="K3400" t="s">
        <v>43</v>
      </c>
      <c r="L3400" t="s">
        <v>43</v>
      </c>
      <c r="M3400" t="s">
        <v>651</v>
      </c>
    </row>
    <row r="3401" spans="1:13" x14ac:dyDescent="0.25">
      <c r="A3401">
        <v>10</v>
      </c>
      <c r="B3401" t="s">
        <v>29</v>
      </c>
      <c r="C3401">
        <v>4</v>
      </c>
      <c r="D3401" t="s">
        <v>85</v>
      </c>
      <c r="E3401" t="s">
        <v>18</v>
      </c>
      <c r="F3401" t="s">
        <v>236</v>
      </c>
      <c r="G3401">
        <v>2</v>
      </c>
      <c r="H3401">
        <v>2</v>
      </c>
      <c r="I3401">
        <v>0</v>
      </c>
      <c r="J3401" s="2">
        <v>41513</v>
      </c>
      <c r="K3401" t="s">
        <v>43</v>
      </c>
      <c r="L3401" t="s">
        <v>43</v>
      </c>
      <c r="M3401" t="s">
        <v>651</v>
      </c>
    </row>
    <row r="3402" spans="1:13" x14ac:dyDescent="0.25">
      <c r="A3402">
        <v>10</v>
      </c>
      <c r="B3402" t="s">
        <v>29</v>
      </c>
      <c r="C3402">
        <v>5</v>
      </c>
      <c r="D3402" t="s">
        <v>135</v>
      </c>
      <c r="E3402" t="s">
        <v>22</v>
      </c>
      <c r="F3402" t="s">
        <v>236</v>
      </c>
      <c r="G3402">
        <v>4</v>
      </c>
      <c r="H3402">
        <v>1</v>
      </c>
      <c r="I3402">
        <v>0</v>
      </c>
      <c r="J3402" s="2">
        <v>41513</v>
      </c>
      <c r="K3402" t="s">
        <v>43</v>
      </c>
      <c r="L3402" t="s">
        <v>43</v>
      </c>
      <c r="M3402" t="s">
        <v>651</v>
      </c>
    </row>
    <row r="3403" spans="1:13" x14ac:dyDescent="0.25">
      <c r="A3403">
        <v>10</v>
      </c>
      <c r="B3403" t="s">
        <v>29</v>
      </c>
      <c r="C3403">
        <v>5</v>
      </c>
      <c r="D3403" t="s">
        <v>135</v>
      </c>
      <c r="E3403" t="s">
        <v>22</v>
      </c>
      <c r="F3403" t="s">
        <v>236</v>
      </c>
      <c r="G3403">
        <v>4</v>
      </c>
      <c r="H3403">
        <v>2</v>
      </c>
      <c r="I3403">
        <v>0</v>
      </c>
      <c r="J3403" s="2">
        <v>41513</v>
      </c>
      <c r="K3403" t="s">
        <v>43</v>
      </c>
      <c r="L3403" t="s">
        <v>43</v>
      </c>
      <c r="M3403" t="s">
        <v>651</v>
      </c>
    </row>
    <row r="3404" spans="1:13" x14ac:dyDescent="0.25">
      <c r="A3404">
        <v>10</v>
      </c>
      <c r="B3404" t="s">
        <v>29</v>
      </c>
      <c r="C3404">
        <v>5</v>
      </c>
      <c r="D3404" t="s">
        <v>135</v>
      </c>
      <c r="E3404" t="s">
        <v>22</v>
      </c>
      <c r="F3404" t="s">
        <v>236</v>
      </c>
      <c r="G3404">
        <v>4</v>
      </c>
      <c r="H3404">
        <v>3</v>
      </c>
      <c r="I3404">
        <v>0</v>
      </c>
      <c r="J3404" s="2">
        <v>41513</v>
      </c>
      <c r="K3404" t="s">
        <v>43</v>
      </c>
      <c r="L3404" t="s">
        <v>43</v>
      </c>
      <c r="M3404" t="s">
        <v>651</v>
      </c>
    </row>
    <row r="3405" spans="1:13" x14ac:dyDescent="0.25">
      <c r="A3405">
        <v>10</v>
      </c>
      <c r="B3405" t="s">
        <v>29</v>
      </c>
      <c r="C3405">
        <v>5</v>
      </c>
      <c r="D3405" t="s">
        <v>135</v>
      </c>
      <c r="E3405" t="s">
        <v>22</v>
      </c>
      <c r="F3405" t="s">
        <v>236</v>
      </c>
      <c r="G3405">
        <v>4</v>
      </c>
      <c r="H3405">
        <v>4</v>
      </c>
      <c r="I3405">
        <v>0</v>
      </c>
      <c r="J3405" s="2">
        <v>41513</v>
      </c>
      <c r="K3405" t="s">
        <v>43</v>
      </c>
      <c r="L3405" t="s">
        <v>43</v>
      </c>
      <c r="M3405" t="s">
        <v>651</v>
      </c>
    </row>
    <row r="3406" spans="1:13" x14ac:dyDescent="0.25">
      <c r="A3406">
        <v>10</v>
      </c>
      <c r="B3406" t="s">
        <v>29</v>
      </c>
      <c r="C3406">
        <v>5</v>
      </c>
      <c r="D3406" t="s">
        <v>129</v>
      </c>
      <c r="E3406" t="s">
        <v>18</v>
      </c>
      <c r="F3406" t="s">
        <v>236</v>
      </c>
      <c r="G3406">
        <v>15</v>
      </c>
      <c r="H3406">
        <v>1</v>
      </c>
      <c r="I3406">
        <v>0</v>
      </c>
      <c r="J3406" s="2">
        <v>41513</v>
      </c>
      <c r="K3406" t="s">
        <v>43</v>
      </c>
      <c r="L3406" t="s">
        <v>43</v>
      </c>
      <c r="M3406" t="s">
        <v>651</v>
      </c>
    </row>
    <row r="3407" spans="1:13" x14ac:dyDescent="0.25">
      <c r="A3407">
        <v>10</v>
      </c>
      <c r="B3407" t="s">
        <v>29</v>
      </c>
      <c r="C3407">
        <v>5</v>
      </c>
      <c r="D3407" t="s">
        <v>129</v>
      </c>
      <c r="E3407" t="s">
        <v>18</v>
      </c>
      <c r="F3407" t="s">
        <v>236</v>
      </c>
      <c r="G3407">
        <v>15</v>
      </c>
      <c r="H3407">
        <v>2</v>
      </c>
      <c r="I3407">
        <v>0</v>
      </c>
      <c r="J3407" s="2">
        <v>41513</v>
      </c>
      <c r="K3407" t="s">
        <v>43</v>
      </c>
      <c r="L3407" t="s">
        <v>43</v>
      </c>
      <c r="M3407" t="s">
        <v>651</v>
      </c>
    </row>
    <row r="3408" spans="1:13" x14ac:dyDescent="0.25">
      <c r="A3408">
        <v>10</v>
      </c>
      <c r="B3408" t="s">
        <v>29</v>
      </c>
      <c r="C3408">
        <v>5</v>
      </c>
      <c r="D3408" t="s">
        <v>129</v>
      </c>
      <c r="E3408" t="s">
        <v>18</v>
      </c>
      <c r="F3408" t="s">
        <v>236</v>
      </c>
      <c r="G3408">
        <v>15</v>
      </c>
      <c r="H3408">
        <v>3</v>
      </c>
      <c r="I3408">
        <v>0</v>
      </c>
      <c r="J3408" s="2">
        <v>41513</v>
      </c>
      <c r="K3408" t="s">
        <v>43</v>
      </c>
      <c r="L3408" t="s">
        <v>43</v>
      </c>
      <c r="M3408" t="s">
        <v>651</v>
      </c>
    </row>
    <row r="3409" spans="1:13" x14ac:dyDescent="0.25">
      <c r="A3409">
        <v>10</v>
      </c>
      <c r="B3409" t="s">
        <v>29</v>
      </c>
      <c r="C3409">
        <v>5</v>
      </c>
      <c r="D3409" t="s">
        <v>129</v>
      </c>
      <c r="E3409" t="s">
        <v>18</v>
      </c>
      <c r="F3409" t="s">
        <v>236</v>
      </c>
      <c r="G3409">
        <v>15</v>
      </c>
      <c r="H3409">
        <v>4</v>
      </c>
      <c r="I3409">
        <v>0</v>
      </c>
      <c r="J3409" s="2">
        <v>41513</v>
      </c>
      <c r="K3409" t="s">
        <v>43</v>
      </c>
      <c r="L3409" t="s">
        <v>43</v>
      </c>
      <c r="M3409" t="s">
        <v>651</v>
      </c>
    </row>
    <row r="3410" spans="1:13" x14ac:dyDescent="0.25">
      <c r="A3410">
        <v>10</v>
      </c>
      <c r="B3410" t="s">
        <v>29</v>
      </c>
      <c r="C3410">
        <v>5</v>
      </c>
      <c r="D3410" t="s">
        <v>129</v>
      </c>
      <c r="E3410" t="s">
        <v>18</v>
      </c>
      <c r="F3410" t="s">
        <v>236</v>
      </c>
      <c r="G3410">
        <v>15</v>
      </c>
      <c r="H3410">
        <v>5</v>
      </c>
      <c r="I3410">
        <v>0</v>
      </c>
      <c r="J3410" s="2">
        <v>41513</v>
      </c>
      <c r="K3410" t="s">
        <v>43</v>
      </c>
      <c r="L3410" t="s">
        <v>43</v>
      </c>
      <c r="M3410" t="s">
        <v>651</v>
      </c>
    </row>
    <row r="3411" spans="1:13" x14ac:dyDescent="0.25">
      <c r="A3411">
        <v>10</v>
      </c>
      <c r="B3411" t="s">
        <v>29</v>
      </c>
      <c r="C3411">
        <v>5</v>
      </c>
      <c r="D3411" t="s">
        <v>129</v>
      </c>
      <c r="E3411" t="s">
        <v>18</v>
      </c>
      <c r="F3411" t="s">
        <v>236</v>
      </c>
      <c r="G3411">
        <v>15</v>
      </c>
      <c r="H3411">
        <v>6</v>
      </c>
      <c r="I3411">
        <v>0</v>
      </c>
      <c r="J3411" s="2">
        <v>41513</v>
      </c>
      <c r="K3411" t="s">
        <v>43</v>
      </c>
      <c r="L3411" t="s">
        <v>43</v>
      </c>
      <c r="M3411" t="s">
        <v>651</v>
      </c>
    </row>
    <row r="3412" spans="1:13" x14ac:dyDescent="0.25">
      <c r="A3412">
        <v>10</v>
      </c>
      <c r="B3412" t="s">
        <v>29</v>
      </c>
      <c r="C3412">
        <v>5</v>
      </c>
      <c r="D3412" t="s">
        <v>129</v>
      </c>
      <c r="E3412" t="s">
        <v>18</v>
      </c>
      <c r="F3412" t="s">
        <v>236</v>
      </c>
      <c r="G3412">
        <v>15</v>
      </c>
      <c r="H3412">
        <v>7</v>
      </c>
      <c r="I3412">
        <v>0</v>
      </c>
      <c r="J3412" s="2">
        <v>41513</v>
      </c>
      <c r="K3412" t="s">
        <v>43</v>
      </c>
      <c r="L3412" t="s">
        <v>43</v>
      </c>
      <c r="M3412" t="s">
        <v>651</v>
      </c>
    </row>
    <row r="3413" spans="1:13" x14ac:dyDescent="0.25">
      <c r="A3413">
        <v>10</v>
      </c>
      <c r="B3413" t="s">
        <v>29</v>
      </c>
      <c r="C3413">
        <v>5</v>
      </c>
      <c r="D3413" t="s">
        <v>129</v>
      </c>
      <c r="E3413" t="s">
        <v>18</v>
      </c>
      <c r="F3413" t="s">
        <v>236</v>
      </c>
      <c r="G3413">
        <v>15</v>
      </c>
      <c r="H3413">
        <v>8</v>
      </c>
      <c r="I3413">
        <v>0</v>
      </c>
      <c r="J3413" s="2">
        <v>41513</v>
      </c>
      <c r="K3413" t="s">
        <v>43</v>
      </c>
      <c r="L3413" t="s">
        <v>43</v>
      </c>
      <c r="M3413" t="s">
        <v>651</v>
      </c>
    </row>
    <row r="3414" spans="1:13" x14ac:dyDescent="0.25">
      <c r="A3414">
        <v>10</v>
      </c>
      <c r="B3414" t="s">
        <v>29</v>
      </c>
      <c r="C3414">
        <v>5</v>
      </c>
      <c r="D3414" t="s">
        <v>129</v>
      </c>
      <c r="E3414" t="s">
        <v>18</v>
      </c>
      <c r="F3414" t="s">
        <v>236</v>
      </c>
      <c r="G3414">
        <v>15</v>
      </c>
      <c r="H3414">
        <v>9</v>
      </c>
      <c r="I3414">
        <v>0</v>
      </c>
      <c r="J3414" s="2">
        <v>41513</v>
      </c>
      <c r="K3414" t="s">
        <v>43</v>
      </c>
      <c r="L3414" t="s">
        <v>43</v>
      </c>
      <c r="M3414" t="s">
        <v>651</v>
      </c>
    </row>
    <row r="3415" spans="1:13" x14ac:dyDescent="0.25">
      <c r="A3415">
        <v>10</v>
      </c>
      <c r="B3415" t="s">
        <v>29</v>
      </c>
      <c r="C3415">
        <v>5</v>
      </c>
      <c r="D3415" t="s">
        <v>129</v>
      </c>
      <c r="E3415" t="s">
        <v>18</v>
      </c>
      <c r="F3415" t="s">
        <v>236</v>
      </c>
      <c r="G3415">
        <v>15</v>
      </c>
      <c r="H3415">
        <v>10</v>
      </c>
      <c r="I3415">
        <v>0</v>
      </c>
      <c r="J3415" s="2">
        <v>41513</v>
      </c>
      <c r="K3415" t="s">
        <v>43</v>
      </c>
      <c r="L3415" t="s">
        <v>43</v>
      </c>
      <c r="M3415" t="s">
        <v>651</v>
      </c>
    </row>
    <row r="3416" spans="1:13" x14ac:dyDescent="0.25">
      <c r="A3416">
        <v>10</v>
      </c>
      <c r="B3416" t="s">
        <v>29</v>
      </c>
      <c r="C3416">
        <v>5</v>
      </c>
      <c r="D3416" t="s">
        <v>129</v>
      </c>
      <c r="E3416" t="s">
        <v>18</v>
      </c>
      <c r="F3416" t="s">
        <v>236</v>
      </c>
      <c r="G3416">
        <v>15</v>
      </c>
      <c r="H3416">
        <v>11</v>
      </c>
      <c r="I3416">
        <v>0</v>
      </c>
      <c r="J3416" s="2">
        <v>41513</v>
      </c>
      <c r="K3416" t="s">
        <v>43</v>
      </c>
      <c r="L3416" t="s">
        <v>43</v>
      </c>
      <c r="M3416" t="s">
        <v>651</v>
      </c>
    </row>
    <row r="3417" spans="1:13" x14ac:dyDescent="0.25">
      <c r="A3417">
        <v>10</v>
      </c>
      <c r="B3417" t="s">
        <v>29</v>
      </c>
      <c r="C3417">
        <v>5</v>
      </c>
      <c r="D3417" t="s">
        <v>129</v>
      </c>
      <c r="E3417" t="s">
        <v>18</v>
      </c>
      <c r="F3417" t="s">
        <v>236</v>
      </c>
      <c r="G3417">
        <v>15</v>
      </c>
      <c r="H3417">
        <v>12</v>
      </c>
      <c r="I3417">
        <v>0</v>
      </c>
      <c r="J3417" s="2">
        <v>41513</v>
      </c>
      <c r="K3417" t="s">
        <v>43</v>
      </c>
      <c r="L3417" t="s">
        <v>43</v>
      </c>
      <c r="M3417" t="s">
        <v>651</v>
      </c>
    </row>
    <row r="3418" spans="1:13" x14ac:dyDescent="0.25">
      <c r="A3418">
        <v>10</v>
      </c>
      <c r="B3418" t="s">
        <v>29</v>
      </c>
      <c r="C3418">
        <v>5</v>
      </c>
      <c r="D3418" t="s">
        <v>129</v>
      </c>
      <c r="E3418" t="s">
        <v>18</v>
      </c>
      <c r="F3418" t="s">
        <v>236</v>
      </c>
      <c r="G3418">
        <v>15</v>
      </c>
      <c r="H3418">
        <v>13</v>
      </c>
      <c r="I3418">
        <v>0</v>
      </c>
      <c r="J3418" s="2">
        <v>41513</v>
      </c>
      <c r="K3418" t="s">
        <v>43</v>
      </c>
      <c r="L3418" t="s">
        <v>43</v>
      </c>
      <c r="M3418" t="s">
        <v>651</v>
      </c>
    </row>
    <row r="3419" spans="1:13" x14ac:dyDescent="0.25">
      <c r="A3419">
        <v>10</v>
      </c>
      <c r="B3419" t="s">
        <v>29</v>
      </c>
      <c r="C3419">
        <v>5</v>
      </c>
      <c r="D3419" t="s">
        <v>129</v>
      </c>
      <c r="E3419" t="s">
        <v>18</v>
      </c>
      <c r="F3419" t="s">
        <v>236</v>
      </c>
      <c r="G3419">
        <v>15</v>
      </c>
      <c r="H3419">
        <v>14</v>
      </c>
      <c r="I3419">
        <v>0</v>
      </c>
      <c r="J3419" s="2">
        <v>41513</v>
      </c>
      <c r="K3419" t="s">
        <v>43</v>
      </c>
      <c r="L3419" t="s">
        <v>43</v>
      </c>
      <c r="M3419" t="s">
        <v>651</v>
      </c>
    </row>
    <row r="3420" spans="1:13" x14ac:dyDescent="0.25">
      <c r="A3420">
        <v>10</v>
      </c>
      <c r="B3420" t="s">
        <v>29</v>
      </c>
      <c r="C3420">
        <v>5</v>
      </c>
      <c r="D3420" t="s">
        <v>129</v>
      </c>
      <c r="E3420" t="s">
        <v>18</v>
      </c>
      <c r="F3420" t="s">
        <v>236</v>
      </c>
      <c r="G3420">
        <v>15</v>
      </c>
      <c r="H3420">
        <v>15</v>
      </c>
      <c r="I3420">
        <v>0</v>
      </c>
      <c r="J3420" s="2">
        <v>41513</v>
      </c>
      <c r="K3420" t="s">
        <v>43</v>
      </c>
      <c r="L3420" t="s">
        <v>43</v>
      </c>
      <c r="M3420" t="s">
        <v>651</v>
      </c>
    </row>
    <row r="3421" spans="1:13" x14ac:dyDescent="0.25">
      <c r="A3421">
        <v>15</v>
      </c>
      <c r="B3421" t="s">
        <v>16</v>
      </c>
      <c r="C3421">
        <v>1</v>
      </c>
      <c r="D3421" t="s">
        <v>115</v>
      </c>
      <c r="E3421" t="s">
        <v>22</v>
      </c>
      <c r="F3421" t="s">
        <v>236</v>
      </c>
      <c r="G3421">
        <v>1</v>
      </c>
      <c r="H3421">
        <v>1</v>
      </c>
      <c r="I3421">
        <v>0</v>
      </c>
      <c r="J3421" s="2">
        <v>41513</v>
      </c>
      <c r="K3421" t="s">
        <v>43</v>
      </c>
      <c r="L3421" t="s">
        <v>43</v>
      </c>
      <c r="M3421" t="s">
        <v>651</v>
      </c>
    </row>
    <row r="3422" spans="1:13" x14ac:dyDescent="0.25">
      <c r="A3422">
        <v>15</v>
      </c>
      <c r="B3422" t="s">
        <v>16</v>
      </c>
      <c r="C3422">
        <v>3</v>
      </c>
      <c r="D3422" t="s">
        <v>119</v>
      </c>
      <c r="E3422" t="s">
        <v>18</v>
      </c>
      <c r="F3422" t="s">
        <v>236</v>
      </c>
      <c r="G3422">
        <v>2</v>
      </c>
      <c r="H3422">
        <v>1</v>
      </c>
      <c r="I3422">
        <v>0</v>
      </c>
      <c r="J3422" s="2">
        <v>41513</v>
      </c>
      <c r="K3422" t="s">
        <v>43</v>
      </c>
      <c r="L3422" t="s">
        <v>43</v>
      </c>
      <c r="M3422" t="s">
        <v>651</v>
      </c>
    </row>
    <row r="3423" spans="1:13" x14ac:dyDescent="0.25">
      <c r="A3423">
        <v>15</v>
      </c>
      <c r="B3423" t="s">
        <v>16</v>
      </c>
      <c r="C3423">
        <v>3</v>
      </c>
      <c r="D3423" t="s">
        <v>119</v>
      </c>
      <c r="E3423" t="s">
        <v>18</v>
      </c>
      <c r="F3423" t="s">
        <v>236</v>
      </c>
      <c r="G3423">
        <v>2</v>
      </c>
      <c r="H3423">
        <v>2</v>
      </c>
      <c r="I3423">
        <v>0</v>
      </c>
      <c r="J3423" s="2">
        <v>41513</v>
      </c>
      <c r="K3423" t="s">
        <v>43</v>
      </c>
      <c r="L3423" t="s">
        <v>43</v>
      </c>
      <c r="M3423" t="s">
        <v>651</v>
      </c>
    </row>
    <row r="3424" spans="1:13" x14ac:dyDescent="0.25">
      <c r="A3424">
        <v>15</v>
      </c>
      <c r="B3424" t="s">
        <v>16</v>
      </c>
      <c r="C3424">
        <v>4</v>
      </c>
      <c r="D3424" t="s">
        <v>120</v>
      </c>
      <c r="E3424" t="s">
        <v>22</v>
      </c>
      <c r="F3424" t="s">
        <v>236</v>
      </c>
      <c r="G3424">
        <v>2</v>
      </c>
      <c r="H3424">
        <v>1</v>
      </c>
      <c r="I3424">
        <v>0</v>
      </c>
      <c r="J3424" s="2">
        <v>41513</v>
      </c>
      <c r="K3424" t="s">
        <v>43</v>
      </c>
      <c r="L3424" t="s">
        <v>43</v>
      </c>
      <c r="M3424" t="s">
        <v>651</v>
      </c>
    </row>
    <row r="3425" spans="1:13" x14ac:dyDescent="0.25">
      <c r="A3425">
        <v>15</v>
      </c>
      <c r="B3425" t="s">
        <v>16</v>
      </c>
      <c r="C3425">
        <v>4</v>
      </c>
      <c r="D3425" t="s">
        <v>120</v>
      </c>
      <c r="E3425" t="s">
        <v>22</v>
      </c>
      <c r="F3425" t="s">
        <v>236</v>
      </c>
      <c r="G3425">
        <v>2</v>
      </c>
      <c r="H3425">
        <v>2</v>
      </c>
      <c r="I3425">
        <v>0</v>
      </c>
      <c r="J3425" s="2">
        <v>41513</v>
      </c>
      <c r="K3425" t="s">
        <v>43</v>
      </c>
      <c r="L3425" t="s">
        <v>43</v>
      </c>
      <c r="M3425" t="s">
        <v>651</v>
      </c>
    </row>
    <row r="3426" spans="1:13" x14ac:dyDescent="0.25">
      <c r="A3426">
        <v>15</v>
      </c>
      <c r="B3426" t="s">
        <v>16</v>
      </c>
      <c r="C3426">
        <v>5</v>
      </c>
      <c r="D3426" t="s">
        <v>122</v>
      </c>
      <c r="E3426" t="s">
        <v>22</v>
      </c>
      <c r="F3426" t="s">
        <v>236</v>
      </c>
      <c r="G3426">
        <v>4</v>
      </c>
      <c r="H3426">
        <v>1</v>
      </c>
      <c r="I3426">
        <v>0</v>
      </c>
      <c r="J3426" s="2">
        <v>41513</v>
      </c>
      <c r="K3426" t="s">
        <v>43</v>
      </c>
      <c r="L3426" t="s">
        <v>43</v>
      </c>
      <c r="M3426" t="s">
        <v>651</v>
      </c>
    </row>
    <row r="3427" spans="1:13" x14ac:dyDescent="0.25">
      <c r="A3427">
        <v>15</v>
      </c>
      <c r="B3427" t="s">
        <v>16</v>
      </c>
      <c r="C3427">
        <v>5</v>
      </c>
      <c r="D3427" t="s">
        <v>122</v>
      </c>
      <c r="E3427" t="s">
        <v>22</v>
      </c>
      <c r="F3427" t="s">
        <v>236</v>
      </c>
      <c r="G3427">
        <v>4</v>
      </c>
      <c r="H3427">
        <v>2</v>
      </c>
      <c r="I3427">
        <v>0</v>
      </c>
      <c r="J3427" s="2">
        <v>41513</v>
      </c>
      <c r="K3427" t="s">
        <v>43</v>
      </c>
      <c r="L3427" t="s">
        <v>43</v>
      </c>
      <c r="M3427" t="s">
        <v>651</v>
      </c>
    </row>
    <row r="3428" spans="1:13" x14ac:dyDescent="0.25">
      <c r="A3428">
        <v>15</v>
      </c>
      <c r="B3428" t="s">
        <v>16</v>
      </c>
      <c r="C3428">
        <v>5</v>
      </c>
      <c r="D3428" t="s">
        <v>122</v>
      </c>
      <c r="E3428" t="s">
        <v>22</v>
      </c>
      <c r="F3428" t="s">
        <v>236</v>
      </c>
      <c r="G3428">
        <v>4</v>
      </c>
      <c r="H3428">
        <v>3</v>
      </c>
      <c r="I3428">
        <v>0</v>
      </c>
      <c r="J3428" s="2">
        <v>41513</v>
      </c>
      <c r="K3428" t="s">
        <v>43</v>
      </c>
      <c r="L3428" t="s">
        <v>43</v>
      </c>
      <c r="M3428" t="s">
        <v>651</v>
      </c>
    </row>
    <row r="3429" spans="1:13" x14ac:dyDescent="0.25">
      <c r="A3429">
        <v>15</v>
      </c>
      <c r="B3429" t="s">
        <v>16</v>
      </c>
      <c r="C3429">
        <v>5</v>
      </c>
      <c r="D3429" t="s">
        <v>122</v>
      </c>
      <c r="E3429" t="s">
        <v>22</v>
      </c>
      <c r="F3429" t="s">
        <v>236</v>
      </c>
      <c r="G3429">
        <v>4</v>
      </c>
      <c r="H3429">
        <v>4</v>
      </c>
      <c r="I3429">
        <v>0</v>
      </c>
      <c r="J3429" s="2">
        <v>41513</v>
      </c>
      <c r="K3429" t="s">
        <v>43</v>
      </c>
      <c r="L3429" t="s">
        <v>43</v>
      </c>
      <c r="M3429" t="s">
        <v>651</v>
      </c>
    </row>
    <row r="3430" spans="1:13" x14ac:dyDescent="0.25">
      <c r="A3430">
        <v>15</v>
      </c>
      <c r="B3430" t="s">
        <v>16</v>
      </c>
      <c r="C3430">
        <v>5</v>
      </c>
      <c r="D3430" t="s">
        <v>123</v>
      </c>
      <c r="E3430" t="s">
        <v>18</v>
      </c>
      <c r="F3430" t="s">
        <v>236</v>
      </c>
      <c r="G3430">
        <v>1</v>
      </c>
      <c r="H3430">
        <v>1</v>
      </c>
      <c r="I3430">
        <v>0</v>
      </c>
      <c r="J3430" s="2">
        <v>41513</v>
      </c>
      <c r="K3430" t="s">
        <v>43</v>
      </c>
      <c r="L3430" t="s">
        <v>43</v>
      </c>
      <c r="M3430" t="s">
        <v>651</v>
      </c>
    </row>
    <row r="3431" spans="1:13" x14ac:dyDescent="0.25">
      <c r="A3431">
        <v>15</v>
      </c>
      <c r="B3431" t="s">
        <v>29</v>
      </c>
      <c r="C3431">
        <v>1</v>
      </c>
      <c r="D3431" t="s">
        <v>137</v>
      </c>
      <c r="E3431" t="s">
        <v>22</v>
      </c>
      <c r="F3431" t="s">
        <v>236</v>
      </c>
      <c r="G3431">
        <v>3</v>
      </c>
      <c r="H3431">
        <v>1</v>
      </c>
      <c r="I3431">
        <v>0</v>
      </c>
      <c r="J3431" s="2">
        <v>41513</v>
      </c>
      <c r="K3431" t="s">
        <v>43</v>
      </c>
      <c r="L3431" t="s">
        <v>43</v>
      </c>
      <c r="M3431" t="s">
        <v>651</v>
      </c>
    </row>
    <row r="3432" spans="1:13" x14ac:dyDescent="0.25">
      <c r="A3432">
        <v>15</v>
      </c>
      <c r="B3432" t="s">
        <v>29</v>
      </c>
      <c r="C3432">
        <v>1</v>
      </c>
      <c r="D3432" t="s">
        <v>137</v>
      </c>
      <c r="E3432" t="s">
        <v>22</v>
      </c>
      <c r="F3432" t="s">
        <v>236</v>
      </c>
      <c r="G3432">
        <v>3</v>
      </c>
      <c r="H3432">
        <v>2</v>
      </c>
      <c r="I3432">
        <v>0</v>
      </c>
      <c r="J3432" s="2">
        <v>41513</v>
      </c>
      <c r="K3432" t="s">
        <v>43</v>
      </c>
      <c r="L3432" t="s">
        <v>43</v>
      </c>
      <c r="M3432" t="s">
        <v>651</v>
      </c>
    </row>
    <row r="3433" spans="1:13" x14ac:dyDescent="0.25">
      <c r="A3433">
        <v>15</v>
      </c>
      <c r="B3433" t="s">
        <v>29</v>
      </c>
      <c r="C3433">
        <v>1</v>
      </c>
      <c r="D3433" t="s">
        <v>137</v>
      </c>
      <c r="E3433" t="s">
        <v>22</v>
      </c>
      <c r="F3433" t="s">
        <v>236</v>
      </c>
      <c r="G3433">
        <v>3</v>
      </c>
      <c r="H3433">
        <v>3</v>
      </c>
      <c r="I3433">
        <v>0</v>
      </c>
      <c r="J3433" s="2">
        <v>41513</v>
      </c>
      <c r="K3433" t="s">
        <v>43</v>
      </c>
      <c r="L3433" t="s">
        <v>43</v>
      </c>
      <c r="M3433" t="s">
        <v>651</v>
      </c>
    </row>
    <row r="3434" spans="1:13" x14ac:dyDescent="0.25">
      <c r="A3434">
        <v>15</v>
      </c>
      <c r="B3434" t="s">
        <v>29</v>
      </c>
      <c r="C3434">
        <v>3</v>
      </c>
      <c r="D3434" t="s">
        <v>182</v>
      </c>
      <c r="E3434" t="s">
        <v>22</v>
      </c>
      <c r="F3434" t="s">
        <v>236</v>
      </c>
      <c r="G3434">
        <v>2</v>
      </c>
      <c r="H3434">
        <v>1</v>
      </c>
      <c r="I3434">
        <v>0</v>
      </c>
      <c r="J3434" s="2">
        <v>41513</v>
      </c>
      <c r="K3434" t="s">
        <v>43</v>
      </c>
      <c r="L3434" t="s">
        <v>43</v>
      </c>
      <c r="M3434" t="s">
        <v>651</v>
      </c>
    </row>
    <row r="3435" spans="1:13" x14ac:dyDescent="0.25">
      <c r="A3435">
        <v>15</v>
      </c>
      <c r="B3435" t="s">
        <v>29</v>
      </c>
      <c r="C3435">
        <v>3</v>
      </c>
      <c r="D3435" t="s">
        <v>182</v>
      </c>
      <c r="E3435" t="s">
        <v>22</v>
      </c>
      <c r="F3435" t="s">
        <v>236</v>
      </c>
      <c r="G3435">
        <v>2</v>
      </c>
      <c r="H3435">
        <v>2</v>
      </c>
      <c r="I3435">
        <v>0</v>
      </c>
      <c r="J3435" s="2">
        <v>41513</v>
      </c>
      <c r="K3435" t="s">
        <v>43</v>
      </c>
      <c r="L3435" t="s">
        <v>43</v>
      </c>
      <c r="M3435" t="s">
        <v>651</v>
      </c>
    </row>
    <row r="3436" spans="1:13" x14ac:dyDescent="0.25">
      <c r="A3436">
        <v>15</v>
      </c>
      <c r="B3436" t="s">
        <v>29</v>
      </c>
      <c r="C3436">
        <v>3</v>
      </c>
      <c r="D3436" t="s">
        <v>133</v>
      </c>
      <c r="E3436" t="s">
        <v>18</v>
      </c>
      <c r="F3436" t="s">
        <v>236</v>
      </c>
      <c r="G3436">
        <v>4</v>
      </c>
      <c r="H3436">
        <v>1</v>
      </c>
      <c r="I3436">
        <v>0</v>
      </c>
      <c r="J3436" s="2">
        <v>41513</v>
      </c>
      <c r="K3436" t="s">
        <v>43</v>
      </c>
      <c r="L3436" t="s">
        <v>43</v>
      </c>
      <c r="M3436" t="s">
        <v>651</v>
      </c>
    </row>
    <row r="3437" spans="1:13" x14ac:dyDescent="0.25">
      <c r="A3437">
        <v>15</v>
      </c>
      <c r="B3437" t="s">
        <v>29</v>
      </c>
      <c r="C3437">
        <v>3</v>
      </c>
      <c r="D3437" t="s">
        <v>133</v>
      </c>
      <c r="E3437" t="s">
        <v>18</v>
      </c>
      <c r="F3437" t="s">
        <v>236</v>
      </c>
      <c r="G3437">
        <v>4</v>
      </c>
      <c r="H3437">
        <v>2</v>
      </c>
      <c r="I3437">
        <v>0</v>
      </c>
      <c r="J3437" s="2">
        <v>41513</v>
      </c>
      <c r="K3437" t="s">
        <v>43</v>
      </c>
      <c r="L3437" t="s">
        <v>43</v>
      </c>
      <c r="M3437" t="s">
        <v>651</v>
      </c>
    </row>
    <row r="3438" spans="1:13" x14ac:dyDescent="0.25">
      <c r="A3438">
        <v>15</v>
      </c>
      <c r="B3438" t="s">
        <v>29</v>
      </c>
      <c r="C3438">
        <v>3</v>
      </c>
      <c r="D3438" t="s">
        <v>133</v>
      </c>
      <c r="E3438" t="s">
        <v>18</v>
      </c>
      <c r="F3438" t="s">
        <v>236</v>
      </c>
      <c r="G3438">
        <v>4</v>
      </c>
      <c r="H3438">
        <v>3</v>
      </c>
      <c r="I3438">
        <v>0</v>
      </c>
      <c r="J3438" s="2">
        <v>41513</v>
      </c>
      <c r="K3438" t="s">
        <v>43</v>
      </c>
      <c r="L3438" t="s">
        <v>43</v>
      </c>
      <c r="M3438" t="s">
        <v>651</v>
      </c>
    </row>
    <row r="3439" spans="1:13" x14ac:dyDescent="0.25">
      <c r="A3439">
        <v>15</v>
      </c>
      <c r="B3439" t="s">
        <v>29</v>
      </c>
      <c r="C3439">
        <v>3</v>
      </c>
      <c r="D3439" t="s">
        <v>133</v>
      </c>
      <c r="E3439" t="s">
        <v>18</v>
      </c>
      <c r="F3439" t="s">
        <v>236</v>
      </c>
      <c r="G3439">
        <v>4</v>
      </c>
      <c r="H3439">
        <v>4</v>
      </c>
      <c r="I3439">
        <v>0</v>
      </c>
      <c r="J3439" s="2">
        <v>41513</v>
      </c>
      <c r="K3439" t="s">
        <v>43</v>
      </c>
      <c r="L3439" t="s">
        <v>43</v>
      </c>
      <c r="M3439" t="s">
        <v>651</v>
      </c>
    </row>
    <row r="3440" spans="1:13" x14ac:dyDescent="0.25">
      <c r="A3440">
        <v>15</v>
      </c>
      <c r="B3440" t="s">
        <v>29</v>
      </c>
      <c r="C3440">
        <v>4</v>
      </c>
      <c r="D3440" t="s">
        <v>124</v>
      </c>
      <c r="E3440" t="s">
        <v>22</v>
      </c>
      <c r="F3440" t="s">
        <v>236</v>
      </c>
      <c r="G3440">
        <v>2</v>
      </c>
      <c r="H3440">
        <v>1</v>
      </c>
      <c r="I3440">
        <v>0</v>
      </c>
      <c r="J3440" s="2">
        <v>41513</v>
      </c>
      <c r="K3440" t="s">
        <v>43</v>
      </c>
      <c r="L3440" t="s">
        <v>43</v>
      </c>
      <c r="M3440" t="s">
        <v>651</v>
      </c>
    </row>
    <row r="3441" spans="1:13" x14ac:dyDescent="0.25">
      <c r="A3441">
        <v>15</v>
      </c>
      <c r="B3441" t="s">
        <v>29</v>
      </c>
      <c r="C3441">
        <v>4</v>
      </c>
      <c r="D3441" t="s">
        <v>124</v>
      </c>
      <c r="E3441" t="s">
        <v>22</v>
      </c>
      <c r="F3441" t="s">
        <v>236</v>
      </c>
      <c r="G3441">
        <v>2</v>
      </c>
      <c r="H3441">
        <v>2</v>
      </c>
      <c r="I3441">
        <v>0</v>
      </c>
      <c r="J3441" s="2">
        <v>41513</v>
      </c>
      <c r="K3441" t="s">
        <v>43</v>
      </c>
      <c r="L3441" t="s">
        <v>43</v>
      </c>
      <c r="M3441" t="s">
        <v>651</v>
      </c>
    </row>
    <row r="3442" spans="1:13" x14ac:dyDescent="0.25">
      <c r="A3442">
        <v>15</v>
      </c>
      <c r="B3442" t="s">
        <v>29</v>
      </c>
      <c r="C3442">
        <v>5</v>
      </c>
      <c r="D3442" t="s">
        <v>125</v>
      </c>
      <c r="E3442" t="s">
        <v>22</v>
      </c>
      <c r="F3442" t="s">
        <v>236</v>
      </c>
      <c r="G3442">
        <v>4</v>
      </c>
      <c r="H3442">
        <v>1</v>
      </c>
      <c r="I3442">
        <v>0</v>
      </c>
      <c r="J3442" s="2">
        <v>41513</v>
      </c>
      <c r="K3442" t="s">
        <v>43</v>
      </c>
      <c r="L3442" t="s">
        <v>43</v>
      </c>
      <c r="M3442" t="s">
        <v>651</v>
      </c>
    </row>
    <row r="3443" spans="1:13" x14ac:dyDescent="0.25">
      <c r="A3443">
        <v>15</v>
      </c>
      <c r="B3443" t="s">
        <v>29</v>
      </c>
      <c r="C3443">
        <v>5</v>
      </c>
      <c r="D3443" t="s">
        <v>125</v>
      </c>
      <c r="E3443" t="s">
        <v>22</v>
      </c>
      <c r="F3443" t="s">
        <v>236</v>
      </c>
      <c r="G3443">
        <v>4</v>
      </c>
      <c r="H3443">
        <v>2</v>
      </c>
      <c r="I3443">
        <v>0</v>
      </c>
      <c r="J3443" s="2">
        <v>41513</v>
      </c>
      <c r="K3443" t="s">
        <v>43</v>
      </c>
      <c r="L3443" t="s">
        <v>43</v>
      </c>
      <c r="M3443" t="s">
        <v>651</v>
      </c>
    </row>
    <row r="3444" spans="1:13" x14ac:dyDescent="0.25">
      <c r="A3444">
        <v>15</v>
      </c>
      <c r="B3444" t="s">
        <v>29</v>
      </c>
      <c r="C3444">
        <v>5</v>
      </c>
      <c r="D3444" t="s">
        <v>125</v>
      </c>
      <c r="E3444" t="s">
        <v>22</v>
      </c>
      <c r="F3444" t="s">
        <v>236</v>
      </c>
      <c r="G3444">
        <v>4</v>
      </c>
      <c r="H3444">
        <v>3</v>
      </c>
      <c r="I3444">
        <v>0</v>
      </c>
      <c r="J3444" s="2">
        <v>41513</v>
      </c>
      <c r="K3444" t="s">
        <v>43</v>
      </c>
      <c r="L3444" t="s">
        <v>43</v>
      </c>
      <c r="M3444" t="s">
        <v>651</v>
      </c>
    </row>
    <row r="3445" spans="1:13" x14ac:dyDescent="0.25">
      <c r="A3445">
        <v>15</v>
      </c>
      <c r="B3445" t="s">
        <v>29</v>
      </c>
      <c r="C3445">
        <v>5</v>
      </c>
      <c r="D3445" t="s">
        <v>125</v>
      </c>
      <c r="E3445" t="s">
        <v>22</v>
      </c>
      <c r="F3445" t="s">
        <v>236</v>
      </c>
      <c r="G3445">
        <v>4</v>
      </c>
      <c r="H3445">
        <v>4</v>
      </c>
      <c r="I3445">
        <v>0</v>
      </c>
      <c r="J3445" s="2">
        <v>41513</v>
      </c>
      <c r="K3445" t="s">
        <v>43</v>
      </c>
      <c r="L3445" t="s">
        <v>43</v>
      </c>
      <c r="M3445" t="s">
        <v>651</v>
      </c>
    </row>
    <row r="3446" spans="1:13" x14ac:dyDescent="0.25">
      <c r="A3446">
        <v>15</v>
      </c>
      <c r="B3446" t="s">
        <v>29</v>
      </c>
      <c r="C3446">
        <v>5</v>
      </c>
      <c r="D3446" t="s">
        <v>97</v>
      </c>
      <c r="E3446" t="s">
        <v>18</v>
      </c>
      <c r="F3446" t="s">
        <v>236</v>
      </c>
      <c r="G3446">
        <v>1</v>
      </c>
      <c r="H3446">
        <v>1</v>
      </c>
      <c r="I3446">
        <v>0</v>
      </c>
      <c r="J3446" s="2">
        <v>41513</v>
      </c>
      <c r="K3446" t="s">
        <v>43</v>
      </c>
      <c r="L3446" t="s">
        <v>43</v>
      </c>
      <c r="M3446" t="s">
        <v>651</v>
      </c>
    </row>
    <row r="3447" spans="1:13" x14ac:dyDescent="0.25">
      <c r="A3447">
        <v>13</v>
      </c>
      <c r="B3447" t="s">
        <v>16</v>
      </c>
      <c r="C3447">
        <v>1</v>
      </c>
      <c r="D3447" t="s">
        <v>33</v>
      </c>
      <c r="E3447" t="s">
        <v>22</v>
      </c>
      <c r="F3447" t="s">
        <v>185</v>
      </c>
      <c r="G3447">
        <v>12</v>
      </c>
      <c r="H3447">
        <v>1</v>
      </c>
      <c r="I3447">
        <v>1</v>
      </c>
      <c r="J3447" s="2">
        <v>41513</v>
      </c>
      <c r="K3447">
        <v>1</v>
      </c>
      <c r="L3447">
        <v>5.1621150999999997E-2</v>
      </c>
      <c r="M3447" t="s">
        <v>650</v>
      </c>
    </row>
    <row r="3448" spans="1:13" x14ac:dyDescent="0.25">
      <c r="A3448">
        <v>13</v>
      </c>
      <c r="B3448" t="s">
        <v>16</v>
      </c>
      <c r="C3448">
        <v>1</v>
      </c>
      <c r="D3448" t="s">
        <v>33</v>
      </c>
      <c r="E3448" t="s">
        <v>22</v>
      </c>
      <c r="F3448" t="s">
        <v>185</v>
      </c>
      <c r="G3448">
        <v>12</v>
      </c>
      <c r="H3448">
        <v>2</v>
      </c>
      <c r="I3448">
        <v>1</v>
      </c>
      <c r="J3448" s="2">
        <v>41513</v>
      </c>
      <c r="K3448">
        <v>1</v>
      </c>
      <c r="L3448">
        <v>5.1621150999999997E-2</v>
      </c>
      <c r="M3448" t="s">
        <v>650</v>
      </c>
    </row>
    <row r="3449" spans="1:13" x14ac:dyDescent="0.25">
      <c r="A3449">
        <v>13</v>
      </c>
      <c r="B3449" t="s">
        <v>16</v>
      </c>
      <c r="C3449">
        <v>1</v>
      </c>
      <c r="D3449" t="s">
        <v>33</v>
      </c>
      <c r="E3449" t="s">
        <v>22</v>
      </c>
      <c r="F3449" t="s">
        <v>185</v>
      </c>
      <c r="G3449">
        <v>12</v>
      </c>
      <c r="H3449">
        <v>3</v>
      </c>
      <c r="I3449">
        <v>1</v>
      </c>
      <c r="J3449" s="2">
        <v>41513</v>
      </c>
      <c r="K3449">
        <v>1</v>
      </c>
      <c r="L3449">
        <v>5.1621150999999997E-2</v>
      </c>
      <c r="M3449" t="s">
        <v>650</v>
      </c>
    </row>
    <row r="3450" spans="1:13" x14ac:dyDescent="0.25">
      <c r="A3450">
        <v>13</v>
      </c>
      <c r="B3450" t="s">
        <v>16</v>
      </c>
      <c r="C3450">
        <v>1</v>
      </c>
      <c r="D3450" t="s">
        <v>33</v>
      </c>
      <c r="E3450" t="s">
        <v>22</v>
      </c>
      <c r="F3450" t="s">
        <v>185</v>
      </c>
      <c r="G3450">
        <v>12</v>
      </c>
      <c r="H3450">
        <v>4</v>
      </c>
      <c r="I3450">
        <v>1</v>
      </c>
      <c r="J3450" s="2">
        <v>41513</v>
      </c>
      <c r="K3450">
        <v>1</v>
      </c>
      <c r="L3450">
        <v>5.1621150999999997E-2</v>
      </c>
      <c r="M3450" t="s">
        <v>650</v>
      </c>
    </row>
    <row r="3451" spans="1:13" x14ac:dyDescent="0.25">
      <c r="A3451">
        <v>13</v>
      </c>
      <c r="B3451" t="s">
        <v>16</v>
      </c>
      <c r="C3451">
        <v>1</v>
      </c>
      <c r="D3451" t="s">
        <v>33</v>
      </c>
      <c r="E3451" t="s">
        <v>22</v>
      </c>
      <c r="F3451" t="s">
        <v>185</v>
      </c>
      <c r="G3451">
        <v>12</v>
      </c>
      <c r="H3451">
        <v>5</v>
      </c>
      <c r="I3451">
        <v>1</v>
      </c>
      <c r="J3451" s="2">
        <v>41513</v>
      </c>
      <c r="K3451">
        <v>1</v>
      </c>
      <c r="L3451">
        <v>5.1621150999999997E-2</v>
      </c>
      <c r="M3451" t="s">
        <v>650</v>
      </c>
    </row>
    <row r="3452" spans="1:13" x14ac:dyDescent="0.25">
      <c r="A3452">
        <v>13</v>
      </c>
      <c r="B3452" t="s">
        <v>16</v>
      </c>
      <c r="C3452">
        <v>1</v>
      </c>
      <c r="D3452" t="s">
        <v>33</v>
      </c>
      <c r="E3452" t="s">
        <v>22</v>
      </c>
      <c r="F3452" t="s">
        <v>185</v>
      </c>
      <c r="G3452">
        <v>12</v>
      </c>
      <c r="H3452">
        <v>6</v>
      </c>
      <c r="I3452">
        <v>1</v>
      </c>
      <c r="J3452" s="2">
        <v>41513</v>
      </c>
      <c r="K3452">
        <v>1</v>
      </c>
      <c r="L3452">
        <v>5.1621150999999997E-2</v>
      </c>
      <c r="M3452" t="s">
        <v>650</v>
      </c>
    </row>
    <row r="3453" spans="1:13" x14ac:dyDescent="0.25">
      <c r="A3453">
        <v>13</v>
      </c>
      <c r="B3453" t="s">
        <v>16</v>
      </c>
      <c r="C3453">
        <v>1</v>
      </c>
      <c r="D3453" t="s">
        <v>33</v>
      </c>
      <c r="E3453" t="s">
        <v>22</v>
      </c>
      <c r="F3453" t="s">
        <v>185</v>
      </c>
      <c r="G3453">
        <v>12</v>
      </c>
      <c r="H3453">
        <v>7</v>
      </c>
      <c r="I3453">
        <v>1</v>
      </c>
      <c r="J3453" s="2">
        <v>41513</v>
      </c>
      <c r="K3453">
        <v>1</v>
      </c>
      <c r="L3453">
        <v>5.1621150999999997E-2</v>
      </c>
      <c r="M3453" t="s">
        <v>650</v>
      </c>
    </row>
    <row r="3454" spans="1:13" x14ac:dyDescent="0.25">
      <c r="A3454">
        <v>13</v>
      </c>
      <c r="B3454" t="s">
        <v>16</v>
      </c>
      <c r="C3454">
        <v>1</v>
      </c>
      <c r="D3454" t="s">
        <v>33</v>
      </c>
      <c r="E3454" t="s">
        <v>22</v>
      </c>
      <c r="F3454" t="s">
        <v>185</v>
      </c>
      <c r="G3454">
        <v>12</v>
      </c>
      <c r="H3454">
        <v>8</v>
      </c>
      <c r="I3454">
        <v>1</v>
      </c>
      <c r="J3454" s="2">
        <v>41513</v>
      </c>
      <c r="K3454">
        <v>1</v>
      </c>
      <c r="L3454">
        <v>5.1621150999999997E-2</v>
      </c>
      <c r="M3454" t="s">
        <v>650</v>
      </c>
    </row>
    <row r="3455" spans="1:13" x14ac:dyDescent="0.25">
      <c r="A3455">
        <v>13</v>
      </c>
      <c r="B3455" t="s">
        <v>16</v>
      </c>
      <c r="C3455">
        <v>1</v>
      </c>
      <c r="D3455" t="s">
        <v>33</v>
      </c>
      <c r="E3455" t="s">
        <v>22</v>
      </c>
      <c r="F3455" t="s">
        <v>185</v>
      </c>
      <c r="G3455">
        <v>12</v>
      </c>
      <c r="H3455">
        <v>9</v>
      </c>
      <c r="I3455">
        <v>1</v>
      </c>
      <c r="J3455" s="2">
        <v>41513</v>
      </c>
      <c r="K3455">
        <v>1</v>
      </c>
      <c r="L3455">
        <v>5.1621150999999997E-2</v>
      </c>
      <c r="M3455" t="s">
        <v>650</v>
      </c>
    </row>
    <row r="3456" spans="1:13" x14ac:dyDescent="0.25">
      <c r="A3456">
        <v>13</v>
      </c>
      <c r="B3456" t="s">
        <v>16</v>
      </c>
      <c r="C3456">
        <v>1</v>
      </c>
      <c r="D3456" t="s">
        <v>33</v>
      </c>
      <c r="E3456" t="s">
        <v>22</v>
      </c>
      <c r="F3456" t="s">
        <v>185</v>
      </c>
      <c r="G3456">
        <v>12</v>
      </c>
      <c r="H3456">
        <v>10</v>
      </c>
      <c r="I3456">
        <v>1</v>
      </c>
      <c r="J3456" s="2">
        <v>41513</v>
      </c>
      <c r="K3456">
        <v>1</v>
      </c>
      <c r="L3456">
        <v>5.1621150999999997E-2</v>
      </c>
      <c r="M3456" t="s">
        <v>650</v>
      </c>
    </row>
    <row r="3457" spans="1:13" x14ac:dyDescent="0.25">
      <c r="A3457">
        <v>13</v>
      </c>
      <c r="B3457" t="s">
        <v>16</v>
      </c>
      <c r="C3457">
        <v>1</v>
      </c>
      <c r="D3457" t="s">
        <v>33</v>
      </c>
      <c r="E3457" t="s">
        <v>22</v>
      </c>
      <c r="F3457" t="s">
        <v>185</v>
      </c>
      <c r="G3457">
        <v>12</v>
      </c>
      <c r="H3457">
        <v>11</v>
      </c>
      <c r="I3457">
        <v>1</v>
      </c>
      <c r="J3457" s="2">
        <v>41513</v>
      </c>
      <c r="K3457">
        <v>1</v>
      </c>
      <c r="L3457">
        <v>5.1621150999999997E-2</v>
      </c>
      <c r="M3457" t="s">
        <v>650</v>
      </c>
    </row>
    <row r="3458" spans="1:13" x14ac:dyDescent="0.25">
      <c r="A3458">
        <v>13</v>
      </c>
      <c r="B3458" t="s">
        <v>16</v>
      </c>
      <c r="C3458">
        <v>1</v>
      </c>
      <c r="D3458" t="s">
        <v>221</v>
      </c>
      <c r="E3458" t="s">
        <v>18</v>
      </c>
      <c r="F3458" t="s">
        <v>185</v>
      </c>
      <c r="G3458">
        <v>9</v>
      </c>
      <c r="H3458">
        <v>1</v>
      </c>
      <c r="I3458">
        <v>1</v>
      </c>
      <c r="J3458" s="2">
        <v>41513</v>
      </c>
      <c r="K3458">
        <v>1</v>
      </c>
      <c r="L3458">
        <v>5.1621150999999997E-2</v>
      </c>
      <c r="M3458" t="s">
        <v>650</v>
      </c>
    </row>
    <row r="3459" spans="1:13" x14ac:dyDescent="0.25">
      <c r="A3459">
        <v>13</v>
      </c>
      <c r="B3459" t="s">
        <v>16</v>
      </c>
      <c r="C3459">
        <v>1</v>
      </c>
      <c r="D3459" t="s">
        <v>221</v>
      </c>
      <c r="E3459" t="s">
        <v>18</v>
      </c>
      <c r="F3459" t="s">
        <v>185</v>
      </c>
      <c r="G3459">
        <v>9</v>
      </c>
      <c r="H3459">
        <v>2</v>
      </c>
      <c r="I3459">
        <v>1</v>
      </c>
      <c r="J3459" s="2">
        <v>41513</v>
      </c>
      <c r="K3459">
        <v>1</v>
      </c>
      <c r="L3459">
        <v>5.1621150999999997E-2</v>
      </c>
      <c r="M3459" t="s">
        <v>650</v>
      </c>
    </row>
    <row r="3460" spans="1:13" x14ac:dyDescent="0.25">
      <c r="A3460">
        <v>13</v>
      </c>
      <c r="B3460" t="s">
        <v>16</v>
      </c>
      <c r="C3460">
        <v>1</v>
      </c>
      <c r="D3460" t="s">
        <v>221</v>
      </c>
      <c r="E3460" t="s">
        <v>18</v>
      </c>
      <c r="F3460" t="s">
        <v>185</v>
      </c>
      <c r="G3460">
        <v>9</v>
      </c>
      <c r="H3460">
        <v>3</v>
      </c>
      <c r="I3460">
        <v>1</v>
      </c>
      <c r="J3460" s="2">
        <v>41513</v>
      </c>
      <c r="K3460">
        <v>1</v>
      </c>
      <c r="L3460">
        <v>5.1621150999999997E-2</v>
      </c>
      <c r="M3460" t="s">
        <v>650</v>
      </c>
    </row>
    <row r="3461" spans="1:13" x14ac:dyDescent="0.25">
      <c r="A3461">
        <v>13</v>
      </c>
      <c r="B3461" t="s">
        <v>16</v>
      </c>
      <c r="C3461">
        <v>1</v>
      </c>
      <c r="D3461" t="s">
        <v>221</v>
      </c>
      <c r="E3461" t="s">
        <v>18</v>
      </c>
      <c r="F3461" t="s">
        <v>185</v>
      </c>
      <c r="G3461">
        <v>9</v>
      </c>
      <c r="H3461">
        <v>4</v>
      </c>
      <c r="I3461">
        <v>1</v>
      </c>
      <c r="J3461" s="2">
        <v>41513</v>
      </c>
      <c r="K3461">
        <v>1</v>
      </c>
      <c r="L3461">
        <v>5.1621150999999997E-2</v>
      </c>
      <c r="M3461" t="s">
        <v>650</v>
      </c>
    </row>
    <row r="3462" spans="1:13" x14ac:dyDescent="0.25">
      <c r="A3462">
        <v>13</v>
      </c>
      <c r="B3462" t="s">
        <v>16</v>
      </c>
      <c r="C3462">
        <v>1</v>
      </c>
      <c r="D3462" t="s">
        <v>221</v>
      </c>
      <c r="E3462" t="s">
        <v>18</v>
      </c>
      <c r="F3462" t="s">
        <v>185</v>
      </c>
      <c r="G3462">
        <v>9</v>
      </c>
      <c r="H3462">
        <v>5</v>
      </c>
      <c r="I3462">
        <v>1</v>
      </c>
      <c r="J3462" s="2">
        <v>41513</v>
      </c>
      <c r="K3462">
        <v>1</v>
      </c>
      <c r="L3462">
        <v>5.1621150999999997E-2</v>
      </c>
      <c r="M3462" t="s">
        <v>650</v>
      </c>
    </row>
    <row r="3463" spans="1:13" x14ac:dyDescent="0.25">
      <c r="A3463">
        <v>13</v>
      </c>
      <c r="B3463" t="s">
        <v>16</v>
      </c>
      <c r="C3463">
        <v>1</v>
      </c>
      <c r="D3463" t="s">
        <v>221</v>
      </c>
      <c r="E3463" t="s">
        <v>18</v>
      </c>
      <c r="F3463" t="s">
        <v>185</v>
      </c>
      <c r="G3463">
        <v>9</v>
      </c>
      <c r="H3463">
        <v>6</v>
      </c>
      <c r="I3463">
        <v>1</v>
      </c>
      <c r="J3463" s="2">
        <v>41513</v>
      </c>
      <c r="K3463">
        <v>1</v>
      </c>
      <c r="L3463">
        <v>5.1621150999999997E-2</v>
      </c>
      <c r="M3463" t="s">
        <v>650</v>
      </c>
    </row>
    <row r="3464" spans="1:13" x14ac:dyDescent="0.25">
      <c r="A3464">
        <v>13</v>
      </c>
      <c r="B3464" t="s">
        <v>16</v>
      </c>
      <c r="C3464">
        <v>1</v>
      </c>
      <c r="D3464" t="s">
        <v>221</v>
      </c>
      <c r="E3464" t="s">
        <v>18</v>
      </c>
      <c r="F3464" t="s">
        <v>185</v>
      </c>
      <c r="G3464">
        <v>9</v>
      </c>
      <c r="H3464">
        <v>7</v>
      </c>
      <c r="I3464">
        <v>1</v>
      </c>
      <c r="J3464" s="2">
        <v>41513</v>
      </c>
      <c r="K3464">
        <v>1</v>
      </c>
      <c r="L3464">
        <v>5.1621150999999997E-2</v>
      </c>
      <c r="M3464" t="s">
        <v>650</v>
      </c>
    </row>
    <row r="3465" spans="1:13" x14ac:dyDescent="0.25">
      <c r="A3465">
        <v>13</v>
      </c>
      <c r="B3465" t="s">
        <v>16</v>
      </c>
      <c r="C3465">
        <v>1</v>
      </c>
      <c r="D3465" t="s">
        <v>221</v>
      </c>
      <c r="E3465" t="s">
        <v>18</v>
      </c>
      <c r="F3465" t="s">
        <v>185</v>
      </c>
      <c r="G3465">
        <v>9</v>
      </c>
      <c r="H3465">
        <v>8</v>
      </c>
      <c r="I3465">
        <v>1</v>
      </c>
      <c r="J3465" s="2">
        <v>41513</v>
      </c>
      <c r="K3465">
        <v>1</v>
      </c>
      <c r="L3465">
        <v>5.1621150999999997E-2</v>
      </c>
      <c r="M3465" t="s">
        <v>650</v>
      </c>
    </row>
    <row r="3466" spans="1:13" x14ac:dyDescent="0.25">
      <c r="A3466">
        <v>13</v>
      </c>
      <c r="B3466" t="s">
        <v>16</v>
      </c>
      <c r="C3466">
        <v>1</v>
      </c>
      <c r="D3466" t="s">
        <v>221</v>
      </c>
      <c r="E3466" t="s">
        <v>18</v>
      </c>
      <c r="F3466" t="s">
        <v>185</v>
      </c>
      <c r="G3466">
        <v>9</v>
      </c>
      <c r="H3466">
        <v>9</v>
      </c>
      <c r="I3466">
        <v>1</v>
      </c>
      <c r="J3466" s="2">
        <v>41513</v>
      </c>
      <c r="K3466">
        <v>1</v>
      </c>
      <c r="L3466">
        <v>5.1621150999999997E-2</v>
      </c>
      <c r="M3466" t="s">
        <v>650</v>
      </c>
    </row>
    <row r="3467" spans="1:13" x14ac:dyDescent="0.25">
      <c r="A3467">
        <v>13</v>
      </c>
      <c r="B3467" t="s">
        <v>16</v>
      </c>
      <c r="C3467">
        <v>3</v>
      </c>
      <c r="D3467" t="s">
        <v>36</v>
      </c>
      <c r="E3467" t="s">
        <v>18</v>
      </c>
      <c r="F3467" t="s">
        <v>185</v>
      </c>
      <c r="G3467">
        <v>3</v>
      </c>
      <c r="H3467">
        <v>1</v>
      </c>
      <c r="I3467">
        <v>1</v>
      </c>
      <c r="J3467" s="2">
        <v>41513</v>
      </c>
      <c r="K3467">
        <v>1</v>
      </c>
      <c r="L3467">
        <v>5.1621150999999997E-2</v>
      </c>
      <c r="M3467" t="s">
        <v>650</v>
      </c>
    </row>
    <row r="3468" spans="1:13" x14ac:dyDescent="0.25">
      <c r="A3468">
        <v>13</v>
      </c>
      <c r="B3468" t="s">
        <v>16</v>
      </c>
      <c r="C3468">
        <v>3</v>
      </c>
      <c r="D3468" t="s">
        <v>36</v>
      </c>
      <c r="E3468" t="s">
        <v>18</v>
      </c>
      <c r="F3468" t="s">
        <v>185</v>
      </c>
      <c r="G3468">
        <v>3</v>
      </c>
      <c r="H3468">
        <v>2</v>
      </c>
      <c r="I3468">
        <v>1</v>
      </c>
      <c r="J3468" s="2">
        <v>41513</v>
      </c>
      <c r="K3468">
        <v>1</v>
      </c>
      <c r="L3468">
        <v>5.1621150999999997E-2</v>
      </c>
      <c r="M3468" t="s">
        <v>650</v>
      </c>
    </row>
    <row r="3469" spans="1:13" x14ac:dyDescent="0.25">
      <c r="A3469">
        <v>13</v>
      </c>
      <c r="B3469" t="s">
        <v>16</v>
      </c>
      <c r="C3469">
        <v>3</v>
      </c>
      <c r="D3469" t="s">
        <v>36</v>
      </c>
      <c r="E3469" t="s">
        <v>18</v>
      </c>
      <c r="F3469" t="s">
        <v>185</v>
      </c>
      <c r="G3469">
        <v>3</v>
      </c>
      <c r="H3469">
        <v>3</v>
      </c>
      <c r="I3469">
        <v>1</v>
      </c>
      <c r="J3469" s="2">
        <v>41513</v>
      </c>
      <c r="K3469">
        <v>1</v>
      </c>
      <c r="L3469">
        <v>5.1621150999999997E-2</v>
      </c>
      <c r="M3469" t="s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sqref="A1:M121"/>
    </sheetView>
  </sheetViews>
  <sheetFormatPr defaultRowHeight="15" x14ac:dyDescent="0.25"/>
  <sheetData>
    <row r="1" spans="1:13" x14ac:dyDescent="0.25">
      <c r="A1" t="s">
        <v>3</v>
      </c>
      <c r="B1" t="s">
        <v>4</v>
      </c>
      <c r="C1" t="s">
        <v>654</v>
      </c>
      <c r="D1" t="s">
        <v>655</v>
      </c>
      <c r="E1" t="s">
        <v>656</v>
      </c>
      <c r="F1" t="s">
        <v>657</v>
      </c>
      <c r="G1" t="s">
        <v>0</v>
      </c>
      <c r="H1" t="s">
        <v>256</v>
      </c>
      <c r="I1" t="s">
        <v>257</v>
      </c>
      <c r="J1" t="s">
        <v>267</v>
      </c>
      <c r="K1" t="s">
        <v>202</v>
      </c>
      <c r="L1" t="s">
        <v>200</v>
      </c>
      <c r="M1" t="s">
        <v>283</v>
      </c>
    </row>
    <row r="2" spans="1:13" x14ac:dyDescent="0.25">
      <c r="A2" t="s">
        <v>77</v>
      </c>
      <c r="B2" t="s">
        <v>22</v>
      </c>
      <c r="C2">
        <v>0.03</v>
      </c>
      <c r="D2" t="s">
        <v>43</v>
      </c>
      <c r="E2" t="s">
        <v>43</v>
      </c>
      <c r="F2">
        <v>2.0449999999999999E-2</v>
      </c>
      <c r="G2">
        <v>10</v>
      </c>
      <c r="H2">
        <v>0</v>
      </c>
      <c r="I2">
        <v>23</v>
      </c>
      <c r="J2">
        <v>18.186666670000001</v>
      </c>
      <c r="K2">
        <v>10</v>
      </c>
      <c r="L2">
        <v>4</v>
      </c>
      <c r="M2">
        <v>98</v>
      </c>
    </row>
    <row r="3" spans="1:13" x14ac:dyDescent="0.25">
      <c r="A3" t="s">
        <v>79</v>
      </c>
      <c r="B3" t="s">
        <v>18</v>
      </c>
      <c r="C3">
        <v>1.7733333E-2</v>
      </c>
      <c r="D3" t="s">
        <v>43</v>
      </c>
      <c r="E3">
        <v>3.0800000000000001E-2</v>
      </c>
      <c r="F3">
        <v>0.10730000000000001</v>
      </c>
      <c r="G3">
        <v>10</v>
      </c>
      <c r="H3">
        <v>1</v>
      </c>
      <c r="I3">
        <v>23</v>
      </c>
      <c r="J3">
        <v>24.77333333</v>
      </c>
      <c r="K3">
        <v>6</v>
      </c>
      <c r="L3">
        <v>5</v>
      </c>
      <c r="M3">
        <v>84</v>
      </c>
    </row>
    <row r="4" spans="1:13" x14ac:dyDescent="0.25">
      <c r="A4" t="s">
        <v>54</v>
      </c>
      <c r="B4" t="s">
        <v>22</v>
      </c>
      <c r="C4">
        <v>6.7500000000000004E-2</v>
      </c>
      <c r="D4" t="s">
        <v>43</v>
      </c>
      <c r="E4">
        <v>0.18060000000000001</v>
      </c>
      <c r="F4">
        <v>0.1721</v>
      </c>
      <c r="G4">
        <v>10</v>
      </c>
      <c r="H4">
        <v>1</v>
      </c>
      <c r="I4">
        <v>21</v>
      </c>
      <c r="J4">
        <v>26.853333330000002</v>
      </c>
      <c r="K4">
        <v>8</v>
      </c>
      <c r="L4">
        <v>7</v>
      </c>
      <c r="M4">
        <v>91</v>
      </c>
    </row>
    <row r="5" spans="1:13" x14ac:dyDescent="0.25">
      <c r="A5" t="s">
        <v>104</v>
      </c>
      <c r="B5" t="s">
        <v>18</v>
      </c>
      <c r="C5">
        <v>7.9000000000000001E-2</v>
      </c>
      <c r="D5" t="s">
        <v>43</v>
      </c>
      <c r="E5">
        <v>1.9650000000000001E-2</v>
      </c>
      <c r="F5">
        <v>4.5600000000000002E-2</v>
      </c>
      <c r="G5">
        <v>10</v>
      </c>
      <c r="H5">
        <v>0</v>
      </c>
      <c r="I5">
        <v>21</v>
      </c>
      <c r="J5">
        <v>32.746666670000003</v>
      </c>
      <c r="K5">
        <v>7</v>
      </c>
      <c r="L5">
        <v>13</v>
      </c>
      <c r="M5">
        <v>85</v>
      </c>
    </row>
    <row r="6" spans="1:13" x14ac:dyDescent="0.25">
      <c r="A6" t="s">
        <v>21</v>
      </c>
      <c r="B6" t="s">
        <v>22</v>
      </c>
      <c r="C6">
        <v>0.18</v>
      </c>
      <c r="D6">
        <v>1.5156000000000001</v>
      </c>
      <c r="E6">
        <v>9.7000000000000003E-3</v>
      </c>
      <c r="F6">
        <v>0.1066</v>
      </c>
      <c r="G6">
        <v>10</v>
      </c>
      <c r="H6">
        <v>0</v>
      </c>
      <c r="I6">
        <v>19</v>
      </c>
      <c r="J6">
        <v>42.106666670000003</v>
      </c>
      <c r="K6">
        <v>8</v>
      </c>
      <c r="L6">
        <v>7</v>
      </c>
      <c r="M6">
        <v>104</v>
      </c>
    </row>
    <row r="7" spans="1:13" x14ac:dyDescent="0.25">
      <c r="A7" t="s">
        <v>25</v>
      </c>
      <c r="B7" t="s">
        <v>18</v>
      </c>
      <c r="C7" t="s">
        <v>43</v>
      </c>
      <c r="D7">
        <v>1.68</v>
      </c>
      <c r="E7" t="s">
        <v>43</v>
      </c>
      <c r="F7" t="s">
        <v>43</v>
      </c>
      <c r="G7">
        <v>10</v>
      </c>
      <c r="H7">
        <v>1</v>
      </c>
      <c r="I7">
        <v>19</v>
      </c>
      <c r="J7">
        <v>45.573333329999997</v>
      </c>
      <c r="K7">
        <v>7</v>
      </c>
      <c r="L7">
        <v>6</v>
      </c>
      <c r="M7">
        <v>107</v>
      </c>
    </row>
    <row r="8" spans="1:13" x14ac:dyDescent="0.25">
      <c r="A8" t="s">
        <v>80</v>
      </c>
      <c r="B8" t="s">
        <v>22</v>
      </c>
      <c r="C8">
        <v>0.05</v>
      </c>
      <c r="D8" t="s">
        <v>43</v>
      </c>
      <c r="E8">
        <v>1.2057142999999999E-2</v>
      </c>
      <c r="F8" t="s">
        <v>43</v>
      </c>
      <c r="G8">
        <v>10</v>
      </c>
      <c r="H8">
        <v>1</v>
      </c>
      <c r="I8">
        <v>15</v>
      </c>
      <c r="J8">
        <v>77.12</v>
      </c>
      <c r="K8">
        <v>23</v>
      </c>
      <c r="L8">
        <v>14</v>
      </c>
      <c r="M8">
        <v>133</v>
      </c>
    </row>
    <row r="9" spans="1:13" x14ac:dyDescent="0.25">
      <c r="A9" t="s">
        <v>148</v>
      </c>
      <c r="B9" t="s">
        <v>18</v>
      </c>
      <c r="C9" t="s">
        <v>43</v>
      </c>
      <c r="D9" t="s">
        <v>43</v>
      </c>
      <c r="E9">
        <v>3.5231249999999999E-2</v>
      </c>
      <c r="F9">
        <v>0.17786666700000001</v>
      </c>
      <c r="G9">
        <v>10</v>
      </c>
      <c r="H9">
        <v>0</v>
      </c>
      <c r="I9">
        <v>15</v>
      </c>
      <c r="J9">
        <v>80.239999999999995</v>
      </c>
      <c r="K9">
        <v>8</v>
      </c>
      <c r="L9">
        <v>7</v>
      </c>
      <c r="M9">
        <v>102</v>
      </c>
    </row>
    <row r="10" spans="1:13" x14ac:dyDescent="0.25">
      <c r="A10" t="s">
        <v>143</v>
      </c>
      <c r="B10" t="s">
        <v>22</v>
      </c>
      <c r="C10" t="s">
        <v>43</v>
      </c>
      <c r="D10" t="s">
        <v>43</v>
      </c>
      <c r="E10">
        <v>1.6370968E-2</v>
      </c>
      <c r="F10" t="s">
        <v>43</v>
      </c>
      <c r="G10">
        <v>10</v>
      </c>
      <c r="H10">
        <v>0</v>
      </c>
      <c r="I10">
        <v>14</v>
      </c>
      <c r="J10">
        <v>78.853333329999998</v>
      </c>
      <c r="K10">
        <v>7</v>
      </c>
      <c r="L10">
        <v>7</v>
      </c>
      <c r="M10">
        <v>74</v>
      </c>
    </row>
    <row r="11" spans="1:13" x14ac:dyDescent="0.25">
      <c r="A11" t="s">
        <v>81</v>
      </c>
      <c r="B11" t="s">
        <v>18</v>
      </c>
      <c r="C11" t="s">
        <v>43</v>
      </c>
      <c r="D11" t="s">
        <v>43</v>
      </c>
      <c r="E11">
        <v>2.0899999999999998E-2</v>
      </c>
      <c r="F11" t="s">
        <v>43</v>
      </c>
      <c r="G11">
        <v>10</v>
      </c>
      <c r="H11">
        <v>1</v>
      </c>
      <c r="I11">
        <v>14</v>
      </c>
      <c r="J11">
        <v>77.466666669999995</v>
      </c>
      <c r="K11">
        <v>31</v>
      </c>
      <c r="L11">
        <v>22</v>
      </c>
      <c r="M11">
        <v>137</v>
      </c>
    </row>
    <row r="12" spans="1:13" x14ac:dyDescent="0.25">
      <c r="A12" t="s">
        <v>105</v>
      </c>
      <c r="B12" t="s">
        <v>22</v>
      </c>
      <c r="C12" t="s">
        <v>43</v>
      </c>
      <c r="D12" t="s">
        <v>43</v>
      </c>
      <c r="E12" t="s">
        <v>43</v>
      </c>
      <c r="F12">
        <v>0.187328571</v>
      </c>
      <c r="G12">
        <v>10</v>
      </c>
      <c r="H12">
        <v>1</v>
      </c>
      <c r="I12">
        <v>0</v>
      </c>
      <c r="J12">
        <v>20.266666669999999</v>
      </c>
      <c r="K12">
        <v>4</v>
      </c>
      <c r="L12">
        <v>3</v>
      </c>
      <c r="M12">
        <v>85</v>
      </c>
    </row>
    <row r="13" spans="1:13" x14ac:dyDescent="0.25">
      <c r="A13" t="s">
        <v>82</v>
      </c>
      <c r="B13" t="s">
        <v>18</v>
      </c>
      <c r="C13">
        <v>1.4333333E-2</v>
      </c>
      <c r="D13" t="s">
        <v>43</v>
      </c>
      <c r="E13" t="s">
        <v>43</v>
      </c>
      <c r="F13">
        <v>2.4377</v>
      </c>
      <c r="G13">
        <v>10</v>
      </c>
      <c r="H13">
        <v>0</v>
      </c>
      <c r="I13">
        <v>0</v>
      </c>
      <c r="J13">
        <v>18.186666670000001</v>
      </c>
      <c r="K13">
        <v>9</v>
      </c>
      <c r="L13">
        <v>4</v>
      </c>
      <c r="M13">
        <v>75</v>
      </c>
    </row>
    <row r="14" spans="1:13" x14ac:dyDescent="0.25">
      <c r="A14" t="s">
        <v>56</v>
      </c>
      <c r="B14" t="s">
        <v>22</v>
      </c>
      <c r="C14">
        <v>1.03E-2</v>
      </c>
      <c r="D14" t="s">
        <v>43</v>
      </c>
      <c r="E14" t="s">
        <v>43</v>
      </c>
      <c r="F14">
        <v>5.7733332999999998E-2</v>
      </c>
      <c r="G14">
        <v>10</v>
      </c>
      <c r="H14">
        <v>0</v>
      </c>
      <c r="I14">
        <v>2</v>
      </c>
      <c r="J14">
        <v>28.58666667</v>
      </c>
      <c r="K14">
        <v>1</v>
      </c>
      <c r="L14">
        <v>2</v>
      </c>
      <c r="M14">
        <v>67</v>
      </c>
    </row>
    <row r="15" spans="1:13" x14ac:dyDescent="0.25">
      <c r="A15" t="s">
        <v>57</v>
      </c>
      <c r="B15" t="s">
        <v>18</v>
      </c>
      <c r="C15">
        <v>7.4999999999999997E-3</v>
      </c>
      <c r="D15" t="s">
        <v>43</v>
      </c>
      <c r="E15" t="s">
        <v>43</v>
      </c>
      <c r="F15">
        <v>0.315766667</v>
      </c>
      <c r="G15">
        <v>10</v>
      </c>
      <c r="H15">
        <v>1</v>
      </c>
      <c r="I15">
        <v>2</v>
      </c>
      <c r="J15">
        <v>29.626666669999999</v>
      </c>
      <c r="K15">
        <v>2</v>
      </c>
      <c r="L15">
        <v>3</v>
      </c>
      <c r="M15">
        <v>151</v>
      </c>
    </row>
    <row r="16" spans="1:13" x14ac:dyDescent="0.25">
      <c r="A16" t="s">
        <v>58</v>
      </c>
      <c r="B16" t="s">
        <v>22</v>
      </c>
      <c r="C16" t="s">
        <v>43</v>
      </c>
      <c r="D16" t="s">
        <v>43</v>
      </c>
      <c r="E16" t="s">
        <v>43</v>
      </c>
      <c r="F16">
        <v>0.12242500000000001</v>
      </c>
      <c r="G16">
        <v>10</v>
      </c>
      <c r="H16">
        <v>1</v>
      </c>
      <c r="I16">
        <v>4</v>
      </c>
      <c r="J16">
        <v>43.493333329999999</v>
      </c>
      <c r="K16">
        <v>5</v>
      </c>
      <c r="L16">
        <v>6</v>
      </c>
      <c r="M16">
        <v>121</v>
      </c>
    </row>
    <row r="17" spans="1:13" x14ac:dyDescent="0.25">
      <c r="A17" t="s">
        <v>83</v>
      </c>
      <c r="B17" t="s">
        <v>18</v>
      </c>
      <c r="C17" t="s">
        <v>43</v>
      </c>
      <c r="D17" t="s">
        <v>43</v>
      </c>
      <c r="E17" t="s">
        <v>43</v>
      </c>
      <c r="F17">
        <v>0.2989</v>
      </c>
      <c r="G17">
        <v>10</v>
      </c>
      <c r="H17">
        <v>0</v>
      </c>
      <c r="I17">
        <v>4</v>
      </c>
      <c r="J17">
        <v>41.066666669999996</v>
      </c>
      <c r="K17">
        <v>4</v>
      </c>
      <c r="L17">
        <v>7</v>
      </c>
      <c r="M17">
        <v>148</v>
      </c>
    </row>
    <row r="18" spans="1:13" x14ac:dyDescent="0.25">
      <c r="A18" t="s">
        <v>84</v>
      </c>
      <c r="B18" t="s">
        <v>22</v>
      </c>
      <c r="C18" t="s">
        <v>43</v>
      </c>
      <c r="D18" t="s">
        <v>43</v>
      </c>
      <c r="E18">
        <v>1.2344444E-2</v>
      </c>
      <c r="F18" t="s">
        <v>43</v>
      </c>
      <c r="G18">
        <v>10</v>
      </c>
      <c r="H18">
        <v>1</v>
      </c>
      <c r="I18">
        <v>7</v>
      </c>
      <c r="J18">
        <v>64.293333329999996</v>
      </c>
      <c r="K18">
        <v>4</v>
      </c>
      <c r="L18">
        <v>8</v>
      </c>
      <c r="M18">
        <v>94</v>
      </c>
    </row>
    <row r="19" spans="1:13" x14ac:dyDescent="0.25">
      <c r="A19" t="s">
        <v>85</v>
      </c>
      <c r="B19" t="s">
        <v>18</v>
      </c>
      <c r="C19" t="s">
        <v>43</v>
      </c>
      <c r="D19" t="s">
        <v>43</v>
      </c>
      <c r="E19">
        <v>1.17E-2</v>
      </c>
      <c r="F19" t="s">
        <v>43</v>
      </c>
      <c r="G19">
        <v>10</v>
      </c>
      <c r="H19">
        <v>0</v>
      </c>
      <c r="I19">
        <v>7</v>
      </c>
      <c r="J19">
        <v>58.4</v>
      </c>
      <c r="K19">
        <v>4</v>
      </c>
      <c r="L19">
        <v>6</v>
      </c>
      <c r="M19">
        <v>87</v>
      </c>
    </row>
    <row r="20" spans="1:13" x14ac:dyDescent="0.25">
      <c r="A20" t="s">
        <v>135</v>
      </c>
      <c r="B20" t="s">
        <v>22</v>
      </c>
      <c r="C20" t="s">
        <v>43</v>
      </c>
      <c r="D20" t="s">
        <v>43</v>
      </c>
      <c r="E20">
        <v>2.5879167000000002E-2</v>
      </c>
      <c r="F20">
        <v>7.9899999999999999E-2</v>
      </c>
      <c r="G20">
        <v>10</v>
      </c>
      <c r="H20">
        <v>1</v>
      </c>
      <c r="I20">
        <v>8</v>
      </c>
      <c r="J20">
        <v>77.813333330000006</v>
      </c>
      <c r="K20">
        <v>7</v>
      </c>
      <c r="L20">
        <v>5</v>
      </c>
      <c r="M20">
        <v>63</v>
      </c>
    </row>
    <row r="21" spans="1:13" x14ac:dyDescent="0.25">
      <c r="A21" t="s">
        <v>129</v>
      </c>
      <c r="B21" t="s">
        <v>18</v>
      </c>
      <c r="C21" t="s">
        <v>43</v>
      </c>
      <c r="D21" t="s">
        <v>43</v>
      </c>
      <c r="E21">
        <v>4.19E-2</v>
      </c>
      <c r="F21" t="s">
        <v>43</v>
      </c>
      <c r="G21">
        <v>10</v>
      </c>
      <c r="H21">
        <v>0</v>
      </c>
      <c r="I21">
        <v>8</v>
      </c>
      <c r="J21">
        <v>69.493333329999999</v>
      </c>
      <c r="K21">
        <v>6</v>
      </c>
      <c r="L21">
        <v>10</v>
      </c>
      <c r="M21">
        <v>113</v>
      </c>
    </row>
    <row r="22" spans="1:13" x14ac:dyDescent="0.25">
      <c r="A22" t="s">
        <v>26</v>
      </c>
      <c r="B22" t="s">
        <v>22</v>
      </c>
      <c r="C22" t="s">
        <v>43</v>
      </c>
      <c r="D22">
        <v>0.40739999999999998</v>
      </c>
      <c r="E22" t="s">
        <v>43</v>
      </c>
      <c r="F22" t="s">
        <v>43</v>
      </c>
      <c r="G22">
        <v>11</v>
      </c>
      <c r="H22">
        <v>0</v>
      </c>
      <c r="I22">
        <v>27.1</v>
      </c>
      <c r="J22">
        <v>26.853333330000002</v>
      </c>
      <c r="K22">
        <v>6</v>
      </c>
      <c r="L22">
        <v>4</v>
      </c>
      <c r="M22">
        <v>74</v>
      </c>
    </row>
    <row r="23" spans="1:13" x14ac:dyDescent="0.25">
      <c r="A23" t="s">
        <v>27</v>
      </c>
      <c r="B23" t="s">
        <v>18</v>
      </c>
      <c r="C23" t="s">
        <v>43</v>
      </c>
      <c r="D23">
        <v>0.68989999999999996</v>
      </c>
      <c r="E23">
        <v>1.6549999999999999E-2</v>
      </c>
      <c r="F23" t="s">
        <v>43</v>
      </c>
      <c r="G23">
        <v>11</v>
      </c>
      <c r="H23">
        <v>1</v>
      </c>
      <c r="I23">
        <v>27.1</v>
      </c>
      <c r="J23">
        <v>15.41333333</v>
      </c>
      <c r="K23">
        <v>7</v>
      </c>
      <c r="L23">
        <v>4</v>
      </c>
      <c r="M23">
        <v>107</v>
      </c>
    </row>
    <row r="24" spans="1:13" x14ac:dyDescent="0.25">
      <c r="A24" t="s">
        <v>106</v>
      </c>
      <c r="B24" t="s">
        <v>22</v>
      </c>
      <c r="C24" t="s">
        <v>43</v>
      </c>
      <c r="D24" t="s">
        <v>43</v>
      </c>
      <c r="E24" t="s">
        <v>43</v>
      </c>
      <c r="F24" t="s">
        <v>43</v>
      </c>
      <c r="G24">
        <v>11</v>
      </c>
      <c r="H24">
        <v>1</v>
      </c>
      <c r="I24">
        <v>25.6</v>
      </c>
      <c r="J24">
        <v>22</v>
      </c>
      <c r="K24">
        <v>7</v>
      </c>
      <c r="L24">
        <v>4</v>
      </c>
      <c r="M24">
        <v>54</v>
      </c>
    </row>
    <row r="25" spans="1:13" x14ac:dyDescent="0.25">
      <c r="A25" t="s">
        <v>17</v>
      </c>
      <c r="B25" t="s">
        <v>18</v>
      </c>
      <c r="C25" t="s">
        <v>43</v>
      </c>
      <c r="D25">
        <v>1.077</v>
      </c>
      <c r="E25">
        <v>1.8499999999999999E-2</v>
      </c>
      <c r="F25">
        <v>7.3200000000000001E-2</v>
      </c>
      <c r="G25">
        <v>11</v>
      </c>
      <c r="H25">
        <v>0</v>
      </c>
      <c r="I25">
        <v>25.6</v>
      </c>
      <c r="J25">
        <v>18.533333330000001</v>
      </c>
      <c r="K25">
        <v>6</v>
      </c>
      <c r="L25">
        <v>4</v>
      </c>
      <c r="M25">
        <v>94</v>
      </c>
    </row>
    <row r="26" spans="1:13" x14ac:dyDescent="0.25">
      <c r="A26" t="s">
        <v>86</v>
      </c>
      <c r="B26" t="s">
        <v>22</v>
      </c>
      <c r="C26" t="s">
        <v>43</v>
      </c>
      <c r="D26" t="s">
        <v>43</v>
      </c>
      <c r="E26">
        <v>2.5537500000000001E-2</v>
      </c>
      <c r="F26" t="s">
        <v>43</v>
      </c>
      <c r="G26">
        <v>11</v>
      </c>
      <c r="H26">
        <v>0</v>
      </c>
      <c r="I26">
        <v>23.5</v>
      </c>
      <c r="J26">
        <v>22.346666670000001</v>
      </c>
      <c r="K26">
        <v>13</v>
      </c>
      <c r="L26">
        <v>6</v>
      </c>
      <c r="M26">
        <v>83</v>
      </c>
    </row>
    <row r="27" spans="1:13" x14ac:dyDescent="0.25">
      <c r="A27" t="s">
        <v>28</v>
      </c>
      <c r="B27" t="s">
        <v>18</v>
      </c>
      <c r="C27" t="s">
        <v>43</v>
      </c>
      <c r="D27" t="s">
        <v>43</v>
      </c>
      <c r="E27">
        <v>4.8557142999999997E-2</v>
      </c>
      <c r="F27" t="s">
        <v>43</v>
      </c>
      <c r="G27">
        <v>11</v>
      </c>
      <c r="H27">
        <v>1</v>
      </c>
      <c r="I27">
        <v>23.5</v>
      </c>
      <c r="J27">
        <v>16.8</v>
      </c>
      <c r="K27">
        <v>16</v>
      </c>
      <c r="L27">
        <v>6</v>
      </c>
      <c r="M27">
        <v>73</v>
      </c>
    </row>
    <row r="28" spans="1:13" x14ac:dyDescent="0.25">
      <c r="A28" t="s">
        <v>87</v>
      </c>
      <c r="B28" t="s">
        <v>22</v>
      </c>
      <c r="C28">
        <v>7.1533333000000004E-2</v>
      </c>
      <c r="D28" t="s">
        <v>43</v>
      </c>
      <c r="E28">
        <v>1.6515152000000002E-2</v>
      </c>
      <c r="F28">
        <v>1.3899999999999999E-2</v>
      </c>
      <c r="G28">
        <v>11</v>
      </c>
      <c r="H28">
        <v>1</v>
      </c>
      <c r="I28">
        <v>18.8</v>
      </c>
      <c r="J28">
        <v>55.28</v>
      </c>
      <c r="K28">
        <v>4</v>
      </c>
      <c r="L28">
        <v>9</v>
      </c>
      <c r="M28">
        <v>98</v>
      </c>
    </row>
    <row r="29" spans="1:13" x14ac:dyDescent="0.25">
      <c r="A29" t="s">
        <v>88</v>
      </c>
      <c r="B29" t="s">
        <v>18</v>
      </c>
      <c r="C29" t="s">
        <v>43</v>
      </c>
      <c r="D29">
        <v>1.71</v>
      </c>
      <c r="E29">
        <v>4.6682609E-2</v>
      </c>
      <c r="F29">
        <v>0.12609999999999999</v>
      </c>
      <c r="G29">
        <v>11</v>
      </c>
      <c r="H29">
        <v>0</v>
      </c>
      <c r="I29">
        <v>18.8</v>
      </c>
      <c r="J29">
        <v>69.84</v>
      </c>
      <c r="K29">
        <v>27</v>
      </c>
      <c r="L29">
        <v>11</v>
      </c>
      <c r="M29">
        <v>132</v>
      </c>
    </row>
    <row r="30" spans="1:13" x14ac:dyDescent="0.25">
      <c r="A30" t="s">
        <v>89</v>
      </c>
      <c r="B30" t="s">
        <v>22</v>
      </c>
      <c r="C30" t="s">
        <v>43</v>
      </c>
      <c r="D30" t="s">
        <v>43</v>
      </c>
      <c r="E30">
        <v>4.7272727E-2</v>
      </c>
      <c r="F30" t="s">
        <v>43</v>
      </c>
      <c r="G30">
        <v>11</v>
      </c>
      <c r="H30">
        <v>0</v>
      </c>
      <c r="I30">
        <v>16.7</v>
      </c>
      <c r="J30">
        <v>79.546666669999993</v>
      </c>
      <c r="K30">
        <v>8</v>
      </c>
      <c r="L30">
        <v>11</v>
      </c>
      <c r="M30">
        <v>87</v>
      </c>
    </row>
    <row r="31" spans="1:13" x14ac:dyDescent="0.25">
      <c r="A31" t="s">
        <v>90</v>
      </c>
      <c r="B31" t="s">
        <v>18</v>
      </c>
      <c r="C31" t="s">
        <v>43</v>
      </c>
      <c r="D31" t="s">
        <v>43</v>
      </c>
      <c r="E31">
        <v>4.6197058999999999E-2</v>
      </c>
      <c r="F31" t="s">
        <v>43</v>
      </c>
      <c r="G31">
        <v>11</v>
      </c>
      <c r="H31">
        <v>1</v>
      </c>
      <c r="I31">
        <v>16.7</v>
      </c>
      <c r="J31">
        <v>78.853333329999998</v>
      </c>
      <c r="K31">
        <v>5</v>
      </c>
      <c r="L31">
        <v>7</v>
      </c>
      <c r="M31">
        <v>81</v>
      </c>
    </row>
    <row r="32" spans="1:13" x14ac:dyDescent="0.25">
      <c r="A32" t="s">
        <v>107</v>
      </c>
      <c r="B32" t="s">
        <v>22</v>
      </c>
      <c r="C32">
        <v>4.5789473999999997E-2</v>
      </c>
      <c r="D32" t="s">
        <v>43</v>
      </c>
      <c r="E32">
        <v>2.0299999999999999E-2</v>
      </c>
      <c r="F32">
        <v>3.6999999999999998E-2</v>
      </c>
      <c r="G32">
        <v>11</v>
      </c>
      <c r="H32">
        <v>0</v>
      </c>
      <c r="I32">
        <v>0</v>
      </c>
      <c r="J32">
        <v>5.7066666670000004</v>
      </c>
      <c r="K32">
        <v>3</v>
      </c>
      <c r="L32">
        <v>4</v>
      </c>
      <c r="M32">
        <v>36</v>
      </c>
    </row>
    <row r="33" spans="1:13" x14ac:dyDescent="0.25">
      <c r="A33" t="s">
        <v>61</v>
      </c>
      <c r="B33" t="s">
        <v>18</v>
      </c>
      <c r="C33">
        <v>7.7058823999999998E-2</v>
      </c>
      <c r="D33" t="s">
        <v>43</v>
      </c>
      <c r="E33">
        <v>1.23E-2</v>
      </c>
      <c r="F33">
        <v>1.84E-2</v>
      </c>
      <c r="G33">
        <v>11</v>
      </c>
      <c r="H33">
        <v>1</v>
      </c>
      <c r="I33">
        <v>0</v>
      </c>
      <c r="J33">
        <v>2.9333333330000002</v>
      </c>
      <c r="K33">
        <v>3</v>
      </c>
      <c r="L33">
        <v>3</v>
      </c>
      <c r="M33">
        <v>77</v>
      </c>
    </row>
    <row r="34" spans="1:13" x14ac:dyDescent="0.25">
      <c r="A34" t="s">
        <v>30</v>
      </c>
      <c r="B34" t="s">
        <v>22</v>
      </c>
      <c r="C34">
        <v>0.121153846</v>
      </c>
      <c r="D34">
        <v>6.7500000000000004E-2</v>
      </c>
      <c r="E34">
        <v>4.2787499999999999E-2</v>
      </c>
      <c r="F34">
        <v>3.2149999999999998E-2</v>
      </c>
      <c r="G34">
        <v>11</v>
      </c>
      <c r="H34">
        <v>1</v>
      </c>
      <c r="I34">
        <v>2</v>
      </c>
      <c r="J34">
        <v>6.0533333330000003</v>
      </c>
      <c r="K34">
        <v>3</v>
      </c>
      <c r="L34">
        <v>3</v>
      </c>
      <c r="M34">
        <v>68</v>
      </c>
    </row>
    <row r="35" spans="1:13" x14ac:dyDescent="0.25">
      <c r="A35" t="s">
        <v>31</v>
      </c>
      <c r="B35" t="s">
        <v>18</v>
      </c>
      <c r="C35" t="s">
        <v>43</v>
      </c>
      <c r="D35">
        <v>0.158275</v>
      </c>
      <c r="E35" t="s">
        <v>43</v>
      </c>
      <c r="F35">
        <v>0.10580000000000001</v>
      </c>
      <c r="G35">
        <v>11</v>
      </c>
      <c r="H35">
        <v>0</v>
      </c>
      <c r="I35">
        <v>2</v>
      </c>
      <c r="J35">
        <v>7.7866666670000004</v>
      </c>
      <c r="K35">
        <v>4</v>
      </c>
      <c r="L35">
        <v>3</v>
      </c>
      <c r="M35">
        <v>75</v>
      </c>
    </row>
    <row r="36" spans="1:13" x14ac:dyDescent="0.25">
      <c r="A36" t="s">
        <v>130</v>
      </c>
      <c r="B36" t="s">
        <v>22</v>
      </c>
      <c r="C36">
        <v>0.1</v>
      </c>
      <c r="D36" t="s">
        <v>43</v>
      </c>
      <c r="E36">
        <v>1.5599999999999999E-2</v>
      </c>
      <c r="F36">
        <v>0.12716</v>
      </c>
      <c r="G36">
        <v>11</v>
      </c>
      <c r="H36">
        <v>0</v>
      </c>
      <c r="I36">
        <v>3.2</v>
      </c>
      <c r="J36">
        <v>11.6</v>
      </c>
      <c r="K36">
        <v>2</v>
      </c>
      <c r="L36">
        <v>4</v>
      </c>
      <c r="M36">
        <v>69</v>
      </c>
    </row>
    <row r="37" spans="1:13" x14ac:dyDescent="0.25">
      <c r="A37" t="s">
        <v>91</v>
      </c>
      <c r="B37" t="s">
        <v>18</v>
      </c>
      <c r="C37">
        <v>3.5384615000000001E-2</v>
      </c>
      <c r="D37" t="s">
        <v>43</v>
      </c>
      <c r="E37">
        <v>1.1599999999999999E-2</v>
      </c>
      <c r="F37">
        <v>6.5640000000000004E-2</v>
      </c>
      <c r="G37">
        <v>11</v>
      </c>
      <c r="H37">
        <v>1</v>
      </c>
      <c r="I37">
        <v>3.2</v>
      </c>
      <c r="J37">
        <v>9.52</v>
      </c>
      <c r="K37">
        <v>2</v>
      </c>
      <c r="L37">
        <v>3</v>
      </c>
      <c r="M37">
        <v>76</v>
      </c>
    </row>
    <row r="38" spans="1:13" x14ac:dyDescent="0.25">
      <c r="A38" t="s">
        <v>92</v>
      </c>
      <c r="B38" t="s">
        <v>22</v>
      </c>
      <c r="C38" t="s">
        <v>43</v>
      </c>
      <c r="D38" t="s">
        <v>43</v>
      </c>
      <c r="E38">
        <v>5.7099999999999998E-2</v>
      </c>
      <c r="F38" t="s">
        <v>43</v>
      </c>
      <c r="G38">
        <v>11</v>
      </c>
      <c r="H38">
        <v>1</v>
      </c>
      <c r="I38">
        <v>7.9</v>
      </c>
      <c r="J38">
        <v>45.22666667</v>
      </c>
      <c r="K38">
        <v>5</v>
      </c>
      <c r="L38">
        <v>6</v>
      </c>
      <c r="M38">
        <v>60</v>
      </c>
    </row>
    <row r="39" spans="1:13" x14ac:dyDescent="0.25">
      <c r="A39" t="s">
        <v>32</v>
      </c>
      <c r="B39" t="s">
        <v>18</v>
      </c>
      <c r="C39" t="s">
        <v>43</v>
      </c>
      <c r="D39">
        <v>5.3800000000000001E-2</v>
      </c>
      <c r="E39">
        <v>2.2678571000000002E-2</v>
      </c>
      <c r="F39" t="s">
        <v>43</v>
      </c>
      <c r="G39">
        <v>11</v>
      </c>
      <c r="H39">
        <v>0</v>
      </c>
      <c r="I39">
        <v>7.9</v>
      </c>
      <c r="J39">
        <v>41.066666669999996</v>
      </c>
      <c r="K39">
        <v>6</v>
      </c>
      <c r="L39">
        <v>7</v>
      </c>
      <c r="M39">
        <v>122</v>
      </c>
    </row>
    <row r="40" spans="1:13" x14ac:dyDescent="0.25">
      <c r="A40" t="s">
        <v>157</v>
      </c>
      <c r="B40" t="s">
        <v>22</v>
      </c>
      <c r="C40" t="s">
        <v>43</v>
      </c>
      <c r="D40" t="s">
        <v>43</v>
      </c>
      <c r="E40" t="s">
        <v>43</v>
      </c>
      <c r="F40" t="s">
        <v>43</v>
      </c>
      <c r="G40">
        <v>11</v>
      </c>
      <c r="H40">
        <v>0</v>
      </c>
      <c r="I40">
        <v>9.9</v>
      </c>
      <c r="J40">
        <v>50.426666670000003</v>
      </c>
      <c r="K40">
        <v>2</v>
      </c>
      <c r="L40">
        <v>4</v>
      </c>
      <c r="M40">
        <v>64</v>
      </c>
    </row>
    <row r="41" spans="1:13" x14ac:dyDescent="0.25">
      <c r="A41" t="s">
        <v>93</v>
      </c>
      <c r="B41" t="s">
        <v>18</v>
      </c>
      <c r="C41" t="s">
        <v>43</v>
      </c>
      <c r="D41" t="s">
        <v>43</v>
      </c>
      <c r="E41">
        <v>0.1113</v>
      </c>
      <c r="F41" t="s">
        <v>43</v>
      </c>
      <c r="G41">
        <v>11</v>
      </c>
      <c r="H41">
        <v>1</v>
      </c>
      <c r="I41">
        <v>9.9</v>
      </c>
      <c r="J41">
        <v>69.84</v>
      </c>
      <c r="K41">
        <v>13</v>
      </c>
      <c r="L41">
        <v>13</v>
      </c>
      <c r="M41">
        <v>80</v>
      </c>
    </row>
    <row r="42" spans="1:13" x14ac:dyDescent="0.25">
      <c r="A42" t="s">
        <v>33</v>
      </c>
      <c r="B42" t="s">
        <v>22</v>
      </c>
      <c r="C42" t="s">
        <v>43</v>
      </c>
      <c r="D42">
        <v>1.21475</v>
      </c>
      <c r="E42" t="s">
        <v>43</v>
      </c>
      <c r="F42">
        <v>0.43866666700000001</v>
      </c>
      <c r="G42">
        <v>13</v>
      </c>
      <c r="H42">
        <v>1</v>
      </c>
      <c r="I42">
        <v>14.9</v>
      </c>
      <c r="J42">
        <v>0.16</v>
      </c>
      <c r="K42">
        <v>5</v>
      </c>
      <c r="L42">
        <v>2</v>
      </c>
      <c r="M42">
        <v>61</v>
      </c>
    </row>
    <row r="43" spans="1:13" x14ac:dyDescent="0.25">
      <c r="A43" t="s">
        <v>221</v>
      </c>
      <c r="B43" t="s">
        <v>18</v>
      </c>
      <c r="C43">
        <v>1.3350000000000001E-2</v>
      </c>
      <c r="D43">
        <v>0.32750000000000001</v>
      </c>
      <c r="E43" t="s">
        <v>43</v>
      </c>
      <c r="F43">
        <v>0.18181818199999999</v>
      </c>
      <c r="G43">
        <v>13</v>
      </c>
      <c r="H43">
        <v>0</v>
      </c>
      <c r="I43">
        <v>14.9</v>
      </c>
      <c r="J43">
        <v>0.16</v>
      </c>
      <c r="K43">
        <v>8</v>
      </c>
      <c r="L43">
        <v>2</v>
      </c>
      <c r="M43">
        <v>66</v>
      </c>
    </row>
    <row r="44" spans="1:13" x14ac:dyDescent="0.25">
      <c r="A44" t="s">
        <v>34</v>
      </c>
      <c r="B44" t="s">
        <v>22</v>
      </c>
      <c r="C44">
        <v>0.15166666700000001</v>
      </c>
      <c r="D44">
        <v>3.27</v>
      </c>
      <c r="E44" t="s">
        <v>43</v>
      </c>
      <c r="F44">
        <v>0.17422105299999999</v>
      </c>
      <c r="G44">
        <v>13</v>
      </c>
      <c r="H44">
        <v>0</v>
      </c>
      <c r="I44">
        <v>13.4</v>
      </c>
      <c r="J44">
        <v>0.16</v>
      </c>
      <c r="K44">
        <v>8</v>
      </c>
      <c r="L44">
        <v>3</v>
      </c>
      <c r="M44">
        <v>54</v>
      </c>
    </row>
    <row r="45" spans="1:13" x14ac:dyDescent="0.25">
      <c r="A45" t="s">
        <v>35</v>
      </c>
      <c r="B45" t="s">
        <v>18</v>
      </c>
      <c r="C45" t="s">
        <v>43</v>
      </c>
      <c r="D45" t="s">
        <v>43</v>
      </c>
      <c r="E45" t="s">
        <v>43</v>
      </c>
      <c r="F45">
        <v>0.30461250000000001</v>
      </c>
      <c r="G45">
        <v>13</v>
      </c>
      <c r="H45">
        <v>1</v>
      </c>
      <c r="I45">
        <v>13.4</v>
      </c>
      <c r="J45">
        <v>0.16</v>
      </c>
      <c r="K45">
        <v>3</v>
      </c>
      <c r="L45">
        <v>2</v>
      </c>
      <c r="M45">
        <v>65</v>
      </c>
    </row>
    <row r="46" spans="1:13" x14ac:dyDescent="0.25">
      <c r="A46" t="s">
        <v>63</v>
      </c>
      <c r="B46" t="s">
        <v>22</v>
      </c>
      <c r="C46">
        <v>8.5999999999999993E-2</v>
      </c>
      <c r="D46">
        <v>0.8972</v>
      </c>
      <c r="E46" t="s">
        <v>43</v>
      </c>
      <c r="F46">
        <v>1.2231727269999999</v>
      </c>
      <c r="G46">
        <v>13</v>
      </c>
      <c r="H46">
        <v>1</v>
      </c>
      <c r="I46">
        <v>11.9</v>
      </c>
      <c r="J46">
        <v>0.85333333300000003</v>
      </c>
      <c r="K46">
        <v>7</v>
      </c>
      <c r="L46">
        <v>4</v>
      </c>
      <c r="M46">
        <v>77</v>
      </c>
    </row>
    <row r="47" spans="1:13" x14ac:dyDescent="0.25">
      <c r="A47" t="s">
        <v>36</v>
      </c>
      <c r="B47" t="s">
        <v>18</v>
      </c>
      <c r="C47" t="s">
        <v>43</v>
      </c>
      <c r="D47">
        <v>0.56789999999999996</v>
      </c>
      <c r="E47" t="s">
        <v>43</v>
      </c>
      <c r="F47">
        <v>0.37687500000000002</v>
      </c>
      <c r="G47">
        <v>13</v>
      </c>
      <c r="H47">
        <v>0</v>
      </c>
      <c r="I47">
        <v>11.9</v>
      </c>
      <c r="J47">
        <v>0.16</v>
      </c>
      <c r="K47">
        <v>7</v>
      </c>
      <c r="L47">
        <v>4</v>
      </c>
      <c r="M47">
        <v>96</v>
      </c>
    </row>
    <row r="48" spans="1:13" x14ac:dyDescent="0.25">
      <c r="A48" t="s">
        <v>64</v>
      </c>
      <c r="B48" t="s">
        <v>22</v>
      </c>
      <c r="C48" t="s">
        <v>43</v>
      </c>
      <c r="D48" t="s">
        <v>43</v>
      </c>
      <c r="E48" t="s">
        <v>43</v>
      </c>
      <c r="F48" t="s">
        <v>43</v>
      </c>
      <c r="G48">
        <v>13</v>
      </c>
      <c r="H48">
        <v>0</v>
      </c>
      <c r="I48">
        <v>10.4</v>
      </c>
      <c r="J48">
        <v>5.0133333330000003</v>
      </c>
      <c r="K48">
        <v>4</v>
      </c>
      <c r="L48">
        <v>2</v>
      </c>
      <c r="M48">
        <v>76</v>
      </c>
    </row>
    <row r="49" spans="1:13" x14ac:dyDescent="0.25">
      <c r="A49" t="s">
        <v>65</v>
      </c>
      <c r="B49" t="s">
        <v>18</v>
      </c>
      <c r="C49">
        <v>6.7066666999999996E-2</v>
      </c>
      <c r="D49" t="s">
        <v>43</v>
      </c>
      <c r="E49" t="s">
        <v>43</v>
      </c>
      <c r="F49">
        <v>0.71970000000000001</v>
      </c>
      <c r="G49">
        <v>13</v>
      </c>
      <c r="H49">
        <v>1</v>
      </c>
      <c r="I49">
        <v>10.4</v>
      </c>
      <c r="J49">
        <v>9.52</v>
      </c>
      <c r="K49">
        <v>6</v>
      </c>
      <c r="L49">
        <v>3</v>
      </c>
      <c r="M49">
        <v>58</v>
      </c>
    </row>
    <row r="50" spans="1:13" x14ac:dyDescent="0.25">
      <c r="A50" t="s">
        <v>222</v>
      </c>
      <c r="B50" t="s">
        <v>22</v>
      </c>
      <c r="C50" t="s">
        <v>43</v>
      </c>
      <c r="D50" t="s">
        <v>43</v>
      </c>
      <c r="E50" t="s">
        <v>43</v>
      </c>
      <c r="F50" t="s">
        <v>43</v>
      </c>
      <c r="G50">
        <v>13</v>
      </c>
      <c r="H50">
        <v>1</v>
      </c>
      <c r="I50">
        <v>8</v>
      </c>
      <c r="J50" t="s">
        <v>43</v>
      </c>
      <c r="K50" t="s">
        <v>43</v>
      </c>
      <c r="L50" t="s">
        <v>43</v>
      </c>
      <c r="M50" t="s">
        <v>43</v>
      </c>
    </row>
    <row r="51" spans="1:13" x14ac:dyDescent="0.25">
      <c r="A51" t="s">
        <v>37</v>
      </c>
      <c r="B51" t="s">
        <v>18</v>
      </c>
      <c r="C51">
        <v>0.73499999999999999</v>
      </c>
      <c r="D51">
        <v>6.25</v>
      </c>
      <c r="E51" t="s">
        <v>43</v>
      </c>
      <c r="F51" t="s">
        <v>43</v>
      </c>
      <c r="G51">
        <v>13</v>
      </c>
      <c r="H51">
        <v>0</v>
      </c>
      <c r="I51">
        <v>8</v>
      </c>
      <c r="J51">
        <v>71.573333329999997</v>
      </c>
      <c r="K51">
        <v>4</v>
      </c>
      <c r="L51">
        <v>2</v>
      </c>
      <c r="M51">
        <v>109</v>
      </c>
    </row>
    <row r="52" spans="1:13" x14ac:dyDescent="0.25">
      <c r="A52" t="s">
        <v>66</v>
      </c>
      <c r="B52" t="s">
        <v>22</v>
      </c>
      <c r="C52" t="s">
        <v>43</v>
      </c>
      <c r="D52" t="s">
        <v>43</v>
      </c>
      <c r="E52" t="s">
        <v>43</v>
      </c>
      <c r="F52">
        <v>0.4506</v>
      </c>
      <c r="G52">
        <v>13</v>
      </c>
      <c r="H52">
        <v>0</v>
      </c>
      <c r="I52">
        <v>0</v>
      </c>
      <c r="J52">
        <v>2.2400000000000002</v>
      </c>
      <c r="K52">
        <v>1</v>
      </c>
      <c r="L52">
        <v>3</v>
      </c>
      <c r="M52">
        <v>50</v>
      </c>
    </row>
    <row r="53" spans="1:13" x14ac:dyDescent="0.25">
      <c r="A53" t="s">
        <v>67</v>
      </c>
      <c r="B53" t="s">
        <v>18</v>
      </c>
      <c r="C53">
        <v>0.42047499999999999</v>
      </c>
      <c r="D53" t="s">
        <v>43</v>
      </c>
      <c r="E53" t="s">
        <v>43</v>
      </c>
      <c r="F53">
        <v>0.26102857099999999</v>
      </c>
      <c r="G53">
        <v>13</v>
      </c>
      <c r="H53">
        <v>1</v>
      </c>
      <c r="I53">
        <v>0</v>
      </c>
      <c r="J53">
        <v>2.2400000000000002</v>
      </c>
      <c r="K53">
        <v>9</v>
      </c>
      <c r="L53">
        <v>5</v>
      </c>
      <c r="M53">
        <v>63</v>
      </c>
    </row>
    <row r="54" spans="1:13" x14ac:dyDescent="0.25">
      <c r="A54" t="s">
        <v>160</v>
      </c>
      <c r="B54" t="s">
        <v>22</v>
      </c>
      <c r="C54">
        <v>1.4200000000000001E-2</v>
      </c>
      <c r="D54" t="s">
        <v>43</v>
      </c>
      <c r="E54" t="s">
        <v>43</v>
      </c>
      <c r="F54">
        <v>0.29732857099999999</v>
      </c>
      <c r="G54">
        <v>13</v>
      </c>
      <c r="H54">
        <v>1</v>
      </c>
      <c r="I54">
        <v>1.5</v>
      </c>
      <c r="J54">
        <v>6.4</v>
      </c>
      <c r="K54">
        <v>1</v>
      </c>
      <c r="L54">
        <v>2</v>
      </c>
      <c r="M54">
        <v>51</v>
      </c>
    </row>
    <row r="55" spans="1:13" x14ac:dyDescent="0.25">
      <c r="A55" t="s">
        <v>68</v>
      </c>
      <c r="B55" t="s">
        <v>18</v>
      </c>
      <c r="C55" t="s">
        <v>43</v>
      </c>
      <c r="D55" t="s">
        <v>43</v>
      </c>
      <c r="E55" t="s">
        <v>43</v>
      </c>
      <c r="F55">
        <v>0.39357777799999999</v>
      </c>
      <c r="G55">
        <v>13</v>
      </c>
      <c r="H55">
        <v>0</v>
      </c>
      <c r="I55">
        <v>1.5</v>
      </c>
      <c r="J55">
        <v>6.4</v>
      </c>
      <c r="K55">
        <v>2</v>
      </c>
      <c r="L55">
        <v>2</v>
      </c>
      <c r="M55">
        <v>64</v>
      </c>
    </row>
    <row r="56" spans="1:13" x14ac:dyDescent="0.25">
      <c r="A56" t="s">
        <v>140</v>
      </c>
      <c r="B56" t="s">
        <v>22</v>
      </c>
      <c r="C56">
        <v>1.9322222E-2</v>
      </c>
      <c r="D56" t="s">
        <v>43</v>
      </c>
      <c r="E56" t="s">
        <v>43</v>
      </c>
      <c r="F56">
        <v>0.20424166699999999</v>
      </c>
      <c r="G56">
        <v>13</v>
      </c>
      <c r="H56">
        <v>0</v>
      </c>
      <c r="I56">
        <v>3</v>
      </c>
      <c r="J56">
        <v>18.186666670000001</v>
      </c>
      <c r="K56">
        <v>1</v>
      </c>
      <c r="L56">
        <v>2</v>
      </c>
      <c r="M56">
        <v>50</v>
      </c>
    </row>
    <row r="57" spans="1:13" x14ac:dyDescent="0.25">
      <c r="A57" t="s">
        <v>69</v>
      </c>
      <c r="B57" t="s">
        <v>18</v>
      </c>
      <c r="C57" t="s">
        <v>43</v>
      </c>
      <c r="D57" t="s">
        <v>43</v>
      </c>
      <c r="E57" t="s">
        <v>43</v>
      </c>
      <c r="F57">
        <v>0.68682500000000002</v>
      </c>
      <c r="G57">
        <v>13</v>
      </c>
      <c r="H57">
        <v>1</v>
      </c>
      <c r="I57">
        <v>3</v>
      </c>
      <c r="J57">
        <v>18.186666670000001</v>
      </c>
      <c r="K57">
        <v>3</v>
      </c>
      <c r="L57">
        <v>2</v>
      </c>
      <c r="M57">
        <v>72</v>
      </c>
    </row>
    <row r="58" spans="1:13" x14ac:dyDescent="0.25">
      <c r="A58" t="s">
        <v>38</v>
      </c>
      <c r="B58" t="s">
        <v>22</v>
      </c>
      <c r="C58" t="s">
        <v>43</v>
      </c>
      <c r="D58">
        <v>0.46400000000000002</v>
      </c>
      <c r="E58" t="s">
        <v>43</v>
      </c>
      <c r="F58">
        <v>0.75134999999999996</v>
      </c>
      <c r="G58">
        <v>13</v>
      </c>
      <c r="H58">
        <v>1</v>
      </c>
      <c r="I58">
        <v>4.5</v>
      </c>
      <c r="J58">
        <v>61.173333329999998</v>
      </c>
      <c r="K58">
        <v>1</v>
      </c>
      <c r="L58">
        <v>2</v>
      </c>
      <c r="M58">
        <v>84</v>
      </c>
    </row>
    <row r="59" spans="1:13" x14ac:dyDescent="0.25">
      <c r="A59" t="s">
        <v>144</v>
      </c>
      <c r="B59" t="s">
        <v>18</v>
      </c>
      <c r="C59" t="s">
        <v>43</v>
      </c>
      <c r="D59" t="s">
        <v>43</v>
      </c>
      <c r="E59" t="s">
        <v>43</v>
      </c>
      <c r="F59">
        <v>0.46</v>
      </c>
      <c r="G59">
        <v>13</v>
      </c>
      <c r="H59">
        <v>0</v>
      </c>
      <c r="I59">
        <v>4.5</v>
      </c>
      <c r="J59">
        <v>67.760000000000005</v>
      </c>
      <c r="K59">
        <v>4</v>
      </c>
      <c r="L59">
        <v>2</v>
      </c>
      <c r="M59">
        <v>55</v>
      </c>
    </row>
    <row r="60" spans="1:13" x14ac:dyDescent="0.25">
      <c r="A60" t="s">
        <v>39</v>
      </c>
      <c r="B60" t="s">
        <v>22</v>
      </c>
      <c r="C60">
        <v>4.1833333E-2</v>
      </c>
      <c r="D60">
        <v>5.24</v>
      </c>
      <c r="E60" t="s">
        <v>43</v>
      </c>
      <c r="F60">
        <v>0.21429999999999999</v>
      </c>
      <c r="G60">
        <v>13</v>
      </c>
      <c r="H60">
        <v>0</v>
      </c>
      <c r="I60">
        <v>6.2</v>
      </c>
      <c r="J60">
        <v>60.826666670000002</v>
      </c>
      <c r="K60">
        <v>1</v>
      </c>
      <c r="L60">
        <v>3</v>
      </c>
      <c r="M60">
        <v>70</v>
      </c>
    </row>
    <row r="61" spans="1:13" x14ac:dyDescent="0.25">
      <c r="A61" t="s">
        <v>40</v>
      </c>
      <c r="B61" t="s">
        <v>18</v>
      </c>
      <c r="C61">
        <v>0.105</v>
      </c>
      <c r="D61">
        <v>11.417999999999999</v>
      </c>
      <c r="E61" t="s">
        <v>43</v>
      </c>
      <c r="F61">
        <v>0.51846666699999999</v>
      </c>
      <c r="G61">
        <v>13</v>
      </c>
      <c r="H61">
        <v>1</v>
      </c>
      <c r="I61">
        <v>6.2</v>
      </c>
      <c r="J61">
        <v>91.333333330000002</v>
      </c>
      <c r="K61">
        <v>6</v>
      </c>
      <c r="L61">
        <v>4</v>
      </c>
      <c r="M61">
        <v>90</v>
      </c>
    </row>
    <row r="62" spans="1:13" x14ac:dyDescent="0.25">
      <c r="A62" t="s">
        <v>136</v>
      </c>
      <c r="B62" t="s">
        <v>22</v>
      </c>
      <c r="C62">
        <v>2.5059999999999999E-2</v>
      </c>
      <c r="D62" t="s">
        <v>43</v>
      </c>
      <c r="E62">
        <v>8.7550000000000003E-2</v>
      </c>
      <c r="F62" t="s">
        <v>43</v>
      </c>
      <c r="G62">
        <v>14</v>
      </c>
      <c r="H62">
        <v>1</v>
      </c>
      <c r="I62">
        <v>26</v>
      </c>
      <c r="J62">
        <v>16.45333333</v>
      </c>
      <c r="K62">
        <v>4</v>
      </c>
      <c r="L62">
        <v>3</v>
      </c>
      <c r="M62">
        <v>50</v>
      </c>
    </row>
    <row r="63" spans="1:13" x14ac:dyDescent="0.25">
      <c r="A63" t="s">
        <v>41</v>
      </c>
      <c r="B63" t="s">
        <v>18</v>
      </c>
      <c r="C63" t="s">
        <v>43</v>
      </c>
      <c r="D63" t="s">
        <v>43</v>
      </c>
      <c r="E63">
        <v>7.2066667000000001E-2</v>
      </c>
      <c r="F63" t="s">
        <v>43</v>
      </c>
      <c r="G63">
        <v>14</v>
      </c>
      <c r="H63">
        <v>0</v>
      </c>
      <c r="I63">
        <v>26</v>
      </c>
      <c r="J63">
        <v>12.98666667</v>
      </c>
      <c r="K63">
        <v>1</v>
      </c>
      <c r="L63">
        <v>3</v>
      </c>
      <c r="M63">
        <v>55</v>
      </c>
    </row>
    <row r="64" spans="1:13" x14ac:dyDescent="0.25">
      <c r="A64" t="s">
        <v>145</v>
      </c>
      <c r="B64" t="s">
        <v>22</v>
      </c>
      <c r="C64" t="s">
        <v>43</v>
      </c>
      <c r="D64" t="s">
        <v>43</v>
      </c>
      <c r="E64">
        <v>8.6449999999999999E-2</v>
      </c>
      <c r="F64">
        <v>0.297875</v>
      </c>
      <c r="G64">
        <v>14</v>
      </c>
      <c r="H64">
        <v>0</v>
      </c>
      <c r="I64">
        <v>24</v>
      </c>
      <c r="J64">
        <v>7.44</v>
      </c>
      <c r="K64">
        <v>2</v>
      </c>
      <c r="L64">
        <v>4</v>
      </c>
      <c r="M64">
        <v>47</v>
      </c>
    </row>
    <row r="65" spans="1:13" x14ac:dyDescent="0.25">
      <c r="A65" t="s">
        <v>94</v>
      </c>
      <c r="B65" t="s">
        <v>18</v>
      </c>
      <c r="C65">
        <v>3.9260000000000003E-2</v>
      </c>
      <c r="D65" t="s">
        <v>43</v>
      </c>
      <c r="E65">
        <v>6.5750000000000003E-2</v>
      </c>
      <c r="F65">
        <v>7.6100000000000001E-2</v>
      </c>
      <c r="G65">
        <v>14</v>
      </c>
      <c r="H65">
        <v>1</v>
      </c>
      <c r="I65">
        <v>24</v>
      </c>
      <c r="J65">
        <v>24.08</v>
      </c>
      <c r="K65">
        <v>1</v>
      </c>
      <c r="L65">
        <v>3</v>
      </c>
      <c r="M65">
        <v>73</v>
      </c>
    </row>
    <row r="66" spans="1:13" x14ac:dyDescent="0.25">
      <c r="A66" t="s">
        <v>158</v>
      </c>
      <c r="B66" t="s">
        <v>22</v>
      </c>
      <c r="C66" t="s">
        <v>43</v>
      </c>
      <c r="D66" t="s">
        <v>43</v>
      </c>
      <c r="E66">
        <v>0.187266667</v>
      </c>
      <c r="F66" t="s">
        <v>43</v>
      </c>
      <c r="G66">
        <v>14</v>
      </c>
      <c r="H66">
        <v>1</v>
      </c>
      <c r="I66">
        <v>22</v>
      </c>
      <c r="J66">
        <v>25.813333329999999</v>
      </c>
      <c r="K66">
        <v>4</v>
      </c>
      <c r="L66">
        <v>7</v>
      </c>
      <c r="M66">
        <v>51</v>
      </c>
    </row>
    <row r="67" spans="1:13" x14ac:dyDescent="0.25">
      <c r="A67" t="s">
        <v>42</v>
      </c>
      <c r="B67" t="s">
        <v>18</v>
      </c>
      <c r="C67" t="s">
        <v>43</v>
      </c>
      <c r="D67">
        <v>0.1784</v>
      </c>
      <c r="E67">
        <v>4.9391667E-2</v>
      </c>
      <c r="F67" t="s">
        <v>43</v>
      </c>
      <c r="G67">
        <v>14</v>
      </c>
      <c r="H67">
        <v>0</v>
      </c>
      <c r="I67">
        <v>22</v>
      </c>
      <c r="J67">
        <v>23.733333330000001</v>
      </c>
      <c r="K67">
        <v>5</v>
      </c>
      <c r="L67">
        <v>6</v>
      </c>
      <c r="M67">
        <v>83</v>
      </c>
    </row>
    <row r="68" spans="1:13" x14ac:dyDescent="0.25">
      <c r="A68" t="s">
        <v>149</v>
      </c>
      <c r="B68" t="s">
        <v>22</v>
      </c>
      <c r="C68" t="s">
        <v>43</v>
      </c>
      <c r="D68" t="s">
        <v>43</v>
      </c>
      <c r="E68" t="s">
        <v>43</v>
      </c>
      <c r="F68" t="s">
        <v>43</v>
      </c>
      <c r="G68">
        <v>14</v>
      </c>
      <c r="H68">
        <v>0</v>
      </c>
      <c r="I68">
        <v>17</v>
      </c>
      <c r="J68">
        <v>40.026666669999997</v>
      </c>
      <c r="K68">
        <v>95</v>
      </c>
      <c r="L68">
        <v>10</v>
      </c>
      <c r="M68">
        <v>105</v>
      </c>
    </row>
    <row r="69" spans="1:13" x14ac:dyDescent="0.25">
      <c r="A69" t="s">
        <v>108</v>
      </c>
      <c r="B69" t="s">
        <v>18</v>
      </c>
      <c r="C69">
        <v>2.0400000000000001E-2</v>
      </c>
      <c r="D69" t="s">
        <v>43</v>
      </c>
      <c r="E69">
        <v>1.3599999999999999E-2</v>
      </c>
      <c r="F69" t="s">
        <v>43</v>
      </c>
      <c r="G69">
        <v>14</v>
      </c>
      <c r="H69">
        <v>1</v>
      </c>
      <c r="I69">
        <v>17</v>
      </c>
      <c r="J69">
        <v>43.493333329999999</v>
      </c>
      <c r="K69">
        <v>11</v>
      </c>
      <c r="L69">
        <v>6</v>
      </c>
      <c r="M69">
        <v>132</v>
      </c>
    </row>
    <row r="70" spans="1:13" x14ac:dyDescent="0.25">
      <c r="A70" t="s">
        <v>95</v>
      </c>
      <c r="B70" t="s">
        <v>22</v>
      </c>
      <c r="C70" t="s">
        <v>43</v>
      </c>
      <c r="D70" t="s">
        <v>43</v>
      </c>
      <c r="E70">
        <v>4.7649999999999998E-2</v>
      </c>
      <c r="F70" t="s">
        <v>43</v>
      </c>
      <c r="G70">
        <v>14</v>
      </c>
      <c r="H70">
        <v>1</v>
      </c>
      <c r="I70">
        <v>15</v>
      </c>
      <c r="J70">
        <v>70.186666669999994</v>
      </c>
      <c r="K70">
        <v>4</v>
      </c>
      <c r="L70">
        <v>7</v>
      </c>
      <c r="M70">
        <v>82</v>
      </c>
    </row>
    <row r="71" spans="1:13" x14ac:dyDescent="0.25">
      <c r="A71" t="s">
        <v>150</v>
      </c>
      <c r="B71" t="s">
        <v>18</v>
      </c>
      <c r="C71" t="s">
        <v>43</v>
      </c>
      <c r="D71" t="s">
        <v>43</v>
      </c>
      <c r="E71">
        <v>0.15809999999999999</v>
      </c>
      <c r="F71" t="s">
        <v>43</v>
      </c>
      <c r="G71">
        <v>14</v>
      </c>
      <c r="H71">
        <v>0</v>
      </c>
      <c r="I71">
        <v>15</v>
      </c>
      <c r="J71">
        <v>62.213333329999998</v>
      </c>
      <c r="K71">
        <v>13</v>
      </c>
      <c r="L71">
        <v>10</v>
      </c>
      <c r="M71">
        <v>113</v>
      </c>
    </row>
    <row r="72" spans="1:13" x14ac:dyDescent="0.25">
      <c r="A72" t="s">
        <v>225</v>
      </c>
      <c r="B72" t="s">
        <v>22</v>
      </c>
      <c r="C72" t="s">
        <v>43</v>
      </c>
      <c r="D72" t="s">
        <v>43</v>
      </c>
      <c r="E72" t="s">
        <v>43</v>
      </c>
      <c r="F72" t="s">
        <v>43</v>
      </c>
      <c r="G72">
        <v>14</v>
      </c>
      <c r="H72">
        <v>1</v>
      </c>
      <c r="I72">
        <v>0</v>
      </c>
      <c r="J72" t="s">
        <v>43</v>
      </c>
      <c r="K72" t="s">
        <v>43</v>
      </c>
      <c r="L72" t="s">
        <v>43</v>
      </c>
      <c r="M72" t="s">
        <v>43</v>
      </c>
    </row>
    <row r="73" spans="1:13" x14ac:dyDescent="0.25">
      <c r="A73" t="s">
        <v>70</v>
      </c>
      <c r="B73" t="s">
        <v>18</v>
      </c>
      <c r="C73">
        <v>5.2105262999999999E-2</v>
      </c>
      <c r="D73" t="s">
        <v>43</v>
      </c>
      <c r="E73" t="s">
        <v>43</v>
      </c>
      <c r="F73">
        <v>1.1871</v>
      </c>
      <c r="G73">
        <v>14</v>
      </c>
      <c r="H73">
        <v>0</v>
      </c>
      <c r="I73">
        <v>0</v>
      </c>
      <c r="J73">
        <v>1.546666667</v>
      </c>
      <c r="K73">
        <v>3</v>
      </c>
      <c r="L73">
        <v>2</v>
      </c>
      <c r="M73">
        <v>101</v>
      </c>
    </row>
    <row r="74" spans="1:13" x14ac:dyDescent="0.25">
      <c r="A74" t="s">
        <v>71</v>
      </c>
      <c r="B74" t="s">
        <v>22</v>
      </c>
      <c r="C74" t="s">
        <v>43</v>
      </c>
      <c r="D74" t="s">
        <v>43</v>
      </c>
      <c r="E74" t="s">
        <v>43</v>
      </c>
      <c r="F74" t="s">
        <v>43</v>
      </c>
      <c r="G74">
        <v>14</v>
      </c>
      <c r="H74">
        <v>1</v>
      </c>
      <c r="I74">
        <v>2</v>
      </c>
      <c r="J74">
        <v>5.36</v>
      </c>
      <c r="K74">
        <v>3</v>
      </c>
      <c r="L74">
        <v>3</v>
      </c>
      <c r="M74">
        <v>61</v>
      </c>
    </row>
    <row r="75" spans="1:13" x14ac:dyDescent="0.25">
      <c r="A75" t="s">
        <v>72</v>
      </c>
      <c r="B75" t="s">
        <v>18</v>
      </c>
      <c r="C75">
        <v>0.09</v>
      </c>
      <c r="D75" t="s">
        <v>43</v>
      </c>
      <c r="E75" t="s">
        <v>43</v>
      </c>
      <c r="F75" t="s">
        <v>43</v>
      </c>
      <c r="G75">
        <v>14</v>
      </c>
      <c r="H75">
        <v>0</v>
      </c>
      <c r="I75">
        <v>2</v>
      </c>
      <c r="J75">
        <v>5.0133333330000003</v>
      </c>
      <c r="K75">
        <v>5</v>
      </c>
      <c r="L75">
        <v>3</v>
      </c>
      <c r="M75">
        <v>79</v>
      </c>
    </row>
    <row r="76" spans="1:13" x14ac:dyDescent="0.25">
      <c r="A76" t="s">
        <v>73</v>
      </c>
      <c r="B76" t="s">
        <v>22</v>
      </c>
      <c r="C76">
        <v>3.5000000000000003E-2</v>
      </c>
      <c r="D76" t="s">
        <v>43</v>
      </c>
      <c r="E76" t="s">
        <v>43</v>
      </c>
      <c r="F76">
        <v>0.290033333</v>
      </c>
      <c r="G76">
        <v>14</v>
      </c>
      <c r="H76">
        <v>1</v>
      </c>
      <c r="I76">
        <v>4</v>
      </c>
      <c r="J76">
        <v>10.90666667</v>
      </c>
      <c r="K76">
        <v>4</v>
      </c>
      <c r="L76">
        <v>4</v>
      </c>
      <c r="M76">
        <v>87</v>
      </c>
    </row>
    <row r="77" spans="1:13" x14ac:dyDescent="0.25">
      <c r="A77" t="s">
        <v>74</v>
      </c>
      <c r="B77" t="s">
        <v>18</v>
      </c>
      <c r="C77">
        <v>3.5454544999999997E-2</v>
      </c>
      <c r="D77" t="s">
        <v>43</v>
      </c>
      <c r="E77" t="s">
        <v>43</v>
      </c>
      <c r="F77">
        <v>0.191</v>
      </c>
      <c r="G77">
        <v>14</v>
      </c>
      <c r="H77">
        <v>0</v>
      </c>
      <c r="I77">
        <v>4</v>
      </c>
      <c r="J77">
        <v>9.8666666670000005</v>
      </c>
      <c r="K77">
        <v>5</v>
      </c>
      <c r="L77">
        <v>3</v>
      </c>
      <c r="M77">
        <v>91</v>
      </c>
    </row>
    <row r="78" spans="1:13" x14ac:dyDescent="0.25">
      <c r="A78" t="s">
        <v>59</v>
      </c>
      <c r="B78" t="s">
        <v>22</v>
      </c>
      <c r="C78">
        <v>2.3462500000000001E-2</v>
      </c>
      <c r="D78" t="s">
        <v>43</v>
      </c>
      <c r="E78" t="s">
        <v>43</v>
      </c>
      <c r="F78">
        <v>0.18733333299999999</v>
      </c>
      <c r="G78">
        <v>14</v>
      </c>
      <c r="H78">
        <v>1</v>
      </c>
      <c r="I78">
        <v>7.5</v>
      </c>
      <c r="J78">
        <v>37.253333329999997</v>
      </c>
      <c r="K78">
        <v>3</v>
      </c>
      <c r="L78">
        <v>2</v>
      </c>
      <c r="M78">
        <v>72</v>
      </c>
    </row>
    <row r="79" spans="1:13" x14ac:dyDescent="0.25">
      <c r="A79" t="s">
        <v>131</v>
      </c>
      <c r="B79" t="s">
        <v>18</v>
      </c>
      <c r="C79" t="s">
        <v>43</v>
      </c>
      <c r="D79" t="s">
        <v>43</v>
      </c>
      <c r="E79" t="s">
        <v>43</v>
      </c>
      <c r="F79">
        <v>0.1079</v>
      </c>
      <c r="G79">
        <v>14</v>
      </c>
      <c r="H79">
        <v>0</v>
      </c>
      <c r="I79">
        <v>7.5</v>
      </c>
      <c r="J79">
        <v>41.066666669999996</v>
      </c>
      <c r="K79">
        <v>6</v>
      </c>
      <c r="L79">
        <v>4</v>
      </c>
      <c r="M79">
        <v>89</v>
      </c>
    </row>
    <row r="80" spans="1:13" x14ac:dyDescent="0.25">
      <c r="A80" t="s">
        <v>110</v>
      </c>
      <c r="B80" t="s">
        <v>22</v>
      </c>
      <c r="C80">
        <v>6.1999999999999998E-3</v>
      </c>
      <c r="D80" t="s">
        <v>43</v>
      </c>
      <c r="E80" t="s">
        <v>43</v>
      </c>
      <c r="F80" t="s">
        <v>43</v>
      </c>
      <c r="G80">
        <v>14</v>
      </c>
      <c r="H80">
        <v>1</v>
      </c>
      <c r="I80">
        <v>11</v>
      </c>
      <c r="J80">
        <v>71.92</v>
      </c>
      <c r="K80">
        <v>2</v>
      </c>
      <c r="L80">
        <v>3</v>
      </c>
      <c r="M80">
        <v>49</v>
      </c>
    </row>
    <row r="81" spans="1:13" x14ac:dyDescent="0.25">
      <c r="A81" t="s">
        <v>96</v>
      </c>
      <c r="B81" t="s">
        <v>18</v>
      </c>
      <c r="C81" t="s">
        <v>43</v>
      </c>
      <c r="D81" t="s">
        <v>43</v>
      </c>
      <c r="E81" t="s">
        <v>43</v>
      </c>
      <c r="F81" t="s">
        <v>43</v>
      </c>
      <c r="G81">
        <v>14</v>
      </c>
      <c r="H81">
        <v>0</v>
      </c>
      <c r="I81">
        <v>11</v>
      </c>
      <c r="J81">
        <v>71.92</v>
      </c>
      <c r="K81">
        <v>5</v>
      </c>
      <c r="L81">
        <v>5</v>
      </c>
      <c r="M81">
        <v>62</v>
      </c>
    </row>
    <row r="82" spans="1:13" x14ac:dyDescent="0.25">
      <c r="A82" t="s">
        <v>115</v>
      </c>
      <c r="B82" t="s">
        <v>22</v>
      </c>
      <c r="C82" t="s">
        <v>43</v>
      </c>
      <c r="D82" t="s">
        <v>43</v>
      </c>
      <c r="E82" t="s">
        <v>43</v>
      </c>
      <c r="F82">
        <v>0.84019999999999995</v>
      </c>
      <c r="G82">
        <v>15</v>
      </c>
      <c r="H82">
        <v>1</v>
      </c>
      <c r="I82">
        <v>21</v>
      </c>
      <c r="J82">
        <v>7.0933333330000004</v>
      </c>
      <c r="K82">
        <v>4</v>
      </c>
      <c r="L82">
        <v>4</v>
      </c>
      <c r="M82">
        <v>44</v>
      </c>
    </row>
    <row r="83" spans="1:13" x14ac:dyDescent="0.25">
      <c r="A83" t="s">
        <v>75</v>
      </c>
      <c r="B83" t="s">
        <v>18</v>
      </c>
      <c r="C83" t="s">
        <v>43</v>
      </c>
      <c r="D83" t="s">
        <v>43</v>
      </c>
      <c r="E83" t="s">
        <v>43</v>
      </c>
      <c r="F83">
        <v>9.4100000000000003E-2</v>
      </c>
      <c r="G83">
        <v>15</v>
      </c>
      <c r="H83">
        <v>0</v>
      </c>
      <c r="I83">
        <v>21</v>
      </c>
      <c r="J83">
        <v>11.25333333</v>
      </c>
      <c r="K83">
        <v>3</v>
      </c>
      <c r="L83">
        <v>2</v>
      </c>
      <c r="M83">
        <v>66</v>
      </c>
    </row>
    <row r="84" spans="1:13" x14ac:dyDescent="0.25">
      <c r="A84" t="s">
        <v>116</v>
      </c>
      <c r="B84" t="s">
        <v>22</v>
      </c>
      <c r="C84" t="s">
        <v>43</v>
      </c>
      <c r="D84" t="s">
        <v>43</v>
      </c>
      <c r="E84" t="s">
        <v>43</v>
      </c>
      <c r="F84">
        <v>0.4259</v>
      </c>
      <c r="G84">
        <v>15</v>
      </c>
      <c r="H84">
        <v>0</v>
      </c>
      <c r="I84">
        <v>19</v>
      </c>
      <c r="J84">
        <v>22.693333330000002</v>
      </c>
      <c r="K84">
        <v>3</v>
      </c>
      <c r="L84">
        <v>2</v>
      </c>
      <c r="M84">
        <v>59</v>
      </c>
    </row>
    <row r="85" spans="1:13" x14ac:dyDescent="0.25">
      <c r="A85" t="s">
        <v>117</v>
      </c>
      <c r="B85" t="s">
        <v>18</v>
      </c>
      <c r="C85" t="s">
        <v>43</v>
      </c>
      <c r="D85" t="s">
        <v>43</v>
      </c>
      <c r="E85" t="s">
        <v>43</v>
      </c>
      <c r="F85" t="s">
        <v>43</v>
      </c>
      <c r="G85">
        <v>15</v>
      </c>
      <c r="H85">
        <v>1</v>
      </c>
      <c r="I85">
        <v>19</v>
      </c>
      <c r="J85">
        <v>19.22666667</v>
      </c>
      <c r="K85">
        <v>3</v>
      </c>
      <c r="L85">
        <v>3</v>
      </c>
      <c r="M85">
        <v>66</v>
      </c>
    </row>
    <row r="86" spans="1:13" x14ac:dyDescent="0.25">
      <c r="A86" t="s">
        <v>118</v>
      </c>
      <c r="B86" t="s">
        <v>22</v>
      </c>
      <c r="C86" t="s">
        <v>43</v>
      </c>
      <c r="D86" t="s">
        <v>43</v>
      </c>
      <c r="E86" t="s">
        <v>43</v>
      </c>
      <c r="F86">
        <v>6.6400000000000001E-2</v>
      </c>
      <c r="G86">
        <v>15</v>
      </c>
      <c r="H86">
        <v>1</v>
      </c>
      <c r="I86">
        <v>17</v>
      </c>
      <c r="J86">
        <v>35.520000000000003</v>
      </c>
      <c r="K86">
        <v>27</v>
      </c>
      <c r="L86">
        <v>6</v>
      </c>
      <c r="M86">
        <v>74</v>
      </c>
    </row>
    <row r="87" spans="1:13" x14ac:dyDescent="0.25">
      <c r="A87" t="s">
        <v>119</v>
      </c>
      <c r="B87" t="s">
        <v>18</v>
      </c>
      <c r="C87" t="s">
        <v>43</v>
      </c>
      <c r="D87" t="s">
        <v>43</v>
      </c>
      <c r="E87" t="s">
        <v>43</v>
      </c>
      <c r="F87">
        <v>5.9900000000000002E-2</v>
      </c>
      <c r="G87">
        <v>15</v>
      </c>
      <c r="H87">
        <v>0</v>
      </c>
      <c r="I87">
        <v>17</v>
      </c>
      <c r="J87">
        <v>36.213333329999998</v>
      </c>
      <c r="K87">
        <v>2</v>
      </c>
      <c r="L87">
        <v>2</v>
      </c>
      <c r="M87">
        <v>95</v>
      </c>
    </row>
    <row r="88" spans="1:13" x14ac:dyDescent="0.25">
      <c r="A88" t="s">
        <v>120</v>
      </c>
      <c r="B88" t="s">
        <v>22</v>
      </c>
      <c r="C88" t="s">
        <v>43</v>
      </c>
      <c r="D88" t="s">
        <v>43</v>
      </c>
      <c r="E88" t="s">
        <v>43</v>
      </c>
      <c r="F88" t="s">
        <v>43</v>
      </c>
      <c r="G88">
        <v>15</v>
      </c>
      <c r="H88">
        <v>0</v>
      </c>
      <c r="I88">
        <v>15</v>
      </c>
      <c r="J88">
        <v>51.813333329999999</v>
      </c>
      <c r="K88">
        <v>2</v>
      </c>
      <c r="L88">
        <v>3</v>
      </c>
      <c r="M88">
        <v>72</v>
      </c>
    </row>
    <row r="89" spans="1:13" x14ac:dyDescent="0.25">
      <c r="A89" t="s">
        <v>121</v>
      </c>
      <c r="B89" t="s">
        <v>18</v>
      </c>
      <c r="C89" t="s">
        <v>43</v>
      </c>
      <c r="D89" t="s">
        <v>43</v>
      </c>
      <c r="E89" t="s">
        <v>43</v>
      </c>
      <c r="F89" t="s">
        <v>43</v>
      </c>
      <c r="G89">
        <v>15</v>
      </c>
      <c r="H89">
        <v>1</v>
      </c>
      <c r="I89">
        <v>15</v>
      </c>
      <c r="J89">
        <v>46.613333330000003</v>
      </c>
      <c r="K89">
        <v>2</v>
      </c>
      <c r="L89">
        <v>3</v>
      </c>
      <c r="M89">
        <v>82</v>
      </c>
    </row>
    <row r="90" spans="1:13" x14ac:dyDescent="0.25">
      <c r="A90" t="s">
        <v>122</v>
      </c>
      <c r="B90" t="s">
        <v>22</v>
      </c>
      <c r="C90" t="s">
        <v>43</v>
      </c>
      <c r="D90" t="s">
        <v>43</v>
      </c>
      <c r="E90" t="s">
        <v>43</v>
      </c>
      <c r="F90" t="s">
        <v>43</v>
      </c>
      <c r="G90">
        <v>15</v>
      </c>
      <c r="H90">
        <v>1</v>
      </c>
      <c r="I90">
        <v>13</v>
      </c>
      <c r="J90">
        <v>80.58666667</v>
      </c>
      <c r="K90">
        <v>10</v>
      </c>
      <c r="L90">
        <v>21</v>
      </c>
      <c r="M90">
        <v>277</v>
      </c>
    </row>
    <row r="91" spans="1:13" x14ac:dyDescent="0.25">
      <c r="A91" t="s">
        <v>123</v>
      </c>
      <c r="B91" t="s">
        <v>18</v>
      </c>
      <c r="C91" t="s">
        <v>43</v>
      </c>
      <c r="D91" t="s">
        <v>43</v>
      </c>
      <c r="E91" t="s">
        <v>43</v>
      </c>
      <c r="F91" t="s">
        <v>43</v>
      </c>
      <c r="G91">
        <v>15</v>
      </c>
      <c r="H91">
        <v>0</v>
      </c>
      <c r="I91">
        <v>13</v>
      </c>
      <c r="J91">
        <v>80.933333329999996</v>
      </c>
      <c r="K91">
        <v>4</v>
      </c>
      <c r="L91">
        <v>8</v>
      </c>
      <c r="M91">
        <v>88</v>
      </c>
    </row>
    <row r="92" spans="1:13" x14ac:dyDescent="0.25">
      <c r="A92" t="s">
        <v>137</v>
      </c>
      <c r="B92" t="s">
        <v>22</v>
      </c>
      <c r="C92" t="s">
        <v>43</v>
      </c>
      <c r="D92" t="s">
        <v>43</v>
      </c>
      <c r="E92" t="s">
        <v>43</v>
      </c>
      <c r="F92">
        <v>1.89E-2</v>
      </c>
      <c r="G92">
        <v>15</v>
      </c>
      <c r="H92">
        <v>0</v>
      </c>
      <c r="I92">
        <v>0</v>
      </c>
      <c r="J92">
        <v>71.22666667</v>
      </c>
      <c r="K92">
        <v>4</v>
      </c>
      <c r="L92">
        <v>4</v>
      </c>
      <c r="M92">
        <v>102</v>
      </c>
    </row>
    <row r="93" spans="1:13" x14ac:dyDescent="0.25">
      <c r="A93" t="s">
        <v>127</v>
      </c>
      <c r="B93" t="s">
        <v>18</v>
      </c>
      <c r="C93" t="s">
        <v>43</v>
      </c>
      <c r="D93" t="s">
        <v>43</v>
      </c>
      <c r="E93" t="s">
        <v>43</v>
      </c>
      <c r="F93">
        <v>8.8300000000000003E-2</v>
      </c>
      <c r="G93">
        <v>15</v>
      </c>
      <c r="H93">
        <v>1</v>
      </c>
      <c r="I93">
        <v>0</v>
      </c>
      <c r="J93">
        <v>32.746666670000003</v>
      </c>
      <c r="K93">
        <v>4</v>
      </c>
      <c r="L93">
        <v>3</v>
      </c>
      <c r="M93">
        <v>84</v>
      </c>
    </row>
    <row r="94" spans="1:13" x14ac:dyDescent="0.25">
      <c r="A94" t="s">
        <v>132</v>
      </c>
      <c r="B94" t="s">
        <v>22</v>
      </c>
      <c r="C94" t="s">
        <v>43</v>
      </c>
      <c r="D94" t="s">
        <v>43</v>
      </c>
      <c r="E94" t="s">
        <v>43</v>
      </c>
      <c r="F94">
        <v>7.9000000000000008E-3</v>
      </c>
      <c r="G94">
        <v>15</v>
      </c>
      <c r="H94">
        <v>1</v>
      </c>
      <c r="I94">
        <v>2</v>
      </c>
      <c r="J94">
        <v>51.813333329999999</v>
      </c>
      <c r="K94">
        <v>2</v>
      </c>
      <c r="L94">
        <v>2</v>
      </c>
      <c r="M94">
        <v>59</v>
      </c>
    </row>
    <row r="95" spans="1:13" x14ac:dyDescent="0.25">
      <c r="A95" t="s">
        <v>109</v>
      </c>
      <c r="B95" t="s">
        <v>18</v>
      </c>
      <c r="C95">
        <v>2.1833333E-2</v>
      </c>
      <c r="D95" t="s">
        <v>43</v>
      </c>
      <c r="E95" t="s">
        <v>43</v>
      </c>
      <c r="F95">
        <v>1.8499999999999999E-2</v>
      </c>
      <c r="G95">
        <v>15</v>
      </c>
      <c r="H95">
        <v>0</v>
      </c>
      <c r="I95">
        <v>2</v>
      </c>
      <c r="J95">
        <v>50.77333333</v>
      </c>
      <c r="K95">
        <v>4</v>
      </c>
      <c r="L95">
        <v>3</v>
      </c>
      <c r="M95">
        <v>93</v>
      </c>
    </row>
    <row r="96" spans="1:13" x14ac:dyDescent="0.25">
      <c r="A96" t="s">
        <v>182</v>
      </c>
      <c r="B96" t="s">
        <v>22</v>
      </c>
      <c r="C96" t="s">
        <v>43</v>
      </c>
      <c r="D96" t="s">
        <v>43</v>
      </c>
      <c r="E96" t="s">
        <v>43</v>
      </c>
      <c r="F96">
        <v>0.51515</v>
      </c>
      <c r="G96">
        <v>15</v>
      </c>
      <c r="H96">
        <v>0</v>
      </c>
      <c r="I96">
        <v>4</v>
      </c>
      <c r="J96">
        <v>65.333333330000002</v>
      </c>
      <c r="K96">
        <v>33</v>
      </c>
      <c r="L96">
        <v>15</v>
      </c>
      <c r="M96">
        <v>142</v>
      </c>
    </row>
    <row r="97" spans="1:13" x14ac:dyDescent="0.25">
      <c r="A97" t="s">
        <v>133</v>
      </c>
      <c r="B97" t="s">
        <v>18</v>
      </c>
      <c r="C97" t="s">
        <v>43</v>
      </c>
      <c r="D97" t="s">
        <v>43</v>
      </c>
      <c r="E97" t="s">
        <v>43</v>
      </c>
      <c r="F97" t="s">
        <v>43</v>
      </c>
      <c r="G97">
        <v>15</v>
      </c>
      <c r="H97">
        <v>1</v>
      </c>
      <c r="I97">
        <v>4</v>
      </c>
      <c r="J97">
        <v>62.56</v>
      </c>
      <c r="K97">
        <v>2</v>
      </c>
      <c r="L97">
        <v>3</v>
      </c>
      <c r="M97">
        <v>128</v>
      </c>
    </row>
    <row r="98" spans="1:13" x14ac:dyDescent="0.25">
      <c r="A98" t="s">
        <v>124</v>
      </c>
      <c r="B98" t="s">
        <v>22</v>
      </c>
      <c r="C98" t="s">
        <v>43</v>
      </c>
      <c r="D98" t="s">
        <v>43</v>
      </c>
      <c r="E98" t="s">
        <v>43</v>
      </c>
      <c r="F98">
        <v>0.10666666700000001</v>
      </c>
      <c r="G98">
        <v>15</v>
      </c>
      <c r="H98">
        <v>1</v>
      </c>
      <c r="I98">
        <v>6</v>
      </c>
      <c r="J98">
        <v>82.32</v>
      </c>
      <c r="K98">
        <v>6</v>
      </c>
      <c r="L98">
        <v>4</v>
      </c>
      <c r="M98">
        <v>76</v>
      </c>
    </row>
    <row r="99" spans="1:13" x14ac:dyDescent="0.25">
      <c r="A99" t="s">
        <v>162</v>
      </c>
      <c r="B99" t="s">
        <v>18</v>
      </c>
      <c r="C99" t="s">
        <v>43</v>
      </c>
      <c r="D99" t="s">
        <v>43</v>
      </c>
      <c r="E99" t="s">
        <v>43</v>
      </c>
      <c r="F99" t="s">
        <v>43</v>
      </c>
      <c r="G99">
        <v>15</v>
      </c>
      <c r="H99">
        <v>0</v>
      </c>
      <c r="I99">
        <v>6</v>
      </c>
      <c r="J99">
        <v>83.706666670000004</v>
      </c>
      <c r="K99">
        <v>19</v>
      </c>
      <c r="L99">
        <v>6</v>
      </c>
      <c r="M99">
        <v>101</v>
      </c>
    </row>
    <row r="100" spans="1:13" x14ac:dyDescent="0.25">
      <c r="A100" t="s">
        <v>125</v>
      </c>
      <c r="B100" t="s">
        <v>22</v>
      </c>
      <c r="C100" t="s">
        <v>43</v>
      </c>
      <c r="D100" t="s">
        <v>43</v>
      </c>
      <c r="E100" t="s">
        <v>43</v>
      </c>
      <c r="F100" t="s">
        <v>43</v>
      </c>
      <c r="G100">
        <v>15</v>
      </c>
      <c r="H100">
        <v>0</v>
      </c>
      <c r="I100">
        <v>8</v>
      </c>
      <c r="J100">
        <v>85.44</v>
      </c>
      <c r="K100">
        <v>11</v>
      </c>
      <c r="L100">
        <v>14</v>
      </c>
      <c r="M100">
        <v>120</v>
      </c>
    </row>
    <row r="101" spans="1:13" x14ac:dyDescent="0.25">
      <c r="A101" t="s">
        <v>97</v>
      </c>
      <c r="B101" t="s">
        <v>18</v>
      </c>
      <c r="C101" t="s">
        <v>43</v>
      </c>
      <c r="D101" t="s">
        <v>43</v>
      </c>
      <c r="E101" t="s">
        <v>43</v>
      </c>
      <c r="F101" t="s">
        <v>43</v>
      </c>
      <c r="G101">
        <v>15</v>
      </c>
      <c r="H101">
        <v>1</v>
      </c>
      <c r="I101">
        <v>8</v>
      </c>
      <c r="J101">
        <v>87.52</v>
      </c>
      <c r="K101">
        <v>9</v>
      </c>
      <c r="L101">
        <v>12</v>
      </c>
      <c r="M101">
        <v>128</v>
      </c>
    </row>
    <row r="102" spans="1:13" x14ac:dyDescent="0.25">
      <c r="A102" t="s">
        <v>44</v>
      </c>
      <c r="B102" t="s">
        <v>22</v>
      </c>
      <c r="C102" t="s">
        <v>43</v>
      </c>
      <c r="D102">
        <v>2.193333333</v>
      </c>
      <c r="E102" t="s">
        <v>43</v>
      </c>
      <c r="F102" t="s">
        <v>43</v>
      </c>
      <c r="G102">
        <v>16</v>
      </c>
      <c r="H102">
        <v>0</v>
      </c>
      <c r="I102">
        <v>18</v>
      </c>
      <c r="J102">
        <v>0.16</v>
      </c>
      <c r="K102">
        <v>15</v>
      </c>
      <c r="L102">
        <v>7</v>
      </c>
      <c r="M102">
        <v>81</v>
      </c>
    </row>
    <row r="103" spans="1:13" x14ac:dyDescent="0.25">
      <c r="A103" t="s">
        <v>45</v>
      </c>
      <c r="B103" t="s">
        <v>18</v>
      </c>
      <c r="C103" t="s">
        <v>43</v>
      </c>
      <c r="D103">
        <v>3.9766666669999999</v>
      </c>
      <c r="E103" t="s">
        <v>43</v>
      </c>
      <c r="F103" t="s">
        <v>43</v>
      </c>
      <c r="G103">
        <v>16</v>
      </c>
      <c r="H103">
        <v>1</v>
      </c>
      <c r="I103">
        <v>18</v>
      </c>
      <c r="J103">
        <v>0.16</v>
      </c>
      <c r="K103">
        <v>11</v>
      </c>
      <c r="L103">
        <v>7</v>
      </c>
      <c r="M103">
        <v>150</v>
      </c>
    </row>
    <row r="104" spans="1:13" x14ac:dyDescent="0.25">
      <c r="A104" t="s">
        <v>163</v>
      </c>
      <c r="B104" t="s">
        <v>22</v>
      </c>
      <c r="C104">
        <v>6.9000000000000006E-2</v>
      </c>
      <c r="D104">
        <v>6.95</v>
      </c>
      <c r="E104" t="s">
        <v>43</v>
      </c>
      <c r="F104" t="s">
        <v>43</v>
      </c>
      <c r="G104">
        <v>16</v>
      </c>
      <c r="H104">
        <v>1</v>
      </c>
      <c r="I104">
        <v>16</v>
      </c>
      <c r="J104" t="s">
        <v>43</v>
      </c>
      <c r="K104" t="s">
        <v>43</v>
      </c>
      <c r="L104" t="s">
        <v>43</v>
      </c>
      <c r="M104" t="s">
        <v>43</v>
      </c>
    </row>
    <row r="105" spans="1:13" x14ac:dyDescent="0.25">
      <c r="A105" t="s">
        <v>46</v>
      </c>
      <c r="B105" t="s">
        <v>18</v>
      </c>
      <c r="C105" t="s">
        <v>43</v>
      </c>
      <c r="D105" t="s">
        <v>43</v>
      </c>
      <c r="E105" t="s">
        <v>43</v>
      </c>
      <c r="F105" t="s">
        <v>43</v>
      </c>
      <c r="G105">
        <v>16</v>
      </c>
      <c r="H105">
        <v>0</v>
      </c>
      <c r="I105">
        <v>16</v>
      </c>
      <c r="J105">
        <v>0.16</v>
      </c>
      <c r="K105">
        <v>13</v>
      </c>
      <c r="L105">
        <v>6</v>
      </c>
      <c r="M105">
        <v>92</v>
      </c>
    </row>
    <row r="106" spans="1:13" x14ac:dyDescent="0.25">
      <c r="A106" t="s">
        <v>47</v>
      </c>
      <c r="B106" t="s">
        <v>22</v>
      </c>
      <c r="C106">
        <v>0.08</v>
      </c>
      <c r="D106">
        <v>0.943333333</v>
      </c>
      <c r="E106" t="s">
        <v>43</v>
      </c>
      <c r="F106" t="s">
        <v>43</v>
      </c>
      <c r="G106">
        <v>16</v>
      </c>
      <c r="H106">
        <v>0</v>
      </c>
      <c r="I106">
        <v>14</v>
      </c>
      <c r="J106">
        <v>0.16</v>
      </c>
      <c r="K106">
        <v>10</v>
      </c>
      <c r="L106">
        <v>4</v>
      </c>
      <c r="M106">
        <v>58</v>
      </c>
    </row>
    <row r="107" spans="1:13" x14ac:dyDescent="0.25">
      <c r="A107" t="s">
        <v>48</v>
      </c>
      <c r="B107" t="s">
        <v>18</v>
      </c>
      <c r="C107">
        <v>4.6225000000000002E-2</v>
      </c>
      <c r="D107">
        <v>1.7281818179999999</v>
      </c>
      <c r="E107" t="s">
        <v>43</v>
      </c>
      <c r="F107">
        <v>0.37069999999999997</v>
      </c>
      <c r="G107">
        <v>16</v>
      </c>
      <c r="H107">
        <v>1</v>
      </c>
      <c r="I107">
        <v>14</v>
      </c>
      <c r="J107">
        <v>0.16</v>
      </c>
      <c r="K107">
        <v>7</v>
      </c>
      <c r="L107">
        <v>5</v>
      </c>
      <c r="M107">
        <v>85</v>
      </c>
    </row>
    <row r="108" spans="1:13" x14ac:dyDescent="0.25">
      <c r="A108" t="s">
        <v>49</v>
      </c>
      <c r="B108" t="s">
        <v>22</v>
      </c>
      <c r="C108">
        <v>0.10566250000000001</v>
      </c>
      <c r="D108">
        <v>1.7150000000000001</v>
      </c>
      <c r="E108" t="s">
        <v>43</v>
      </c>
      <c r="F108" t="s">
        <v>43</v>
      </c>
      <c r="G108">
        <v>16</v>
      </c>
      <c r="H108">
        <v>1</v>
      </c>
      <c r="I108">
        <v>12</v>
      </c>
      <c r="J108">
        <v>32.053333330000001</v>
      </c>
      <c r="K108">
        <v>2</v>
      </c>
      <c r="L108">
        <v>3</v>
      </c>
      <c r="M108">
        <v>48</v>
      </c>
    </row>
    <row r="109" spans="1:13" x14ac:dyDescent="0.25">
      <c r="A109" t="s">
        <v>50</v>
      </c>
      <c r="B109" t="s">
        <v>18</v>
      </c>
      <c r="C109" t="s">
        <v>43</v>
      </c>
      <c r="D109">
        <v>1.4125000000000001</v>
      </c>
      <c r="E109" t="s">
        <v>43</v>
      </c>
      <c r="F109" t="s">
        <v>43</v>
      </c>
      <c r="G109">
        <v>16</v>
      </c>
      <c r="H109">
        <v>0</v>
      </c>
      <c r="I109">
        <v>12</v>
      </c>
      <c r="J109">
        <v>35.520000000000003</v>
      </c>
      <c r="K109">
        <v>5</v>
      </c>
      <c r="L109">
        <v>4</v>
      </c>
      <c r="M109">
        <v>85</v>
      </c>
    </row>
    <row r="110" spans="1:13" x14ac:dyDescent="0.25">
      <c r="A110" t="s">
        <v>51</v>
      </c>
      <c r="B110" t="s">
        <v>22</v>
      </c>
      <c r="C110" t="s">
        <v>43</v>
      </c>
      <c r="D110">
        <v>1.163</v>
      </c>
      <c r="E110" t="s">
        <v>43</v>
      </c>
      <c r="F110">
        <v>3.2947000000000002</v>
      </c>
      <c r="G110">
        <v>16</v>
      </c>
      <c r="H110">
        <v>0</v>
      </c>
      <c r="I110">
        <v>10</v>
      </c>
      <c r="J110">
        <v>93.066666670000004</v>
      </c>
      <c r="K110">
        <v>3</v>
      </c>
      <c r="L110">
        <v>6</v>
      </c>
      <c r="M110">
        <v>110</v>
      </c>
    </row>
    <row r="111" spans="1:13" x14ac:dyDescent="0.25">
      <c r="A111" t="s">
        <v>52</v>
      </c>
      <c r="B111" t="s">
        <v>18</v>
      </c>
      <c r="C111">
        <v>4.6733333000000002E-2</v>
      </c>
      <c r="D111">
        <v>4.1260000000000003</v>
      </c>
      <c r="E111" t="s">
        <v>43</v>
      </c>
      <c r="F111" t="s">
        <v>43</v>
      </c>
      <c r="G111">
        <v>16</v>
      </c>
      <c r="H111">
        <v>1</v>
      </c>
      <c r="I111">
        <v>10</v>
      </c>
      <c r="J111">
        <v>92.373333329999994</v>
      </c>
      <c r="K111">
        <v>9</v>
      </c>
      <c r="L111">
        <v>5</v>
      </c>
      <c r="M111">
        <v>102</v>
      </c>
    </row>
    <row r="112" spans="1:13" x14ac:dyDescent="0.25">
      <c r="A112" t="s">
        <v>165</v>
      </c>
      <c r="B112" t="s">
        <v>22</v>
      </c>
      <c r="C112">
        <v>3.8222222E-2</v>
      </c>
      <c r="D112" t="s">
        <v>43</v>
      </c>
      <c r="E112" t="s">
        <v>43</v>
      </c>
      <c r="F112">
        <v>0.46729999999999999</v>
      </c>
      <c r="G112">
        <v>16</v>
      </c>
      <c r="H112">
        <v>1</v>
      </c>
      <c r="I112">
        <v>0</v>
      </c>
      <c r="J112">
        <v>0.16</v>
      </c>
      <c r="K112">
        <v>4</v>
      </c>
      <c r="L112">
        <v>4</v>
      </c>
      <c r="M112">
        <v>95</v>
      </c>
    </row>
    <row r="113" spans="1:13" x14ac:dyDescent="0.25">
      <c r="A113" t="s">
        <v>98</v>
      </c>
      <c r="B113" t="s">
        <v>18</v>
      </c>
      <c r="C113">
        <v>8.5686275000000006E-2</v>
      </c>
      <c r="D113" t="s">
        <v>43</v>
      </c>
      <c r="E113" t="s">
        <v>43</v>
      </c>
      <c r="F113">
        <v>0.22567499999999999</v>
      </c>
      <c r="G113">
        <v>16</v>
      </c>
      <c r="H113">
        <v>0</v>
      </c>
      <c r="I113">
        <v>0</v>
      </c>
      <c r="J113">
        <v>0.16</v>
      </c>
      <c r="K113">
        <v>8</v>
      </c>
      <c r="L113">
        <v>3</v>
      </c>
      <c r="M113">
        <v>74</v>
      </c>
    </row>
    <row r="114" spans="1:13" x14ac:dyDescent="0.25">
      <c r="A114" t="s">
        <v>166</v>
      </c>
      <c r="B114" t="s">
        <v>22</v>
      </c>
      <c r="C114">
        <v>0.1212</v>
      </c>
      <c r="D114" t="s">
        <v>43</v>
      </c>
      <c r="E114" t="s">
        <v>43</v>
      </c>
      <c r="F114">
        <v>9.11E-2</v>
      </c>
      <c r="G114">
        <v>16</v>
      </c>
      <c r="H114">
        <v>0</v>
      </c>
      <c r="I114">
        <v>2</v>
      </c>
      <c r="J114">
        <v>0.85333333300000003</v>
      </c>
      <c r="K114">
        <v>6</v>
      </c>
      <c r="L114">
        <v>5</v>
      </c>
      <c r="M114">
        <v>57</v>
      </c>
    </row>
    <row r="115" spans="1:13" x14ac:dyDescent="0.25">
      <c r="A115" t="s">
        <v>99</v>
      </c>
      <c r="B115" t="s">
        <v>18</v>
      </c>
      <c r="C115">
        <v>5.8181818000000003E-2</v>
      </c>
      <c r="D115" t="s">
        <v>43</v>
      </c>
      <c r="E115" t="s">
        <v>43</v>
      </c>
      <c r="F115" t="s">
        <v>43</v>
      </c>
      <c r="G115">
        <v>16</v>
      </c>
      <c r="H115">
        <v>1</v>
      </c>
      <c r="I115">
        <v>2</v>
      </c>
      <c r="J115">
        <v>0.85333333300000003</v>
      </c>
      <c r="K115">
        <v>5</v>
      </c>
      <c r="L115">
        <v>4</v>
      </c>
      <c r="M115">
        <v>81</v>
      </c>
    </row>
    <row r="116" spans="1:13" x14ac:dyDescent="0.25">
      <c r="A116" t="s">
        <v>167</v>
      </c>
      <c r="B116" t="s">
        <v>22</v>
      </c>
      <c r="C116">
        <v>5.3333332999999997E-2</v>
      </c>
      <c r="D116" t="s">
        <v>43</v>
      </c>
      <c r="E116" t="s">
        <v>43</v>
      </c>
      <c r="F116">
        <v>5.6399999999999999E-2</v>
      </c>
      <c r="G116">
        <v>16</v>
      </c>
      <c r="H116">
        <v>1</v>
      </c>
      <c r="I116">
        <v>4</v>
      </c>
      <c r="J116">
        <v>61.52</v>
      </c>
      <c r="K116">
        <v>4</v>
      </c>
      <c r="L116">
        <v>3</v>
      </c>
      <c r="M116">
        <v>63</v>
      </c>
    </row>
    <row r="117" spans="1:13" x14ac:dyDescent="0.25">
      <c r="A117" t="s">
        <v>168</v>
      </c>
      <c r="B117" t="s">
        <v>18</v>
      </c>
      <c r="C117">
        <v>0.108</v>
      </c>
      <c r="D117" t="s">
        <v>43</v>
      </c>
      <c r="E117" t="s">
        <v>43</v>
      </c>
      <c r="F117" t="s">
        <v>43</v>
      </c>
      <c r="G117">
        <v>16</v>
      </c>
      <c r="H117">
        <v>0</v>
      </c>
      <c r="I117">
        <v>4</v>
      </c>
      <c r="J117">
        <v>25.12</v>
      </c>
      <c r="K117">
        <v>2</v>
      </c>
      <c r="L117">
        <v>3</v>
      </c>
      <c r="M117">
        <v>85</v>
      </c>
    </row>
    <row r="118" spans="1:13" x14ac:dyDescent="0.25">
      <c r="A118" t="s">
        <v>100</v>
      </c>
      <c r="B118" t="s">
        <v>22</v>
      </c>
      <c r="C118" t="s">
        <v>43</v>
      </c>
      <c r="D118" t="s">
        <v>43</v>
      </c>
      <c r="E118" t="s">
        <v>43</v>
      </c>
      <c r="F118" t="s">
        <v>43</v>
      </c>
      <c r="G118">
        <v>16</v>
      </c>
      <c r="H118">
        <v>0</v>
      </c>
      <c r="I118">
        <v>6</v>
      </c>
      <c r="J118">
        <v>93.41333333</v>
      </c>
      <c r="K118">
        <v>1</v>
      </c>
      <c r="L118">
        <v>5</v>
      </c>
      <c r="M118">
        <v>70</v>
      </c>
    </row>
    <row r="119" spans="1:13" x14ac:dyDescent="0.25">
      <c r="A119" t="s">
        <v>53</v>
      </c>
      <c r="B119" t="s">
        <v>18</v>
      </c>
      <c r="C119">
        <v>0.19125</v>
      </c>
      <c r="D119">
        <v>0.33339999999999997</v>
      </c>
      <c r="E119" t="s">
        <v>43</v>
      </c>
      <c r="F119" t="s">
        <v>43</v>
      </c>
      <c r="G119">
        <v>16</v>
      </c>
      <c r="H119">
        <v>1</v>
      </c>
      <c r="I119">
        <v>6</v>
      </c>
      <c r="J119">
        <v>96.533333330000005</v>
      </c>
      <c r="K119">
        <v>2</v>
      </c>
      <c r="L119">
        <v>4</v>
      </c>
      <c r="M119">
        <v>122</v>
      </c>
    </row>
    <row r="120" spans="1:13" x14ac:dyDescent="0.25">
      <c r="A120" t="s">
        <v>101</v>
      </c>
      <c r="B120" t="s">
        <v>22</v>
      </c>
      <c r="C120">
        <v>6.0499999999999998E-2</v>
      </c>
      <c r="D120" t="s">
        <v>43</v>
      </c>
      <c r="E120" t="s">
        <v>43</v>
      </c>
      <c r="F120" t="s">
        <v>43</v>
      </c>
      <c r="G120">
        <v>16</v>
      </c>
      <c r="H120">
        <v>1</v>
      </c>
      <c r="I120">
        <v>8</v>
      </c>
      <c r="J120">
        <v>89.946666669999999</v>
      </c>
      <c r="K120">
        <v>2</v>
      </c>
      <c r="L120">
        <v>3</v>
      </c>
      <c r="M120">
        <v>182</v>
      </c>
    </row>
    <row r="121" spans="1:13" x14ac:dyDescent="0.25">
      <c r="A121" t="s">
        <v>102</v>
      </c>
      <c r="B121" t="s">
        <v>18</v>
      </c>
      <c r="C121" t="s">
        <v>43</v>
      </c>
      <c r="D121" t="s">
        <v>43</v>
      </c>
      <c r="E121" t="s">
        <v>43</v>
      </c>
      <c r="F121" t="s">
        <v>43</v>
      </c>
      <c r="G121">
        <v>16</v>
      </c>
      <c r="H121">
        <v>0</v>
      </c>
      <c r="I121">
        <v>8</v>
      </c>
      <c r="J121">
        <v>86.133333329999999</v>
      </c>
      <c r="K121">
        <v>8</v>
      </c>
      <c r="L121">
        <v>5</v>
      </c>
      <c r="M121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1"/>
  <sheetViews>
    <sheetView workbookViewId="0">
      <selection sqref="A1:EE121"/>
    </sheetView>
  </sheetViews>
  <sheetFormatPr defaultRowHeight="15" x14ac:dyDescent="0.25"/>
  <sheetData>
    <row r="1" spans="1:135" x14ac:dyDescent="0.25">
      <c r="A1" t="s">
        <v>247</v>
      </c>
      <c r="B1" t="s">
        <v>0</v>
      </c>
      <c r="C1" t="s">
        <v>3</v>
      </c>
      <c r="D1" t="s">
        <v>248</v>
      </c>
      <c r="E1" t="s">
        <v>249</v>
      </c>
      <c r="F1" t="s">
        <v>192</v>
      </c>
      <c r="G1" t="s">
        <v>250</v>
      </c>
      <c r="H1" t="s">
        <v>251</v>
      </c>
      <c r="I1" t="s">
        <v>252</v>
      </c>
      <c r="J1" t="s">
        <v>253</v>
      </c>
      <c r="K1" t="s">
        <v>2</v>
      </c>
      <c r="L1" t="s">
        <v>254</v>
      </c>
      <c r="M1" t="s">
        <v>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198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202</v>
      </c>
      <c r="AR1" t="s">
        <v>200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204</v>
      </c>
      <c r="AY1" t="s">
        <v>288</v>
      </c>
      <c r="AZ1" t="s">
        <v>289</v>
      </c>
      <c r="BA1" t="s">
        <v>290</v>
      </c>
      <c r="BB1" t="s">
        <v>291</v>
      </c>
      <c r="BC1" t="s">
        <v>203</v>
      </c>
      <c r="BD1" t="s">
        <v>201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205</v>
      </c>
      <c r="BK1" t="s">
        <v>297</v>
      </c>
      <c r="BL1" t="s">
        <v>298</v>
      </c>
      <c r="BM1" t="s">
        <v>299</v>
      </c>
      <c r="BN1" t="s">
        <v>300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23</v>
      </c>
      <c r="CD1" t="s">
        <v>315</v>
      </c>
      <c r="CE1" t="s">
        <v>316</v>
      </c>
      <c r="CF1" t="s">
        <v>317</v>
      </c>
      <c r="CG1" t="s">
        <v>60</v>
      </c>
      <c r="CH1" t="s">
        <v>318</v>
      </c>
      <c r="CI1" t="s">
        <v>238</v>
      </c>
      <c r="CJ1" t="s">
        <v>319</v>
      </c>
      <c r="CK1" t="s">
        <v>78</v>
      </c>
      <c r="CL1" t="s">
        <v>78</v>
      </c>
      <c r="CM1" t="s">
        <v>218</v>
      </c>
      <c r="CN1" t="s">
        <v>320</v>
      </c>
      <c r="CO1" t="s">
        <v>235</v>
      </c>
      <c r="CP1" t="s">
        <v>321</v>
      </c>
      <c r="CQ1" t="s">
        <v>233</v>
      </c>
      <c r="CR1" t="s">
        <v>322</v>
      </c>
      <c r="CS1" t="s">
        <v>226</v>
      </c>
      <c r="CT1" t="s">
        <v>128</v>
      </c>
      <c r="CU1" t="s">
        <v>215</v>
      </c>
      <c r="CV1" t="s">
        <v>138</v>
      </c>
      <c r="CW1" t="s">
        <v>139</v>
      </c>
      <c r="CX1" t="s">
        <v>142</v>
      </c>
      <c r="CY1" t="s">
        <v>323</v>
      </c>
      <c r="CZ1" t="s">
        <v>146</v>
      </c>
      <c r="DA1" t="s">
        <v>147</v>
      </c>
      <c r="DB1" t="s">
        <v>324</v>
      </c>
      <c r="DC1" t="s">
        <v>154</v>
      </c>
      <c r="DD1" t="s">
        <v>155</v>
      </c>
      <c r="DE1" t="s">
        <v>156</v>
      </c>
      <c r="DF1" t="s">
        <v>325</v>
      </c>
      <c r="DG1" t="s">
        <v>161</v>
      </c>
      <c r="DH1" t="s">
        <v>164</v>
      </c>
      <c r="DI1" t="s">
        <v>169</v>
      </c>
      <c r="DJ1" t="s">
        <v>170</v>
      </c>
      <c r="DK1" t="s">
        <v>231</v>
      </c>
      <c r="DL1" t="s">
        <v>326</v>
      </c>
      <c r="DM1" t="s">
        <v>175</v>
      </c>
      <c r="DN1" t="s">
        <v>327</v>
      </c>
      <c r="DO1" t="s">
        <v>176</v>
      </c>
      <c r="DP1" t="s">
        <v>177</v>
      </c>
      <c r="DQ1" t="s">
        <v>328</v>
      </c>
      <c r="DR1" t="s">
        <v>178</v>
      </c>
      <c r="DS1" t="s">
        <v>329</v>
      </c>
      <c r="DT1" t="s">
        <v>234</v>
      </c>
      <c r="DU1" t="s">
        <v>179</v>
      </c>
      <c r="DV1" t="s">
        <v>330</v>
      </c>
      <c r="DW1" t="s">
        <v>180</v>
      </c>
      <c r="DX1" t="s">
        <v>331</v>
      </c>
      <c r="DY1" t="s">
        <v>181</v>
      </c>
      <c r="DZ1" t="s">
        <v>332</v>
      </c>
      <c r="EA1" t="s">
        <v>333</v>
      </c>
      <c r="EB1" t="s">
        <v>334</v>
      </c>
      <c r="EC1" t="s">
        <v>335</v>
      </c>
      <c r="ED1" t="s">
        <v>336</v>
      </c>
      <c r="EE1" t="s">
        <v>337</v>
      </c>
    </row>
    <row r="2" spans="1:135" x14ac:dyDescent="0.25">
      <c r="A2" t="s">
        <v>338</v>
      </c>
      <c r="B2">
        <v>10</v>
      </c>
      <c r="C2" t="s">
        <v>77</v>
      </c>
      <c r="D2" t="s">
        <v>339</v>
      </c>
      <c r="E2" t="s">
        <v>340</v>
      </c>
      <c r="F2" t="s">
        <v>206</v>
      </c>
      <c r="G2" t="s">
        <v>658</v>
      </c>
      <c r="H2">
        <v>10</v>
      </c>
      <c r="I2">
        <v>573</v>
      </c>
      <c r="J2" t="s">
        <v>341</v>
      </c>
      <c r="K2">
        <v>1</v>
      </c>
      <c r="L2" t="s">
        <v>342</v>
      </c>
      <c r="M2" t="s">
        <v>22</v>
      </c>
      <c r="N2" t="s">
        <v>343</v>
      </c>
      <c r="O2">
        <v>0</v>
      </c>
      <c r="P2">
        <v>23</v>
      </c>
      <c r="Q2">
        <v>11.5</v>
      </c>
      <c r="R2">
        <v>11.5</v>
      </c>
      <c r="S2">
        <v>5</v>
      </c>
      <c r="T2">
        <v>4</v>
      </c>
      <c r="U2">
        <v>4</v>
      </c>
      <c r="V2">
        <v>4.3333333329999997</v>
      </c>
      <c r="W2">
        <v>17.84</v>
      </c>
      <c r="X2">
        <v>11.6</v>
      </c>
      <c r="Y2">
        <v>62.56</v>
      </c>
      <c r="Z2">
        <v>25.12</v>
      </c>
      <c r="AA2">
        <v>18.186666670000001</v>
      </c>
      <c r="AB2">
        <v>19.75</v>
      </c>
      <c r="AC2">
        <v>21.25</v>
      </c>
      <c r="AD2">
        <v>9</v>
      </c>
      <c r="AE2">
        <v>18</v>
      </c>
      <c r="AF2">
        <v>17</v>
      </c>
      <c r="AG2">
        <v>19.666666670000001</v>
      </c>
      <c r="AH2">
        <v>11</v>
      </c>
      <c r="AI2">
        <v>12</v>
      </c>
      <c r="AJ2">
        <v>11.5</v>
      </c>
      <c r="AK2">
        <v>11.5</v>
      </c>
      <c r="AL2" t="s">
        <v>339</v>
      </c>
      <c r="AM2" t="s">
        <v>344</v>
      </c>
      <c r="AN2">
        <v>0</v>
      </c>
      <c r="AO2">
        <v>1.5</v>
      </c>
      <c r="AP2">
        <v>4</v>
      </c>
      <c r="AQ2">
        <v>10</v>
      </c>
      <c r="AR2">
        <v>4</v>
      </c>
      <c r="AS2">
        <v>98</v>
      </c>
      <c r="AT2">
        <v>4.9000000000000004</v>
      </c>
      <c r="AU2">
        <v>2.4</v>
      </c>
      <c r="AV2">
        <v>4.8000000000000001E-2</v>
      </c>
      <c r="AW2">
        <v>5.8</v>
      </c>
      <c r="AX2">
        <v>6.5</v>
      </c>
      <c r="AY2" t="s">
        <v>345</v>
      </c>
      <c r="AZ2">
        <v>0</v>
      </c>
      <c r="BA2">
        <v>1.5</v>
      </c>
      <c r="BB2">
        <v>2</v>
      </c>
      <c r="BC2">
        <v>4</v>
      </c>
      <c r="BD2">
        <v>2</v>
      </c>
      <c r="BE2">
        <v>100</v>
      </c>
      <c r="BF2">
        <v>2.2999999999999998</v>
      </c>
      <c r="BG2">
        <v>1.26</v>
      </c>
      <c r="BH2">
        <v>2.7E-2</v>
      </c>
      <c r="BI2">
        <v>5.8</v>
      </c>
      <c r="BJ2">
        <v>6.3</v>
      </c>
      <c r="BK2">
        <v>9</v>
      </c>
      <c r="BL2">
        <v>45</v>
      </c>
      <c r="BM2">
        <v>15</v>
      </c>
      <c r="BN2">
        <v>30</v>
      </c>
      <c r="BO2">
        <v>6</v>
      </c>
      <c r="BP2">
        <v>3</v>
      </c>
      <c r="BQ2">
        <v>6</v>
      </c>
      <c r="BR2">
        <v>3</v>
      </c>
      <c r="BS2">
        <v>79</v>
      </c>
      <c r="BT2">
        <v>53</v>
      </c>
      <c r="BU2">
        <v>26</v>
      </c>
      <c r="BV2">
        <v>3</v>
      </c>
      <c r="BW2">
        <v>9</v>
      </c>
      <c r="BX2">
        <v>5</v>
      </c>
      <c r="BY2">
        <v>4</v>
      </c>
      <c r="BZ2">
        <v>2.8511670468562</v>
      </c>
      <c r="CA2">
        <v>4.1458927408564401</v>
      </c>
      <c r="CB2">
        <v>5.1522833736792304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1</v>
      </c>
      <c r="CM2">
        <v>9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2</v>
      </c>
      <c r="DZ2">
        <v>1</v>
      </c>
      <c r="EA2">
        <v>0.6</v>
      </c>
      <c r="EB2">
        <v>0</v>
      </c>
      <c r="EC2">
        <v>0</v>
      </c>
      <c r="ED2">
        <v>0.67824204081632666</v>
      </c>
      <c r="EE2">
        <v>0.67824204081632666</v>
      </c>
    </row>
    <row r="3" spans="1:135" x14ac:dyDescent="0.25">
      <c r="A3" t="s">
        <v>338</v>
      </c>
      <c r="B3">
        <v>10</v>
      </c>
      <c r="C3" t="s">
        <v>79</v>
      </c>
      <c r="D3" t="s">
        <v>346</v>
      </c>
      <c r="E3" t="s">
        <v>347</v>
      </c>
      <c r="F3" t="s">
        <v>206</v>
      </c>
      <c r="G3" t="s">
        <v>659</v>
      </c>
      <c r="H3">
        <v>10</v>
      </c>
      <c r="I3">
        <v>573</v>
      </c>
      <c r="J3" t="s">
        <v>341</v>
      </c>
      <c r="K3">
        <v>1</v>
      </c>
      <c r="L3" t="s">
        <v>342</v>
      </c>
      <c r="M3" t="s">
        <v>18</v>
      </c>
      <c r="N3" t="s">
        <v>348</v>
      </c>
      <c r="O3">
        <v>1</v>
      </c>
      <c r="P3">
        <v>23</v>
      </c>
      <c r="Q3">
        <v>11.5</v>
      </c>
      <c r="R3">
        <v>11.5</v>
      </c>
      <c r="S3">
        <v>3</v>
      </c>
      <c r="T3">
        <v>4</v>
      </c>
      <c r="U3">
        <v>4</v>
      </c>
      <c r="V3">
        <v>3.6666666669999999</v>
      </c>
      <c r="W3">
        <v>29.28</v>
      </c>
      <c r="X3">
        <v>20.96</v>
      </c>
      <c r="Y3">
        <v>54.24</v>
      </c>
      <c r="Z3">
        <v>24.08</v>
      </c>
      <c r="AA3">
        <v>24.77333333</v>
      </c>
      <c r="AB3">
        <v>17</v>
      </c>
      <c r="AC3">
        <v>19</v>
      </c>
      <c r="AD3">
        <v>11</v>
      </c>
      <c r="AE3">
        <v>18.25</v>
      </c>
      <c r="AF3">
        <v>16.3125</v>
      </c>
      <c r="AG3">
        <v>18.083333329999999</v>
      </c>
      <c r="AH3">
        <v>9.5</v>
      </c>
      <c r="AI3">
        <v>5</v>
      </c>
      <c r="AJ3">
        <v>6</v>
      </c>
      <c r="AK3">
        <v>6.8333333329999997</v>
      </c>
      <c r="AL3" t="s">
        <v>346</v>
      </c>
      <c r="AM3" t="s">
        <v>349</v>
      </c>
      <c r="AN3">
        <v>0</v>
      </c>
      <c r="AO3">
        <v>1.5</v>
      </c>
      <c r="AP3">
        <v>3</v>
      </c>
      <c r="AQ3">
        <v>6</v>
      </c>
      <c r="AR3">
        <v>5</v>
      </c>
      <c r="AS3">
        <v>84</v>
      </c>
      <c r="AT3">
        <v>4.7</v>
      </c>
      <c r="AU3">
        <v>2.73</v>
      </c>
      <c r="AV3">
        <v>4.7E-2</v>
      </c>
      <c r="AW3">
        <v>6.3</v>
      </c>
      <c r="AX3">
        <v>6.9</v>
      </c>
      <c r="AY3" t="s">
        <v>344</v>
      </c>
      <c r="AZ3">
        <v>0</v>
      </c>
      <c r="BA3">
        <v>1.5</v>
      </c>
      <c r="BB3">
        <v>1</v>
      </c>
      <c r="BC3">
        <v>4</v>
      </c>
      <c r="BD3">
        <v>3</v>
      </c>
      <c r="BE3">
        <v>44</v>
      </c>
      <c r="BF3">
        <v>4.0999999999999996</v>
      </c>
      <c r="BG3">
        <v>1.94</v>
      </c>
      <c r="BH3">
        <v>4.2999999999999997E-2</v>
      </c>
      <c r="BI3">
        <v>6.4</v>
      </c>
      <c r="BJ3">
        <v>6.9</v>
      </c>
      <c r="BK3">
        <v>6</v>
      </c>
      <c r="BL3">
        <v>33</v>
      </c>
      <c r="BM3">
        <v>9</v>
      </c>
      <c r="BN3">
        <v>24</v>
      </c>
      <c r="BO3">
        <v>2</v>
      </c>
      <c r="BP3">
        <v>4</v>
      </c>
      <c r="BQ3">
        <v>8</v>
      </c>
      <c r="BR3">
        <v>3</v>
      </c>
      <c r="BS3">
        <v>81</v>
      </c>
      <c r="BT3">
        <v>48</v>
      </c>
      <c r="BU3">
        <v>33</v>
      </c>
      <c r="BV3">
        <v>5</v>
      </c>
      <c r="BW3">
        <v>9</v>
      </c>
      <c r="BX3">
        <v>3</v>
      </c>
      <c r="BY3">
        <v>6</v>
      </c>
      <c r="BZ3">
        <v>3.64093100077528</v>
      </c>
      <c r="CA3">
        <v>5.5565973977820402</v>
      </c>
      <c r="CB3">
        <v>6.8179588541506302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</v>
      </c>
      <c r="CL3">
        <v>1</v>
      </c>
      <c r="CM3">
        <v>3</v>
      </c>
      <c r="CN3">
        <v>1</v>
      </c>
      <c r="CO3">
        <v>0</v>
      </c>
      <c r="CP3">
        <v>0</v>
      </c>
      <c r="CQ3">
        <v>2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5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</v>
      </c>
      <c r="DZ3">
        <v>1</v>
      </c>
      <c r="EA3">
        <v>0.5</v>
      </c>
      <c r="EB3">
        <v>0</v>
      </c>
      <c r="EC3">
        <v>0</v>
      </c>
      <c r="ED3">
        <v>3.4342638265306125</v>
      </c>
      <c r="EE3">
        <v>3.4342638265306125</v>
      </c>
    </row>
    <row r="4" spans="1:135" x14ac:dyDescent="0.25">
      <c r="A4" t="s">
        <v>338</v>
      </c>
      <c r="B4">
        <v>10</v>
      </c>
      <c r="C4" t="s">
        <v>54</v>
      </c>
      <c r="D4" t="s">
        <v>350</v>
      </c>
      <c r="E4" t="s">
        <v>351</v>
      </c>
      <c r="F4" t="s">
        <v>206</v>
      </c>
      <c r="G4" t="s">
        <v>658</v>
      </c>
      <c r="H4">
        <v>10</v>
      </c>
      <c r="I4">
        <v>573</v>
      </c>
      <c r="J4" t="s">
        <v>341</v>
      </c>
      <c r="K4">
        <v>2</v>
      </c>
      <c r="L4" t="s">
        <v>352</v>
      </c>
      <c r="M4" t="s">
        <v>22</v>
      </c>
      <c r="N4" t="s">
        <v>348</v>
      </c>
      <c r="O4">
        <v>1</v>
      </c>
      <c r="P4">
        <v>21</v>
      </c>
      <c r="Q4">
        <v>9.5</v>
      </c>
      <c r="R4">
        <v>9.5</v>
      </c>
      <c r="S4">
        <v>4</v>
      </c>
      <c r="T4">
        <v>4</v>
      </c>
      <c r="U4">
        <v>4</v>
      </c>
      <c r="V4">
        <v>4</v>
      </c>
      <c r="W4">
        <v>11.6</v>
      </c>
      <c r="X4">
        <v>23.04</v>
      </c>
      <c r="Y4">
        <v>35.520000000000003</v>
      </c>
      <c r="Z4">
        <v>45.92</v>
      </c>
      <c r="AA4">
        <v>26.853333330000002</v>
      </c>
      <c r="AB4">
        <v>21.25</v>
      </c>
      <c r="AC4">
        <v>18.5</v>
      </c>
      <c r="AD4">
        <v>15.5</v>
      </c>
      <c r="AE4">
        <v>13</v>
      </c>
      <c r="AF4">
        <v>17.0625</v>
      </c>
      <c r="AG4">
        <v>17.583333329999999</v>
      </c>
      <c r="AH4">
        <v>12</v>
      </c>
      <c r="AI4">
        <v>9.5</v>
      </c>
      <c r="AJ4">
        <v>11</v>
      </c>
      <c r="AK4">
        <v>10.83333333</v>
      </c>
      <c r="AL4" t="s">
        <v>350</v>
      </c>
      <c r="AM4" t="s">
        <v>349</v>
      </c>
      <c r="AN4">
        <v>0</v>
      </c>
      <c r="AO4">
        <v>1.5</v>
      </c>
      <c r="AP4">
        <v>2</v>
      </c>
      <c r="AQ4">
        <v>8</v>
      </c>
      <c r="AR4">
        <v>7</v>
      </c>
      <c r="AS4">
        <v>91</v>
      </c>
      <c r="AT4">
        <v>4.0999999999999996</v>
      </c>
      <c r="AU4">
        <v>3.24</v>
      </c>
      <c r="AV4">
        <v>4.8000000000000001E-2</v>
      </c>
      <c r="AW4">
        <v>6.4</v>
      </c>
      <c r="AX4">
        <v>7</v>
      </c>
      <c r="AY4" t="s">
        <v>349</v>
      </c>
      <c r="AZ4">
        <v>0</v>
      </c>
      <c r="BA4">
        <v>1.5</v>
      </c>
      <c r="BB4">
        <v>7</v>
      </c>
      <c r="BC4">
        <v>11</v>
      </c>
      <c r="BD4">
        <v>6</v>
      </c>
      <c r="BE4">
        <v>69</v>
      </c>
      <c r="BF4">
        <v>18.100000000000001</v>
      </c>
      <c r="BG4">
        <v>3.98</v>
      </c>
      <c r="BH4">
        <v>9.2999999999999999E-2</v>
      </c>
      <c r="BI4">
        <v>6</v>
      </c>
      <c r="BJ4">
        <v>6.6</v>
      </c>
      <c r="BK4">
        <v>9</v>
      </c>
      <c r="BL4">
        <v>31</v>
      </c>
      <c r="BM4">
        <v>17</v>
      </c>
      <c r="BN4">
        <v>14</v>
      </c>
      <c r="BO4">
        <v>5</v>
      </c>
      <c r="BP4">
        <v>4</v>
      </c>
      <c r="BQ4">
        <v>9</v>
      </c>
      <c r="BR4">
        <v>3</v>
      </c>
      <c r="BS4">
        <v>89</v>
      </c>
      <c r="BT4">
        <v>20</v>
      </c>
      <c r="BU4">
        <v>69</v>
      </c>
      <c r="BV4">
        <v>6</v>
      </c>
      <c r="BW4">
        <v>9</v>
      </c>
      <c r="BX4">
        <v>4</v>
      </c>
      <c r="BY4">
        <v>5</v>
      </c>
      <c r="BZ4">
        <v>3.4900859861927702</v>
      </c>
      <c r="CA4">
        <v>5.2707160067608898</v>
      </c>
      <c r="CB4">
        <v>6.5484730752903202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1</v>
      </c>
      <c r="CO4">
        <v>0</v>
      </c>
      <c r="CP4">
        <v>0</v>
      </c>
      <c r="CQ4">
        <v>7</v>
      </c>
      <c r="CR4">
        <v>1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</v>
      </c>
      <c r="DF4">
        <v>1</v>
      </c>
      <c r="DG4">
        <v>0</v>
      </c>
      <c r="DH4">
        <v>12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0</v>
      </c>
      <c r="DV4">
        <v>0</v>
      </c>
      <c r="DW4">
        <v>2</v>
      </c>
      <c r="DX4">
        <v>1</v>
      </c>
      <c r="DY4">
        <v>2</v>
      </c>
      <c r="DZ4">
        <v>1</v>
      </c>
      <c r="EA4">
        <v>0.1</v>
      </c>
      <c r="EB4">
        <v>0</v>
      </c>
      <c r="EC4">
        <v>0</v>
      </c>
      <c r="ED4">
        <v>1.9034051877551028</v>
      </c>
      <c r="EE4">
        <v>1.9034051877551028</v>
      </c>
    </row>
    <row r="5" spans="1:135" x14ac:dyDescent="0.25">
      <c r="A5" t="s">
        <v>338</v>
      </c>
      <c r="B5">
        <v>10</v>
      </c>
      <c r="C5" t="s">
        <v>104</v>
      </c>
      <c r="D5" t="s">
        <v>353</v>
      </c>
      <c r="E5" t="s">
        <v>354</v>
      </c>
      <c r="F5" t="s">
        <v>206</v>
      </c>
      <c r="G5" t="s">
        <v>659</v>
      </c>
      <c r="H5">
        <v>10</v>
      </c>
      <c r="I5">
        <v>573</v>
      </c>
      <c r="J5" t="s">
        <v>341</v>
      </c>
      <c r="K5">
        <v>2</v>
      </c>
      <c r="L5" t="s">
        <v>352</v>
      </c>
      <c r="M5" t="s">
        <v>18</v>
      </c>
      <c r="N5" t="s">
        <v>343</v>
      </c>
      <c r="O5">
        <v>0</v>
      </c>
      <c r="P5">
        <v>21</v>
      </c>
      <c r="Q5">
        <v>9.5</v>
      </c>
      <c r="R5">
        <v>9.5</v>
      </c>
      <c r="S5">
        <v>4</v>
      </c>
      <c r="T5">
        <v>4</v>
      </c>
      <c r="U5">
        <v>4</v>
      </c>
      <c r="V5">
        <v>4</v>
      </c>
      <c r="W5">
        <v>20.96</v>
      </c>
      <c r="X5">
        <v>18.88</v>
      </c>
      <c r="Y5">
        <v>70.88</v>
      </c>
      <c r="Z5">
        <v>58.4</v>
      </c>
      <c r="AA5">
        <v>32.746666670000003</v>
      </c>
      <c r="AB5">
        <v>19</v>
      </c>
      <c r="AC5">
        <v>19.5</v>
      </c>
      <c r="AD5">
        <v>7</v>
      </c>
      <c r="AE5">
        <v>10</v>
      </c>
      <c r="AF5">
        <v>13.875</v>
      </c>
      <c r="AG5">
        <v>16.166666670000001</v>
      </c>
      <c r="AH5">
        <v>11</v>
      </c>
      <c r="AI5">
        <v>13</v>
      </c>
      <c r="AJ5">
        <v>8</v>
      </c>
      <c r="AK5">
        <v>10.66666667</v>
      </c>
      <c r="AL5" t="s">
        <v>353</v>
      </c>
      <c r="AM5" t="s">
        <v>344</v>
      </c>
      <c r="AN5">
        <v>0</v>
      </c>
      <c r="AO5">
        <v>1</v>
      </c>
      <c r="AP5">
        <v>11</v>
      </c>
      <c r="AQ5">
        <v>7</v>
      </c>
      <c r="AR5">
        <v>13</v>
      </c>
      <c r="AS5">
        <v>85</v>
      </c>
      <c r="AT5">
        <v>16.5</v>
      </c>
      <c r="AU5">
        <v>3.6</v>
      </c>
      <c r="AV5">
        <v>0.115</v>
      </c>
      <c r="AW5">
        <v>6.1</v>
      </c>
      <c r="AX5">
        <v>6.6</v>
      </c>
      <c r="AY5" t="s">
        <v>344</v>
      </c>
      <c r="AZ5">
        <v>0</v>
      </c>
      <c r="BA5">
        <v>1.5</v>
      </c>
      <c r="BB5">
        <v>4</v>
      </c>
      <c r="BC5">
        <v>8</v>
      </c>
      <c r="BD5">
        <v>6</v>
      </c>
      <c r="BE5">
        <v>79</v>
      </c>
      <c r="BF5">
        <v>13.4</v>
      </c>
      <c r="BG5">
        <v>2.71</v>
      </c>
      <c r="BH5">
        <v>7.1999999999999995E-2</v>
      </c>
      <c r="BI5">
        <v>6</v>
      </c>
      <c r="BJ5">
        <v>6.5</v>
      </c>
      <c r="BK5">
        <v>6</v>
      </c>
      <c r="BL5">
        <v>18</v>
      </c>
      <c r="BM5">
        <v>7</v>
      </c>
      <c r="BN5">
        <v>11</v>
      </c>
      <c r="BO5">
        <v>3</v>
      </c>
      <c r="BP5">
        <v>3</v>
      </c>
      <c r="BQ5">
        <v>6</v>
      </c>
      <c r="BR5">
        <v>3</v>
      </c>
      <c r="BS5">
        <v>46</v>
      </c>
      <c r="BT5">
        <v>18</v>
      </c>
      <c r="BU5">
        <v>28</v>
      </c>
      <c r="BV5">
        <v>3</v>
      </c>
      <c r="BW5">
        <v>8</v>
      </c>
      <c r="BX5">
        <v>3</v>
      </c>
      <c r="BY5">
        <v>5</v>
      </c>
      <c r="BZ5">
        <v>3.9200513538749</v>
      </c>
      <c r="CA5">
        <v>6.0882352941176503</v>
      </c>
      <c r="CB5">
        <v>7.4411764705882399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5</v>
      </c>
      <c r="CN5">
        <v>1</v>
      </c>
      <c r="CO5">
        <v>0</v>
      </c>
      <c r="CP5">
        <v>0</v>
      </c>
      <c r="CQ5">
        <v>2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0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0.1</v>
      </c>
      <c r="EB5">
        <v>0</v>
      </c>
      <c r="EC5">
        <v>0</v>
      </c>
      <c r="ED5">
        <v>0.74483143265306129</v>
      </c>
      <c r="EE5">
        <v>0.74483143265306129</v>
      </c>
    </row>
    <row r="6" spans="1:135" x14ac:dyDescent="0.25">
      <c r="A6" t="s">
        <v>338</v>
      </c>
      <c r="B6">
        <v>10</v>
      </c>
      <c r="C6" t="s">
        <v>21</v>
      </c>
      <c r="D6" t="s">
        <v>355</v>
      </c>
      <c r="E6" t="s">
        <v>356</v>
      </c>
      <c r="F6" t="s">
        <v>206</v>
      </c>
      <c r="G6" t="s">
        <v>658</v>
      </c>
      <c r="H6">
        <v>10</v>
      </c>
      <c r="I6">
        <v>573</v>
      </c>
      <c r="J6" t="s">
        <v>341</v>
      </c>
      <c r="K6">
        <v>3</v>
      </c>
      <c r="L6" t="s">
        <v>357</v>
      </c>
      <c r="M6" t="s">
        <v>22</v>
      </c>
      <c r="N6" t="s">
        <v>343</v>
      </c>
      <c r="O6">
        <v>0</v>
      </c>
      <c r="P6">
        <v>19</v>
      </c>
      <c r="Q6">
        <v>7.5</v>
      </c>
      <c r="R6">
        <v>7.5</v>
      </c>
      <c r="S6">
        <v>4</v>
      </c>
      <c r="T6">
        <v>4</v>
      </c>
      <c r="U6">
        <v>4</v>
      </c>
      <c r="V6">
        <v>4</v>
      </c>
      <c r="W6">
        <v>29.28</v>
      </c>
      <c r="X6">
        <v>41.76</v>
      </c>
      <c r="Y6">
        <v>80.239999999999995</v>
      </c>
      <c r="Z6">
        <v>55.28</v>
      </c>
      <c r="AA6">
        <v>42.106666670000003</v>
      </c>
      <c r="AB6">
        <v>17</v>
      </c>
      <c r="AC6">
        <v>14</v>
      </c>
      <c r="AD6">
        <v>4.75</v>
      </c>
      <c r="AE6">
        <v>10.75</v>
      </c>
      <c r="AF6">
        <v>11.625</v>
      </c>
      <c r="AG6">
        <v>13.91666667</v>
      </c>
      <c r="AH6">
        <v>9</v>
      </c>
      <c r="AI6">
        <v>7.5</v>
      </c>
      <c r="AJ6">
        <v>11</v>
      </c>
      <c r="AK6">
        <v>9.1666666669999994</v>
      </c>
      <c r="AL6" t="s">
        <v>355</v>
      </c>
      <c r="AM6" t="s">
        <v>344</v>
      </c>
      <c r="AN6">
        <v>0</v>
      </c>
      <c r="AO6">
        <v>1</v>
      </c>
      <c r="AP6">
        <v>2</v>
      </c>
      <c r="AQ6">
        <v>8</v>
      </c>
      <c r="AR6">
        <v>7</v>
      </c>
      <c r="AS6">
        <v>104</v>
      </c>
      <c r="AT6">
        <v>4.8</v>
      </c>
      <c r="AU6">
        <v>3.54</v>
      </c>
      <c r="AV6">
        <v>5.2999999999999999E-2</v>
      </c>
      <c r="AW6">
        <v>6.5</v>
      </c>
      <c r="AX6">
        <v>7.1</v>
      </c>
      <c r="AY6" t="s">
        <v>345</v>
      </c>
      <c r="AZ6">
        <v>0</v>
      </c>
      <c r="BA6">
        <v>1.5</v>
      </c>
      <c r="BB6">
        <v>3</v>
      </c>
      <c r="BC6">
        <v>5</v>
      </c>
      <c r="BD6">
        <v>2</v>
      </c>
      <c r="BE6">
        <v>117</v>
      </c>
      <c r="BF6">
        <v>3.8</v>
      </c>
      <c r="BG6">
        <v>1.86</v>
      </c>
      <c r="BH6">
        <v>4.9000000000000002E-2</v>
      </c>
      <c r="BI6">
        <v>6.4</v>
      </c>
      <c r="BJ6">
        <v>7.1</v>
      </c>
      <c r="BK6">
        <v>8</v>
      </c>
      <c r="BL6">
        <v>22</v>
      </c>
      <c r="BM6">
        <v>20</v>
      </c>
      <c r="BN6">
        <v>2</v>
      </c>
      <c r="BO6">
        <v>5</v>
      </c>
      <c r="BP6">
        <v>3</v>
      </c>
      <c r="BQ6">
        <v>8</v>
      </c>
      <c r="BR6">
        <v>3</v>
      </c>
      <c r="BS6">
        <v>79</v>
      </c>
      <c r="BT6">
        <v>54</v>
      </c>
      <c r="BU6">
        <v>25</v>
      </c>
      <c r="BV6">
        <v>5</v>
      </c>
      <c r="BW6">
        <v>5</v>
      </c>
      <c r="BX6">
        <v>3</v>
      </c>
      <c r="BY6">
        <v>2</v>
      </c>
      <c r="BZ6">
        <v>1.9090909090909101</v>
      </c>
      <c r="CA6">
        <v>2.8181818181818201</v>
      </c>
      <c r="CB6">
        <v>3.7272727272727302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18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0.35</v>
      </c>
      <c r="EB6">
        <v>0</v>
      </c>
      <c r="EC6">
        <v>0</v>
      </c>
      <c r="ED6">
        <v>4.205603359183673</v>
      </c>
      <c r="EE6">
        <v>4.205603359183673</v>
      </c>
    </row>
    <row r="7" spans="1:135" x14ac:dyDescent="0.25">
      <c r="A7" t="s">
        <v>338</v>
      </c>
      <c r="B7">
        <v>10</v>
      </c>
      <c r="C7" t="s">
        <v>25</v>
      </c>
      <c r="D7" t="s">
        <v>358</v>
      </c>
      <c r="E7" t="s">
        <v>359</v>
      </c>
      <c r="F7" t="s">
        <v>206</v>
      </c>
      <c r="G7" t="s">
        <v>659</v>
      </c>
      <c r="H7">
        <v>10</v>
      </c>
      <c r="I7">
        <v>573</v>
      </c>
      <c r="J7" t="s">
        <v>341</v>
      </c>
      <c r="K7">
        <v>3</v>
      </c>
      <c r="L7" t="s">
        <v>357</v>
      </c>
      <c r="M7" t="s">
        <v>18</v>
      </c>
      <c r="N7" t="s">
        <v>348</v>
      </c>
      <c r="O7">
        <v>1</v>
      </c>
      <c r="P7">
        <v>19</v>
      </c>
      <c r="Q7">
        <v>7.5</v>
      </c>
      <c r="R7">
        <v>7.5</v>
      </c>
      <c r="S7">
        <v>4</v>
      </c>
      <c r="T7">
        <v>4</v>
      </c>
      <c r="U7">
        <v>4</v>
      </c>
      <c r="V7">
        <v>4</v>
      </c>
      <c r="W7">
        <v>25.12</v>
      </c>
      <c r="X7">
        <v>43.84</v>
      </c>
      <c r="Y7">
        <v>79.2</v>
      </c>
      <c r="Z7">
        <v>67.760000000000005</v>
      </c>
      <c r="AA7">
        <v>45.573333329999997</v>
      </c>
      <c r="AB7">
        <v>18</v>
      </c>
      <c r="AC7">
        <v>13.5</v>
      </c>
      <c r="AD7">
        <v>5</v>
      </c>
      <c r="AE7">
        <v>7.75</v>
      </c>
      <c r="AF7">
        <v>11.0625</v>
      </c>
      <c r="AG7">
        <v>13.08333333</v>
      </c>
      <c r="AH7">
        <v>7</v>
      </c>
      <c r="AI7">
        <v>6.5</v>
      </c>
      <c r="AJ7">
        <v>6.5</v>
      </c>
      <c r="AK7">
        <v>6.6666666670000003</v>
      </c>
      <c r="AL7" t="s">
        <v>358</v>
      </c>
      <c r="AM7" t="s">
        <v>344</v>
      </c>
      <c r="AN7">
        <v>0</v>
      </c>
      <c r="AO7">
        <v>1</v>
      </c>
      <c r="AP7">
        <v>5</v>
      </c>
      <c r="AQ7">
        <v>7</v>
      </c>
      <c r="AR7">
        <v>6</v>
      </c>
      <c r="AS7">
        <v>107</v>
      </c>
      <c r="AT7">
        <v>5.2</v>
      </c>
      <c r="AU7">
        <v>2.73</v>
      </c>
      <c r="AV7">
        <v>5.6000000000000001E-2</v>
      </c>
      <c r="AW7">
        <v>6.3</v>
      </c>
      <c r="AX7">
        <v>6.7</v>
      </c>
      <c r="AY7" t="s">
        <v>349</v>
      </c>
      <c r="AZ7">
        <v>0</v>
      </c>
      <c r="BA7">
        <v>1</v>
      </c>
      <c r="BB7">
        <v>2</v>
      </c>
      <c r="BC7">
        <v>3</v>
      </c>
      <c r="BD7">
        <v>3</v>
      </c>
      <c r="BE7">
        <v>90</v>
      </c>
      <c r="BF7">
        <v>3.1</v>
      </c>
      <c r="BG7">
        <v>1.9</v>
      </c>
      <c r="BH7">
        <v>3.5000000000000003E-2</v>
      </c>
      <c r="BI7">
        <v>5.9</v>
      </c>
      <c r="BJ7">
        <v>6.5</v>
      </c>
      <c r="BK7">
        <v>5</v>
      </c>
      <c r="BL7">
        <v>34</v>
      </c>
      <c r="BM7">
        <v>22</v>
      </c>
      <c r="BN7">
        <v>12</v>
      </c>
      <c r="BO7">
        <v>5</v>
      </c>
      <c r="BP7">
        <v>0</v>
      </c>
      <c r="BQ7">
        <v>8</v>
      </c>
      <c r="BR7">
        <v>4</v>
      </c>
      <c r="BS7">
        <v>61</v>
      </c>
      <c r="BT7">
        <v>49</v>
      </c>
      <c r="BU7">
        <v>12</v>
      </c>
      <c r="BV7">
        <v>4</v>
      </c>
      <c r="BW7">
        <v>6</v>
      </c>
      <c r="BX7">
        <v>4</v>
      </c>
      <c r="BY7">
        <v>2</v>
      </c>
      <c r="BZ7">
        <v>2.8242158300270201</v>
      </c>
      <c r="CA7">
        <v>3.8091233201355599</v>
      </c>
      <c r="CB7">
        <v>4.5264733458266599</v>
      </c>
      <c r="CC7">
        <v>2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1</v>
      </c>
      <c r="CM7">
        <v>16</v>
      </c>
      <c r="CN7">
        <v>1</v>
      </c>
      <c r="CO7">
        <v>0</v>
      </c>
      <c r="CP7">
        <v>0</v>
      </c>
      <c r="CQ7">
        <v>11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1</v>
      </c>
      <c r="DC7">
        <v>0</v>
      </c>
      <c r="DD7">
        <v>0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0.4</v>
      </c>
      <c r="EB7">
        <v>0</v>
      </c>
      <c r="EC7">
        <v>0</v>
      </c>
      <c r="ED7">
        <v>2.3892586979591841</v>
      </c>
      <c r="EE7">
        <v>2.3892586979591841</v>
      </c>
    </row>
    <row r="8" spans="1:135" x14ac:dyDescent="0.25">
      <c r="A8" t="s">
        <v>338</v>
      </c>
      <c r="B8">
        <v>10</v>
      </c>
      <c r="C8" t="s">
        <v>80</v>
      </c>
      <c r="D8" t="s">
        <v>360</v>
      </c>
      <c r="E8" t="s">
        <v>361</v>
      </c>
      <c r="F8" t="s">
        <v>206</v>
      </c>
      <c r="G8" t="s">
        <v>658</v>
      </c>
      <c r="H8">
        <v>10</v>
      </c>
      <c r="I8">
        <v>573</v>
      </c>
      <c r="J8" t="s">
        <v>341</v>
      </c>
      <c r="K8">
        <v>4</v>
      </c>
      <c r="L8" t="s">
        <v>362</v>
      </c>
      <c r="M8" t="s">
        <v>22</v>
      </c>
      <c r="N8" t="s">
        <v>348</v>
      </c>
      <c r="O8">
        <v>1</v>
      </c>
      <c r="P8">
        <v>15</v>
      </c>
      <c r="Q8">
        <v>3.5</v>
      </c>
      <c r="R8">
        <v>3.5</v>
      </c>
      <c r="S8">
        <v>4</v>
      </c>
      <c r="T8">
        <v>4</v>
      </c>
      <c r="U8">
        <v>3</v>
      </c>
      <c r="V8">
        <v>3.6666666669999999</v>
      </c>
      <c r="W8">
        <v>66.72</v>
      </c>
      <c r="X8">
        <v>79.2</v>
      </c>
      <c r="Y8">
        <v>84.4</v>
      </c>
      <c r="Z8">
        <v>85.44</v>
      </c>
      <c r="AA8">
        <v>77.12</v>
      </c>
      <c r="AB8">
        <v>8</v>
      </c>
      <c r="AC8">
        <v>5</v>
      </c>
      <c r="AD8">
        <v>3.75</v>
      </c>
      <c r="AE8">
        <v>3.5</v>
      </c>
      <c r="AF8">
        <v>5.0625</v>
      </c>
      <c r="AG8">
        <v>5.5</v>
      </c>
      <c r="AH8">
        <v>5.5</v>
      </c>
      <c r="AI8">
        <v>5.5</v>
      </c>
      <c r="AJ8">
        <v>8</v>
      </c>
      <c r="AK8">
        <v>6.3333333329999997</v>
      </c>
      <c r="AL8" t="s">
        <v>360</v>
      </c>
      <c r="AM8" t="s">
        <v>349</v>
      </c>
      <c r="AN8">
        <v>0</v>
      </c>
      <c r="AO8">
        <v>1</v>
      </c>
      <c r="AP8">
        <v>7</v>
      </c>
      <c r="AQ8">
        <v>23</v>
      </c>
      <c r="AR8">
        <v>14</v>
      </c>
      <c r="AS8">
        <v>133</v>
      </c>
      <c r="AT8">
        <v>23</v>
      </c>
      <c r="AU8">
        <v>4.59</v>
      </c>
      <c r="AV8">
        <v>0.24399999999999999</v>
      </c>
      <c r="AW8">
        <v>6.1</v>
      </c>
      <c r="AX8">
        <v>6.6</v>
      </c>
      <c r="AY8" t="s">
        <v>344</v>
      </c>
      <c r="AZ8">
        <v>0</v>
      </c>
      <c r="BA8">
        <v>1.5</v>
      </c>
      <c r="BB8">
        <v>34</v>
      </c>
      <c r="BC8">
        <v>88</v>
      </c>
      <c r="BD8">
        <v>5</v>
      </c>
      <c r="BE8">
        <v>141</v>
      </c>
      <c r="BF8">
        <v>42.2</v>
      </c>
      <c r="BG8">
        <v>2.85</v>
      </c>
      <c r="BH8">
        <v>0.311</v>
      </c>
      <c r="BI8">
        <v>6.2</v>
      </c>
      <c r="BJ8">
        <v>6.6</v>
      </c>
      <c r="BK8">
        <v>6</v>
      </c>
      <c r="BL8">
        <v>15</v>
      </c>
      <c r="BM8">
        <v>11</v>
      </c>
      <c r="BN8">
        <v>4</v>
      </c>
      <c r="BO8">
        <v>4</v>
      </c>
      <c r="BP8">
        <v>2</v>
      </c>
      <c r="BQ8">
        <v>4</v>
      </c>
      <c r="BR8">
        <v>2</v>
      </c>
      <c r="BS8">
        <v>24</v>
      </c>
      <c r="BT8">
        <v>19</v>
      </c>
      <c r="BU8">
        <v>5</v>
      </c>
      <c r="BV8">
        <v>2</v>
      </c>
      <c r="BW8">
        <v>6</v>
      </c>
      <c r="BX8">
        <v>3</v>
      </c>
      <c r="BY8">
        <v>3</v>
      </c>
      <c r="BZ8">
        <v>3.2890442890443001</v>
      </c>
      <c r="CA8">
        <v>4.8827838827838903</v>
      </c>
      <c r="CB8">
        <v>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7</v>
      </c>
      <c r="DV8">
        <v>1</v>
      </c>
      <c r="DW8">
        <v>1</v>
      </c>
      <c r="DX8">
        <v>1</v>
      </c>
      <c r="DY8">
        <v>0</v>
      </c>
      <c r="DZ8">
        <v>0</v>
      </c>
      <c r="EA8">
        <v>0.95</v>
      </c>
      <c r="EB8">
        <v>0</v>
      </c>
      <c r="EC8">
        <v>0</v>
      </c>
      <c r="ED8">
        <v>4.8377505510204069</v>
      </c>
      <c r="EE8">
        <v>4.8377505510204069</v>
      </c>
    </row>
    <row r="9" spans="1:135" x14ac:dyDescent="0.25">
      <c r="A9" t="s">
        <v>338</v>
      </c>
      <c r="B9">
        <v>10</v>
      </c>
      <c r="C9" t="s">
        <v>148</v>
      </c>
      <c r="D9" t="s">
        <v>363</v>
      </c>
      <c r="E9" t="s">
        <v>364</v>
      </c>
      <c r="F9" t="s">
        <v>206</v>
      </c>
      <c r="G9" t="s">
        <v>659</v>
      </c>
      <c r="H9">
        <v>10</v>
      </c>
      <c r="I9">
        <v>573</v>
      </c>
      <c r="J9" t="s">
        <v>341</v>
      </c>
      <c r="K9">
        <v>4</v>
      </c>
      <c r="L9" t="s">
        <v>362</v>
      </c>
      <c r="M9" t="s">
        <v>18</v>
      </c>
      <c r="N9" t="s">
        <v>343</v>
      </c>
      <c r="O9">
        <v>0</v>
      </c>
      <c r="P9">
        <v>15</v>
      </c>
      <c r="Q9">
        <v>3.5</v>
      </c>
      <c r="R9">
        <v>3.5</v>
      </c>
      <c r="S9">
        <v>3</v>
      </c>
      <c r="T9">
        <v>4</v>
      </c>
      <c r="U9">
        <v>4</v>
      </c>
      <c r="V9">
        <v>3.6666666669999999</v>
      </c>
      <c r="W9">
        <v>74</v>
      </c>
      <c r="X9">
        <v>82.32</v>
      </c>
      <c r="Y9">
        <v>84.4</v>
      </c>
      <c r="Z9">
        <v>84.4</v>
      </c>
      <c r="AA9">
        <v>80.239999999999995</v>
      </c>
      <c r="AB9">
        <v>6.25</v>
      </c>
      <c r="AC9">
        <v>4.25</v>
      </c>
      <c r="AD9">
        <v>3.75</v>
      </c>
      <c r="AE9">
        <v>3.75</v>
      </c>
      <c r="AF9">
        <v>4.5</v>
      </c>
      <c r="AG9">
        <v>4.75</v>
      </c>
      <c r="AH9">
        <v>5</v>
      </c>
      <c r="AI9">
        <v>7.5</v>
      </c>
      <c r="AJ9">
        <v>10</v>
      </c>
      <c r="AK9">
        <v>7.5</v>
      </c>
      <c r="AL9" t="s">
        <v>363</v>
      </c>
      <c r="AM9" t="s">
        <v>344</v>
      </c>
      <c r="AN9">
        <v>0</v>
      </c>
      <c r="AO9">
        <v>1.5</v>
      </c>
      <c r="AP9">
        <v>5</v>
      </c>
      <c r="AQ9">
        <v>8</v>
      </c>
      <c r="AR9">
        <v>7</v>
      </c>
      <c r="AS9">
        <v>102</v>
      </c>
      <c r="AT9">
        <v>4.8</v>
      </c>
      <c r="AU9">
        <v>3.07</v>
      </c>
      <c r="AV9">
        <v>4.4999999999999998E-2</v>
      </c>
      <c r="AW9">
        <v>6</v>
      </c>
      <c r="AX9">
        <v>6.6</v>
      </c>
      <c r="AY9" t="s">
        <v>344</v>
      </c>
      <c r="AZ9">
        <v>0</v>
      </c>
      <c r="BA9">
        <v>1.5</v>
      </c>
      <c r="BB9">
        <v>8</v>
      </c>
      <c r="BC9">
        <v>29</v>
      </c>
      <c r="BD9">
        <v>5</v>
      </c>
      <c r="BE9">
        <v>74</v>
      </c>
      <c r="BF9">
        <v>12.3</v>
      </c>
      <c r="BG9">
        <v>2.5499999999999998</v>
      </c>
      <c r="BH9">
        <v>0.112</v>
      </c>
      <c r="BI9">
        <v>6</v>
      </c>
      <c r="BJ9">
        <v>6.4</v>
      </c>
      <c r="BK9">
        <v>5</v>
      </c>
      <c r="BL9">
        <v>18</v>
      </c>
      <c r="BM9">
        <v>6</v>
      </c>
      <c r="BN9">
        <v>12</v>
      </c>
      <c r="BO9">
        <v>2</v>
      </c>
      <c r="BP9">
        <v>3</v>
      </c>
      <c r="BQ9">
        <v>4</v>
      </c>
      <c r="BR9">
        <v>1</v>
      </c>
      <c r="BS9">
        <v>30</v>
      </c>
      <c r="BT9">
        <v>3</v>
      </c>
      <c r="BU9">
        <v>27</v>
      </c>
      <c r="BV9">
        <v>3</v>
      </c>
      <c r="BW9">
        <v>6</v>
      </c>
      <c r="BX9">
        <v>2</v>
      </c>
      <c r="BY9">
        <v>4</v>
      </c>
      <c r="BZ9">
        <v>3.1176470588235299</v>
      </c>
      <c r="CA9">
        <v>4.5294117647058796</v>
      </c>
      <c r="CB9">
        <v>5.49754901960784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</v>
      </c>
      <c r="DB9">
        <v>1</v>
      </c>
      <c r="DC9">
        <v>0</v>
      </c>
      <c r="DD9">
        <v>0</v>
      </c>
      <c r="DE9">
        <v>9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3</v>
      </c>
      <c r="DV9">
        <v>1</v>
      </c>
      <c r="DW9">
        <v>0</v>
      </c>
      <c r="DX9">
        <v>0</v>
      </c>
      <c r="DY9">
        <v>0</v>
      </c>
      <c r="DZ9">
        <v>0</v>
      </c>
      <c r="EA9">
        <v>7.0000000000000007E-2</v>
      </c>
      <c r="EB9">
        <v>0</v>
      </c>
      <c r="EC9">
        <v>0</v>
      </c>
      <c r="ED9">
        <v>4.6709996530612239</v>
      </c>
      <c r="EE9">
        <v>4.6709996530612239</v>
      </c>
    </row>
    <row r="10" spans="1:135" x14ac:dyDescent="0.25">
      <c r="A10" t="s">
        <v>338</v>
      </c>
      <c r="B10">
        <v>10</v>
      </c>
      <c r="C10" t="s">
        <v>143</v>
      </c>
      <c r="D10" t="s">
        <v>365</v>
      </c>
      <c r="E10" t="s">
        <v>366</v>
      </c>
      <c r="F10" t="s">
        <v>206</v>
      </c>
      <c r="G10" t="s">
        <v>658</v>
      </c>
      <c r="H10">
        <v>10</v>
      </c>
      <c r="I10">
        <v>573</v>
      </c>
      <c r="J10" t="s">
        <v>341</v>
      </c>
      <c r="K10">
        <v>5</v>
      </c>
      <c r="L10" t="s">
        <v>367</v>
      </c>
      <c r="M10" t="s">
        <v>22</v>
      </c>
      <c r="N10" t="s">
        <v>343</v>
      </c>
      <c r="O10">
        <v>0</v>
      </c>
      <c r="P10">
        <v>14</v>
      </c>
      <c r="Q10">
        <v>2.5</v>
      </c>
      <c r="R10">
        <v>2.5</v>
      </c>
      <c r="S10">
        <v>4</v>
      </c>
      <c r="T10">
        <v>4</v>
      </c>
      <c r="U10">
        <v>4</v>
      </c>
      <c r="V10">
        <v>4</v>
      </c>
      <c r="W10">
        <v>75.040000000000006</v>
      </c>
      <c r="X10">
        <v>82.32</v>
      </c>
      <c r="Y10">
        <v>79.2</v>
      </c>
      <c r="Z10">
        <v>79.2</v>
      </c>
      <c r="AA10">
        <v>78.853333329999998</v>
      </c>
      <c r="AB10">
        <v>6</v>
      </c>
      <c r="AC10">
        <v>4.25</v>
      </c>
      <c r="AD10">
        <v>5</v>
      </c>
      <c r="AE10">
        <v>5</v>
      </c>
      <c r="AF10">
        <v>5.0625</v>
      </c>
      <c r="AG10">
        <v>5.0833333329999997</v>
      </c>
      <c r="AH10">
        <v>9</v>
      </c>
      <c r="AI10">
        <v>7.5</v>
      </c>
      <c r="AJ10">
        <v>10</v>
      </c>
      <c r="AK10">
        <v>8.8333333330000006</v>
      </c>
      <c r="AL10" t="s">
        <v>365</v>
      </c>
      <c r="AM10" t="s">
        <v>344</v>
      </c>
      <c r="AN10">
        <v>0</v>
      </c>
      <c r="AO10">
        <v>1</v>
      </c>
      <c r="AP10">
        <v>4</v>
      </c>
      <c r="AQ10">
        <v>7</v>
      </c>
      <c r="AR10">
        <v>7</v>
      </c>
      <c r="AS10">
        <v>74</v>
      </c>
      <c r="AT10">
        <v>8.6999999999999993</v>
      </c>
      <c r="AU10">
        <v>3.08</v>
      </c>
      <c r="AV10">
        <v>9.1999999999999998E-2</v>
      </c>
      <c r="AW10">
        <v>6.3</v>
      </c>
      <c r="AX10">
        <v>6.9</v>
      </c>
      <c r="AY10" t="s">
        <v>344</v>
      </c>
      <c r="AZ10">
        <v>0</v>
      </c>
      <c r="BA10">
        <v>1</v>
      </c>
      <c r="BB10">
        <v>11</v>
      </c>
      <c r="BC10">
        <v>21</v>
      </c>
      <c r="BD10">
        <v>8</v>
      </c>
      <c r="BE10">
        <v>72</v>
      </c>
      <c r="BF10">
        <v>17.899999999999999</v>
      </c>
      <c r="BG10">
        <v>2.97</v>
      </c>
      <c r="BH10">
        <v>0.16600000000000001</v>
      </c>
      <c r="BI10">
        <v>6.1</v>
      </c>
      <c r="BJ10">
        <v>6.5</v>
      </c>
      <c r="BK10">
        <v>6</v>
      </c>
      <c r="BL10">
        <v>71</v>
      </c>
      <c r="BM10">
        <v>26</v>
      </c>
      <c r="BN10">
        <v>45</v>
      </c>
      <c r="BO10">
        <v>4</v>
      </c>
      <c r="BP10">
        <v>2</v>
      </c>
      <c r="BQ10">
        <v>3</v>
      </c>
      <c r="BR10">
        <v>0</v>
      </c>
      <c r="BS10">
        <v>34</v>
      </c>
      <c r="BT10">
        <v>0</v>
      </c>
      <c r="BU10">
        <v>34</v>
      </c>
      <c r="BV10">
        <v>3</v>
      </c>
      <c r="BW10">
        <v>6</v>
      </c>
      <c r="BX10">
        <v>5</v>
      </c>
      <c r="BY10">
        <v>1</v>
      </c>
      <c r="BZ10">
        <v>2.1803039483609199</v>
      </c>
      <c r="CA10">
        <v>2.6638582143709701</v>
      </c>
      <c r="CB10">
        <v>3.0116238614386801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1</v>
      </c>
      <c r="CZ10">
        <v>0</v>
      </c>
      <c r="DA10">
        <v>21</v>
      </c>
      <c r="DB10">
        <v>1</v>
      </c>
      <c r="DC10">
        <v>1</v>
      </c>
      <c r="DD10">
        <v>0</v>
      </c>
      <c r="DE10">
        <v>45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0.8</v>
      </c>
      <c r="EB10">
        <v>0</v>
      </c>
      <c r="EC10">
        <v>0</v>
      </c>
      <c r="ED10">
        <v>8.4101048897959174</v>
      </c>
      <c r="EE10">
        <v>8.4101048897959174</v>
      </c>
    </row>
    <row r="11" spans="1:135" x14ac:dyDescent="0.25">
      <c r="A11" t="s">
        <v>338</v>
      </c>
      <c r="B11">
        <v>10</v>
      </c>
      <c r="C11" t="s">
        <v>81</v>
      </c>
      <c r="D11" t="s">
        <v>368</v>
      </c>
      <c r="E11" t="s">
        <v>369</v>
      </c>
      <c r="F11" t="s">
        <v>206</v>
      </c>
      <c r="G11" t="s">
        <v>659</v>
      </c>
      <c r="H11">
        <v>10</v>
      </c>
      <c r="I11">
        <v>573</v>
      </c>
      <c r="J11" t="s">
        <v>341</v>
      </c>
      <c r="K11">
        <v>5</v>
      </c>
      <c r="L11" t="s">
        <v>367</v>
      </c>
      <c r="M11" t="s">
        <v>18</v>
      </c>
      <c r="N11" t="s">
        <v>348</v>
      </c>
      <c r="O11">
        <v>1</v>
      </c>
      <c r="P11">
        <v>14</v>
      </c>
      <c r="Q11">
        <v>2.5</v>
      </c>
      <c r="R11">
        <v>2.5</v>
      </c>
      <c r="S11">
        <v>4</v>
      </c>
      <c r="T11">
        <v>4</v>
      </c>
      <c r="U11">
        <v>4</v>
      </c>
      <c r="V11">
        <v>4</v>
      </c>
      <c r="W11">
        <v>62.56</v>
      </c>
      <c r="X11">
        <v>88.56</v>
      </c>
      <c r="Y11">
        <v>77.12</v>
      </c>
      <c r="Z11">
        <v>81.28</v>
      </c>
      <c r="AA11">
        <v>77.466666669999995</v>
      </c>
      <c r="AB11">
        <v>9</v>
      </c>
      <c r="AC11">
        <v>2.75</v>
      </c>
      <c r="AD11">
        <v>5.5</v>
      </c>
      <c r="AE11">
        <v>4.5</v>
      </c>
      <c r="AF11">
        <v>5.4375</v>
      </c>
      <c r="AG11">
        <v>5.4166666670000003</v>
      </c>
      <c r="AH11">
        <v>6.5</v>
      </c>
      <c r="AI11">
        <v>7</v>
      </c>
      <c r="AJ11">
        <v>6.5</v>
      </c>
      <c r="AK11">
        <v>6.6666666670000003</v>
      </c>
      <c r="AL11" t="s">
        <v>368</v>
      </c>
      <c r="AM11" t="s">
        <v>344</v>
      </c>
      <c r="AN11">
        <v>0</v>
      </c>
      <c r="AO11">
        <v>1.5</v>
      </c>
      <c r="AP11">
        <v>8</v>
      </c>
      <c r="AQ11">
        <v>31</v>
      </c>
      <c r="AR11">
        <v>22</v>
      </c>
      <c r="AS11">
        <v>137</v>
      </c>
      <c r="AT11">
        <v>29.8</v>
      </c>
      <c r="AU11">
        <v>4.5599999999999996</v>
      </c>
      <c r="AV11">
        <v>0.24099999999999999</v>
      </c>
      <c r="AW11">
        <v>6.2</v>
      </c>
      <c r="AX11">
        <v>6.7</v>
      </c>
      <c r="AY11" t="s">
        <v>344</v>
      </c>
      <c r="AZ11">
        <v>0</v>
      </c>
      <c r="BA11">
        <v>1.5</v>
      </c>
      <c r="BB11">
        <v>5</v>
      </c>
      <c r="BC11">
        <v>12</v>
      </c>
      <c r="BD11">
        <v>7</v>
      </c>
      <c r="BE11">
        <v>78</v>
      </c>
      <c r="BF11">
        <v>17</v>
      </c>
      <c r="BG11">
        <v>2.95</v>
      </c>
      <c r="BH11">
        <v>0.11799999999999999</v>
      </c>
      <c r="BI11">
        <v>6.1</v>
      </c>
      <c r="BJ11">
        <v>6.6</v>
      </c>
      <c r="BK11">
        <v>3</v>
      </c>
      <c r="BL11">
        <v>5</v>
      </c>
      <c r="BM11">
        <v>2</v>
      </c>
      <c r="BN11">
        <v>3</v>
      </c>
      <c r="BO11">
        <v>2</v>
      </c>
      <c r="BP11">
        <v>1</v>
      </c>
      <c r="BQ11">
        <v>3</v>
      </c>
      <c r="BR11">
        <v>1</v>
      </c>
      <c r="BS11">
        <v>8</v>
      </c>
      <c r="BT11">
        <v>6</v>
      </c>
      <c r="BU11">
        <v>2</v>
      </c>
      <c r="BV11">
        <v>2</v>
      </c>
      <c r="BW11">
        <v>3</v>
      </c>
      <c r="BX11">
        <v>1</v>
      </c>
      <c r="BY11">
        <v>2</v>
      </c>
      <c r="BZ11">
        <v>3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0.85</v>
      </c>
      <c r="EB11">
        <v>0</v>
      </c>
      <c r="EC11">
        <v>0</v>
      </c>
      <c r="ED11">
        <v>10.633819032653061</v>
      </c>
      <c r="EE11">
        <v>10.633819032653061</v>
      </c>
    </row>
    <row r="12" spans="1:135" x14ac:dyDescent="0.25">
      <c r="A12" t="s">
        <v>338</v>
      </c>
      <c r="B12">
        <v>10</v>
      </c>
      <c r="C12" t="s">
        <v>105</v>
      </c>
      <c r="D12" t="s">
        <v>370</v>
      </c>
      <c r="E12" t="s">
        <v>371</v>
      </c>
      <c r="F12" t="s">
        <v>206</v>
      </c>
      <c r="G12" t="s">
        <v>658</v>
      </c>
      <c r="H12">
        <v>10</v>
      </c>
      <c r="I12">
        <v>573</v>
      </c>
      <c r="J12" t="s">
        <v>372</v>
      </c>
      <c r="K12">
        <v>1</v>
      </c>
      <c r="L12" t="s">
        <v>373</v>
      </c>
      <c r="M12" t="s">
        <v>22</v>
      </c>
      <c r="N12" t="s">
        <v>348</v>
      </c>
      <c r="O12">
        <v>1</v>
      </c>
      <c r="P12">
        <v>0</v>
      </c>
      <c r="Q12">
        <v>-11.5</v>
      </c>
      <c r="R12">
        <v>11.5</v>
      </c>
      <c r="S12">
        <v>5</v>
      </c>
      <c r="T12">
        <v>5</v>
      </c>
      <c r="U12">
        <v>5</v>
      </c>
      <c r="V12">
        <v>5</v>
      </c>
      <c r="W12">
        <v>23.04</v>
      </c>
      <c r="X12">
        <v>29.28</v>
      </c>
      <c r="Y12">
        <v>31.36</v>
      </c>
      <c r="Z12">
        <v>8.48</v>
      </c>
      <c r="AA12">
        <v>20.266666669999999</v>
      </c>
      <c r="AB12">
        <v>18.5</v>
      </c>
      <c r="AC12">
        <v>17</v>
      </c>
      <c r="AD12">
        <v>16.5</v>
      </c>
      <c r="AE12">
        <v>22</v>
      </c>
      <c r="AF12">
        <v>18.5</v>
      </c>
      <c r="AG12">
        <v>19.166666670000001</v>
      </c>
      <c r="AH12">
        <v>13</v>
      </c>
      <c r="AI12">
        <v>14</v>
      </c>
      <c r="AJ12">
        <v>13</v>
      </c>
      <c r="AK12">
        <v>13.33333333</v>
      </c>
      <c r="AL12" t="s">
        <v>370</v>
      </c>
      <c r="AM12" t="s">
        <v>345</v>
      </c>
      <c r="AN12">
        <v>0</v>
      </c>
      <c r="AO12">
        <v>1</v>
      </c>
      <c r="AP12">
        <v>2</v>
      </c>
      <c r="AQ12">
        <v>4</v>
      </c>
      <c r="AR12">
        <v>3</v>
      </c>
      <c r="AS12">
        <v>85</v>
      </c>
      <c r="AT12">
        <v>2.5</v>
      </c>
      <c r="AU12">
        <v>2.0299999999999998</v>
      </c>
      <c r="AV12">
        <v>2.3E-2</v>
      </c>
      <c r="AW12">
        <v>5.8</v>
      </c>
      <c r="AX12">
        <v>6.5</v>
      </c>
      <c r="AY12" t="s">
        <v>374</v>
      </c>
      <c r="AZ12">
        <v>0</v>
      </c>
      <c r="BA12">
        <v>1.5</v>
      </c>
      <c r="BB12">
        <v>2</v>
      </c>
      <c r="BC12">
        <v>4</v>
      </c>
      <c r="BD12">
        <v>2</v>
      </c>
      <c r="BE12">
        <v>81</v>
      </c>
      <c r="BF12">
        <v>2.7</v>
      </c>
      <c r="BG12">
        <v>1.93</v>
      </c>
      <c r="BH12">
        <v>3.2000000000000001E-2</v>
      </c>
      <c r="BI12">
        <v>5.9</v>
      </c>
      <c r="BJ12">
        <v>6.5</v>
      </c>
      <c r="BK12">
        <v>4</v>
      </c>
      <c r="BL12">
        <v>17</v>
      </c>
      <c r="BM12">
        <v>3</v>
      </c>
      <c r="BN12">
        <v>14</v>
      </c>
      <c r="BO12">
        <v>3</v>
      </c>
      <c r="BP12">
        <v>1</v>
      </c>
      <c r="BQ12">
        <v>4</v>
      </c>
      <c r="BR12">
        <v>3</v>
      </c>
      <c r="BS12">
        <v>64</v>
      </c>
      <c r="BT12">
        <v>34</v>
      </c>
      <c r="BU12">
        <v>30</v>
      </c>
      <c r="BV12">
        <v>1</v>
      </c>
      <c r="BW12">
        <v>4</v>
      </c>
      <c r="BX12">
        <v>1</v>
      </c>
      <c r="BY12">
        <v>3</v>
      </c>
      <c r="BZ12">
        <v>3.150290885585</v>
      </c>
      <c r="CA12">
        <v>3.8930995475113099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1</v>
      </c>
      <c r="CO12">
        <v>5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</v>
      </c>
      <c r="DZ12">
        <v>1</v>
      </c>
      <c r="EA12">
        <v>0.1</v>
      </c>
      <c r="EB12">
        <v>0</v>
      </c>
      <c r="EC12">
        <v>0</v>
      </c>
      <c r="ED12">
        <v>0</v>
      </c>
      <c r="EE12">
        <v>1E-4</v>
      </c>
    </row>
    <row r="13" spans="1:135" x14ac:dyDescent="0.25">
      <c r="A13" t="s">
        <v>338</v>
      </c>
      <c r="B13">
        <v>10</v>
      </c>
      <c r="C13" t="s">
        <v>82</v>
      </c>
      <c r="D13" t="s">
        <v>375</v>
      </c>
      <c r="E13" t="s">
        <v>376</v>
      </c>
      <c r="F13" t="s">
        <v>206</v>
      </c>
      <c r="G13" t="s">
        <v>659</v>
      </c>
      <c r="H13">
        <v>10</v>
      </c>
      <c r="I13">
        <v>573</v>
      </c>
      <c r="J13" t="s">
        <v>372</v>
      </c>
      <c r="K13">
        <v>1</v>
      </c>
      <c r="L13" t="s">
        <v>373</v>
      </c>
      <c r="M13" t="s">
        <v>18</v>
      </c>
      <c r="N13" t="s">
        <v>343</v>
      </c>
      <c r="O13">
        <v>0</v>
      </c>
      <c r="P13">
        <v>0</v>
      </c>
      <c r="Q13">
        <v>-11.5</v>
      </c>
      <c r="R13">
        <v>11.5</v>
      </c>
      <c r="S13">
        <v>5</v>
      </c>
      <c r="T13">
        <v>5</v>
      </c>
      <c r="U13">
        <v>5</v>
      </c>
      <c r="V13">
        <v>5</v>
      </c>
      <c r="W13">
        <v>25.12</v>
      </c>
      <c r="X13">
        <v>23.04</v>
      </c>
      <c r="Y13">
        <v>17.84</v>
      </c>
      <c r="Z13">
        <v>6.4</v>
      </c>
      <c r="AA13">
        <v>18.186666670000001</v>
      </c>
      <c r="AB13">
        <v>18</v>
      </c>
      <c r="AC13">
        <v>18.5</v>
      </c>
      <c r="AD13">
        <v>19.75</v>
      </c>
      <c r="AE13">
        <v>22.5</v>
      </c>
      <c r="AF13">
        <v>19.6875</v>
      </c>
      <c r="AG13">
        <v>19.666666670000001</v>
      </c>
      <c r="AH13">
        <v>17</v>
      </c>
      <c r="AI13">
        <v>13</v>
      </c>
      <c r="AJ13">
        <v>15</v>
      </c>
      <c r="AK13">
        <v>15</v>
      </c>
      <c r="AL13" t="s">
        <v>375</v>
      </c>
      <c r="AM13" t="s">
        <v>345</v>
      </c>
      <c r="AN13">
        <v>0</v>
      </c>
      <c r="AO13">
        <v>1</v>
      </c>
      <c r="AP13">
        <v>4</v>
      </c>
      <c r="AQ13">
        <v>9</v>
      </c>
      <c r="AR13">
        <v>4</v>
      </c>
      <c r="AS13">
        <v>75</v>
      </c>
      <c r="AT13">
        <v>3.8</v>
      </c>
      <c r="AU13">
        <v>2.1</v>
      </c>
      <c r="AV13">
        <v>0.04</v>
      </c>
      <c r="AW13">
        <v>5.7</v>
      </c>
      <c r="AX13">
        <v>6.4</v>
      </c>
      <c r="AY13" t="s">
        <v>377</v>
      </c>
      <c r="AZ13">
        <v>0</v>
      </c>
      <c r="BA13">
        <v>1.5</v>
      </c>
      <c r="BB13">
        <v>2</v>
      </c>
      <c r="BC13">
        <v>2</v>
      </c>
      <c r="BD13">
        <v>3</v>
      </c>
      <c r="BE13">
        <v>108</v>
      </c>
      <c r="BF13">
        <v>2.1</v>
      </c>
      <c r="BG13">
        <v>1.34</v>
      </c>
      <c r="BH13">
        <v>2.5000000000000001E-2</v>
      </c>
      <c r="BI13">
        <v>5.7</v>
      </c>
      <c r="BJ13">
        <v>6.4</v>
      </c>
      <c r="BK13">
        <v>6</v>
      </c>
      <c r="BL13">
        <v>15</v>
      </c>
      <c r="BM13">
        <v>8</v>
      </c>
      <c r="BN13">
        <v>7</v>
      </c>
      <c r="BO13">
        <v>3</v>
      </c>
      <c r="BP13">
        <v>3</v>
      </c>
      <c r="BQ13">
        <v>5</v>
      </c>
      <c r="BR13">
        <v>3</v>
      </c>
      <c r="BS13">
        <v>41</v>
      </c>
      <c r="BT13">
        <v>20</v>
      </c>
      <c r="BU13">
        <v>21</v>
      </c>
      <c r="BV13">
        <v>2</v>
      </c>
      <c r="BW13">
        <v>4</v>
      </c>
      <c r="BX13">
        <v>2</v>
      </c>
      <c r="BY13">
        <v>2</v>
      </c>
      <c r="BZ13">
        <v>2.8971028971028998</v>
      </c>
      <c r="CA13">
        <v>3.6410256410256401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7</v>
      </c>
      <c r="CN13">
        <v>1</v>
      </c>
      <c r="CO13">
        <v>3</v>
      </c>
      <c r="CP13">
        <v>1</v>
      </c>
      <c r="CQ13">
        <v>4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0.1</v>
      </c>
      <c r="EB13">
        <v>0</v>
      </c>
      <c r="EC13">
        <v>0</v>
      </c>
      <c r="ED13">
        <v>0</v>
      </c>
      <c r="EE13">
        <v>1E-4</v>
      </c>
    </row>
    <row r="14" spans="1:135" x14ac:dyDescent="0.25">
      <c r="A14" t="s">
        <v>338</v>
      </c>
      <c r="B14">
        <v>10</v>
      </c>
      <c r="C14" t="s">
        <v>56</v>
      </c>
      <c r="D14" t="s">
        <v>378</v>
      </c>
      <c r="E14" t="s">
        <v>379</v>
      </c>
      <c r="F14" t="s">
        <v>206</v>
      </c>
      <c r="G14" t="s">
        <v>658</v>
      </c>
      <c r="H14">
        <v>10</v>
      </c>
      <c r="I14">
        <v>573</v>
      </c>
      <c r="J14" t="s">
        <v>372</v>
      </c>
      <c r="K14">
        <v>2</v>
      </c>
      <c r="L14" t="s">
        <v>380</v>
      </c>
      <c r="M14" t="s">
        <v>22</v>
      </c>
      <c r="N14" t="s">
        <v>343</v>
      </c>
      <c r="O14">
        <v>0</v>
      </c>
      <c r="P14">
        <v>2</v>
      </c>
      <c r="Q14">
        <v>-9.5</v>
      </c>
      <c r="R14">
        <v>9.5</v>
      </c>
      <c r="S14">
        <v>5</v>
      </c>
      <c r="T14">
        <v>5</v>
      </c>
      <c r="U14">
        <v>5</v>
      </c>
      <c r="V14">
        <v>5</v>
      </c>
      <c r="W14">
        <v>41.76</v>
      </c>
      <c r="X14">
        <v>37.6</v>
      </c>
      <c r="Y14">
        <v>20.96</v>
      </c>
      <c r="Z14">
        <v>6.4</v>
      </c>
      <c r="AA14">
        <v>28.58666667</v>
      </c>
      <c r="AB14">
        <v>14</v>
      </c>
      <c r="AC14">
        <v>15</v>
      </c>
      <c r="AD14">
        <v>19</v>
      </c>
      <c r="AE14">
        <v>22.5</v>
      </c>
      <c r="AF14">
        <v>17.625</v>
      </c>
      <c r="AG14">
        <v>17.166666670000001</v>
      </c>
      <c r="AH14">
        <v>13.5</v>
      </c>
      <c r="AI14">
        <v>12.5</v>
      </c>
      <c r="AJ14">
        <v>12</v>
      </c>
      <c r="AK14">
        <v>12.66666667</v>
      </c>
      <c r="AL14" t="s">
        <v>378</v>
      </c>
      <c r="AM14" t="s">
        <v>377</v>
      </c>
      <c r="AN14">
        <v>0</v>
      </c>
      <c r="AO14">
        <v>1.5</v>
      </c>
      <c r="AP14">
        <v>3</v>
      </c>
      <c r="AQ14">
        <v>1</v>
      </c>
      <c r="AR14">
        <v>2</v>
      </c>
      <c r="AS14">
        <v>67</v>
      </c>
      <c r="AT14">
        <v>1.9</v>
      </c>
      <c r="AU14">
        <v>1.3</v>
      </c>
      <c r="AV14">
        <v>1.7999999999999999E-2</v>
      </c>
      <c r="AW14">
        <v>5.5</v>
      </c>
      <c r="AX14">
        <v>6.4</v>
      </c>
      <c r="AY14" t="s">
        <v>374</v>
      </c>
      <c r="AZ14">
        <v>0</v>
      </c>
      <c r="BA14">
        <v>1.5</v>
      </c>
      <c r="BB14">
        <v>1</v>
      </c>
      <c r="BC14">
        <v>1</v>
      </c>
      <c r="BD14">
        <v>2</v>
      </c>
      <c r="BE14">
        <v>48</v>
      </c>
      <c r="BF14">
        <v>1.9</v>
      </c>
      <c r="BG14">
        <v>0.81</v>
      </c>
      <c r="BH14">
        <v>1.4999999999999999E-2</v>
      </c>
      <c r="BI14">
        <v>5.9</v>
      </c>
      <c r="BJ14">
        <v>6.8</v>
      </c>
      <c r="BK14">
        <v>7</v>
      </c>
      <c r="BL14">
        <v>35</v>
      </c>
      <c r="BM14">
        <v>8</v>
      </c>
      <c r="BN14">
        <v>27</v>
      </c>
      <c r="BO14">
        <v>5</v>
      </c>
      <c r="BP14">
        <v>2</v>
      </c>
      <c r="BQ14">
        <v>4</v>
      </c>
      <c r="BR14">
        <v>2</v>
      </c>
      <c r="BS14">
        <v>52</v>
      </c>
      <c r="BT14">
        <v>21</v>
      </c>
      <c r="BU14">
        <v>31</v>
      </c>
      <c r="BV14">
        <v>2</v>
      </c>
      <c r="BW14">
        <v>7</v>
      </c>
      <c r="BX14">
        <v>2</v>
      </c>
      <c r="BY14">
        <v>5</v>
      </c>
      <c r="BZ14">
        <v>3.0817695113236101</v>
      </c>
      <c r="CA14">
        <v>4.4024939432745596</v>
      </c>
      <c r="CB14">
        <v>5.25957568450798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7</v>
      </c>
      <c r="CN14">
        <v>1</v>
      </c>
      <c r="CO14">
        <v>17</v>
      </c>
      <c r="CP14">
        <v>1</v>
      </c>
      <c r="CQ14">
        <v>4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1</v>
      </c>
      <c r="DZ14">
        <v>1</v>
      </c>
      <c r="EA14">
        <v>0.03</v>
      </c>
      <c r="EB14">
        <v>0</v>
      </c>
      <c r="EC14">
        <v>0</v>
      </c>
      <c r="ED14">
        <v>0</v>
      </c>
      <c r="EE14">
        <v>1E-4</v>
      </c>
    </row>
    <row r="15" spans="1:135" x14ac:dyDescent="0.25">
      <c r="A15" t="s">
        <v>338</v>
      </c>
      <c r="B15">
        <v>10</v>
      </c>
      <c r="C15" t="s">
        <v>57</v>
      </c>
      <c r="D15" t="s">
        <v>381</v>
      </c>
      <c r="E15" t="s">
        <v>382</v>
      </c>
      <c r="F15" t="s">
        <v>206</v>
      </c>
      <c r="G15" t="s">
        <v>659</v>
      </c>
      <c r="H15">
        <v>10</v>
      </c>
      <c r="I15">
        <v>573</v>
      </c>
      <c r="J15" t="s">
        <v>372</v>
      </c>
      <c r="K15">
        <v>2</v>
      </c>
      <c r="L15" t="s">
        <v>380</v>
      </c>
      <c r="M15" t="s">
        <v>18</v>
      </c>
      <c r="N15" t="s">
        <v>348</v>
      </c>
      <c r="O15">
        <v>1</v>
      </c>
      <c r="P15">
        <v>2</v>
      </c>
      <c r="Q15">
        <v>-9.5</v>
      </c>
      <c r="R15">
        <v>9.5</v>
      </c>
      <c r="S15">
        <v>5</v>
      </c>
      <c r="T15">
        <v>5</v>
      </c>
      <c r="U15">
        <v>5</v>
      </c>
      <c r="V15">
        <v>5</v>
      </c>
      <c r="W15">
        <v>42.8</v>
      </c>
      <c r="X15">
        <v>41.76</v>
      </c>
      <c r="Y15">
        <v>16.8</v>
      </c>
      <c r="Z15">
        <v>4.32</v>
      </c>
      <c r="AA15">
        <v>29.626666669999999</v>
      </c>
      <c r="AB15">
        <v>13.75</v>
      </c>
      <c r="AC15">
        <v>14</v>
      </c>
      <c r="AD15">
        <v>20</v>
      </c>
      <c r="AE15">
        <v>23</v>
      </c>
      <c r="AF15">
        <v>17.6875</v>
      </c>
      <c r="AG15">
        <v>16.916666670000001</v>
      </c>
      <c r="AH15">
        <v>10</v>
      </c>
      <c r="AI15">
        <v>13</v>
      </c>
      <c r="AJ15">
        <v>12</v>
      </c>
      <c r="AK15">
        <v>11.66666667</v>
      </c>
      <c r="AL15" t="s">
        <v>381</v>
      </c>
      <c r="AM15" t="s">
        <v>377</v>
      </c>
      <c r="AN15">
        <v>5</v>
      </c>
      <c r="AO15">
        <v>1.5</v>
      </c>
      <c r="AP15">
        <v>2</v>
      </c>
      <c r="AQ15">
        <v>2</v>
      </c>
      <c r="AR15">
        <v>3</v>
      </c>
      <c r="AS15">
        <v>151</v>
      </c>
      <c r="AT15">
        <v>1.9</v>
      </c>
      <c r="AU15">
        <v>1.71</v>
      </c>
      <c r="AV15">
        <v>1.9E-2</v>
      </c>
      <c r="AW15">
        <v>5.5</v>
      </c>
      <c r="AX15">
        <v>6.1</v>
      </c>
      <c r="AY15" t="s">
        <v>345</v>
      </c>
      <c r="AZ15">
        <v>0</v>
      </c>
      <c r="BA15">
        <v>1.5</v>
      </c>
      <c r="BB15">
        <v>2</v>
      </c>
      <c r="BC15">
        <v>1</v>
      </c>
      <c r="BD15">
        <v>3</v>
      </c>
      <c r="BE15">
        <v>65</v>
      </c>
      <c r="BF15">
        <v>3</v>
      </c>
      <c r="BG15">
        <v>1.68</v>
      </c>
      <c r="BH15">
        <v>2.4E-2</v>
      </c>
      <c r="BI15">
        <v>5.9</v>
      </c>
      <c r="BJ15">
        <v>6.5</v>
      </c>
      <c r="BK15">
        <v>8</v>
      </c>
      <c r="BL15">
        <v>35</v>
      </c>
      <c r="BM15">
        <v>15</v>
      </c>
      <c r="BN15">
        <v>20</v>
      </c>
      <c r="BO15">
        <v>5</v>
      </c>
      <c r="BP15">
        <v>3</v>
      </c>
      <c r="BQ15">
        <v>4</v>
      </c>
      <c r="BR15">
        <v>3</v>
      </c>
      <c r="BS15">
        <v>65</v>
      </c>
      <c r="BT15">
        <v>40</v>
      </c>
      <c r="BU15">
        <v>25</v>
      </c>
      <c r="BV15">
        <v>1</v>
      </c>
      <c r="BW15">
        <v>8</v>
      </c>
      <c r="BX15">
        <v>3</v>
      </c>
      <c r="BY15">
        <v>5</v>
      </c>
      <c r="BZ15">
        <v>3.0689580817664499</v>
      </c>
      <c r="CA15">
        <v>4.3363844927346999</v>
      </c>
      <c r="CB15">
        <v>5.3275634238623901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12</v>
      </c>
      <c r="CN15">
        <v>1</v>
      </c>
      <c r="CO15">
        <v>2</v>
      </c>
      <c r="CP15">
        <v>1</v>
      </c>
      <c r="CQ15">
        <v>1</v>
      </c>
      <c r="CR15">
        <v>1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14</v>
      </c>
      <c r="DS15">
        <v>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1</v>
      </c>
      <c r="EA15">
        <v>0.08</v>
      </c>
      <c r="EB15">
        <v>0</v>
      </c>
      <c r="EC15">
        <v>0</v>
      </c>
      <c r="ED15">
        <v>0</v>
      </c>
      <c r="EE15">
        <v>1E-4</v>
      </c>
    </row>
    <row r="16" spans="1:135" x14ac:dyDescent="0.25">
      <c r="A16" t="s">
        <v>338</v>
      </c>
      <c r="B16">
        <v>10</v>
      </c>
      <c r="C16" t="s">
        <v>58</v>
      </c>
      <c r="D16" t="s">
        <v>383</v>
      </c>
      <c r="E16" t="s">
        <v>384</v>
      </c>
      <c r="F16" t="s">
        <v>206</v>
      </c>
      <c r="G16" t="s">
        <v>658</v>
      </c>
      <c r="H16">
        <v>10</v>
      </c>
      <c r="I16">
        <v>573</v>
      </c>
      <c r="J16" t="s">
        <v>372</v>
      </c>
      <c r="K16">
        <v>3</v>
      </c>
      <c r="L16" t="s">
        <v>385</v>
      </c>
      <c r="M16" t="s">
        <v>22</v>
      </c>
      <c r="N16" t="s">
        <v>348</v>
      </c>
      <c r="O16">
        <v>1</v>
      </c>
      <c r="P16">
        <v>4</v>
      </c>
      <c r="Q16">
        <v>-7.5</v>
      </c>
      <c r="R16">
        <v>7.5</v>
      </c>
      <c r="S16">
        <v>4</v>
      </c>
      <c r="T16">
        <v>4</v>
      </c>
      <c r="U16">
        <v>4</v>
      </c>
      <c r="V16">
        <v>4</v>
      </c>
      <c r="W16">
        <v>62.56</v>
      </c>
      <c r="X16">
        <v>59.44</v>
      </c>
      <c r="Y16">
        <v>6.4</v>
      </c>
      <c r="Z16">
        <v>8.48</v>
      </c>
      <c r="AA16">
        <v>43.493333329999999</v>
      </c>
      <c r="AB16">
        <v>9</v>
      </c>
      <c r="AC16">
        <v>9.75</v>
      </c>
      <c r="AD16">
        <v>22.5</v>
      </c>
      <c r="AE16">
        <v>22</v>
      </c>
      <c r="AF16">
        <v>15.8125</v>
      </c>
      <c r="AG16">
        <v>13.58333333</v>
      </c>
      <c r="AH16">
        <v>5</v>
      </c>
      <c r="AI16">
        <v>6</v>
      </c>
      <c r="AJ16">
        <v>8.5</v>
      </c>
      <c r="AK16">
        <v>6.5</v>
      </c>
      <c r="AL16" t="s">
        <v>383</v>
      </c>
      <c r="AM16" t="s">
        <v>344</v>
      </c>
      <c r="AN16">
        <v>0</v>
      </c>
      <c r="AO16">
        <v>1</v>
      </c>
      <c r="AP16">
        <v>4</v>
      </c>
      <c r="AQ16">
        <v>5</v>
      </c>
      <c r="AR16">
        <v>6</v>
      </c>
      <c r="AS16">
        <v>121</v>
      </c>
      <c r="AT16">
        <v>3.9</v>
      </c>
      <c r="AU16">
        <v>3.46</v>
      </c>
      <c r="AV16">
        <v>0.04</v>
      </c>
      <c r="AW16">
        <v>5.9</v>
      </c>
      <c r="AX16">
        <v>6.5</v>
      </c>
      <c r="AY16" t="s">
        <v>374</v>
      </c>
      <c r="AZ16">
        <v>0</v>
      </c>
      <c r="BA16">
        <v>1.5</v>
      </c>
      <c r="BB16">
        <v>2</v>
      </c>
      <c r="BC16">
        <v>1</v>
      </c>
      <c r="BD16">
        <v>2</v>
      </c>
      <c r="BE16">
        <v>70</v>
      </c>
      <c r="BF16">
        <v>3.2</v>
      </c>
      <c r="BG16">
        <v>1.36</v>
      </c>
      <c r="BH16">
        <v>3.3000000000000002E-2</v>
      </c>
      <c r="BI16">
        <v>5.5</v>
      </c>
      <c r="BJ16">
        <v>6.3</v>
      </c>
      <c r="BK16">
        <v>7</v>
      </c>
      <c r="BL16">
        <v>21</v>
      </c>
      <c r="BM16">
        <v>8</v>
      </c>
      <c r="BN16">
        <v>13</v>
      </c>
      <c r="BO16">
        <v>6</v>
      </c>
      <c r="BP16">
        <v>1</v>
      </c>
      <c r="BQ16">
        <v>6</v>
      </c>
      <c r="BR16">
        <v>5</v>
      </c>
      <c r="BS16">
        <v>57</v>
      </c>
      <c r="BT16">
        <v>25</v>
      </c>
      <c r="BU16">
        <v>32</v>
      </c>
      <c r="BV16">
        <v>1</v>
      </c>
      <c r="BW16">
        <v>7</v>
      </c>
      <c r="BX16">
        <v>4</v>
      </c>
      <c r="BY16">
        <v>3</v>
      </c>
      <c r="BZ16">
        <v>3.59924320605435</v>
      </c>
      <c r="CA16">
        <v>5.2789694825298499</v>
      </c>
      <c r="CB16">
        <v>6.2703818369453002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5</v>
      </c>
      <c r="DV16">
        <v>1</v>
      </c>
      <c r="DW16">
        <v>0</v>
      </c>
      <c r="DX16">
        <v>0</v>
      </c>
      <c r="DY16">
        <v>3</v>
      </c>
      <c r="DZ16">
        <v>1</v>
      </c>
      <c r="EA16">
        <v>0</v>
      </c>
      <c r="EB16">
        <v>0</v>
      </c>
      <c r="EC16">
        <v>0</v>
      </c>
      <c r="ED16">
        <v>8.3099352395833339</v>
      </c>
      <c r="EE16">
        <v>8.3099352395833339</v>
      </c>
    </row>
    <row r="17" spans="1:135" x14ac:dyDescent="0.25">
      <c r="A17" t="s">
        <v>338</v>
      </c>
      <c r="B17">
        <v>10</v>
      </c>
      <c r="C17" t="s">
        <v>83</v>
      </c>
      <c r="D17" t="s">
        <v>386</v>
      </c>
      <c r="E17" t="s">
        <v>387</v>
      </c>
      <c r="F17" t="s">
        <v>206</v>
      </c>
      <c r="G17" t="s">
        <v>659</v>
      </c>
      <c r="H17">
        <v>10</v>
      </c>
      <c r="I17">
        <v>573</v>
      </c>
      <c r="J17" t="s">
        <v>372</v>
      </c>
      <c r="K17">
        <v>3</v>
      </c>
      <c r="L17" t="s">
        <v>385</v>
      </c>
      <c r="M17" t="s">
        <v>18</v>
      </c>
      <c r="N17" t="s">
        <v>343</v>
      </c>
      <c r="O17">
        <v>0</v>
      </c>
      <c r="P17">
        <v>4</v>
      </c>
      <c r="Q17">
        <v>-7.5</v>
      </c>
      <c r="R17">
        <v>7.5</v>
      </c>
      <c r="S17">
        <v>6</v>
      </c>
      <c r="T17">
        <v>6</v>
      </c>
      <c r="U17">
        <v>5</v>
      </c>
      <c r="V17">
        <v>5.6666666670000003</v>
      </c>
      <c r="W17">
        <v>69.84</v>
      </c>
      <c r="X17">
        <v>44.88</v>
      </c>
      <c r="Y17">
        <v>8.48</v>
      </c>
      <c r="Z17">
        <v>8.48</v>
      </c>
      <c r="AA17">
        <v>41.066666669999996</v>
      </c>
      <c r="AB17">
        <v>7.25</v>
      </c>
      <c r="AC17">
        <v>13.25</v>
      </c>
      <c r="AD17">
        <v>22</v>
      </c>
      <c r="AE17">
        <v>22</v>
      </c>
      <c r="AF17">
        <v>16.125</v>
      </c>
      <c r="AG17">
        <v>14.16666667</v>
      </c>
      <c r="AH17">
        <v>9</v>
      </c>
      <c r="AI17">
        <v>12.5</v>
      </c>
      <c r="AJ17">
        <v>10</v>
      </c>
      <c r="AK17">
        <v>10.5</v>
      </c>
      <c r="AL17" t="s">
        <v>386</v>
      </c>
      <c r="AM17" t="s">
        <v>349</v>
      </c>
      <c r="AN17">
        <v>0</v>
      </c>
      <c r="AO17">
        <v>1.5</v>
      </c>
      <c r="AP17">
        <v>4</v>
      </c>
      <c r="AQ17">
        <v>4</v>
      </c>
      <c r="AR17">
        <v>7</v>
      </c>
      <c r="AS17">
        <v>148</v>
      </c>
      <c r="AT17">
        <v>4</v>
      </c>
      <c r="AU17">
        <v>3.88</v>
      </c>
      <c r="AV17">
        <v>4.2000000000000003E-2</v>
      </c>
      <c r="AW17">
        <v>6</v>
      </c>
      <c r="AX17">
        <v>6.5</v>
      </c>
      <c r="AY17" t="s">
        <v>388</v>
      </c>
      <c r="AZ17">
        <v>0</v>
      </c>
      <c r="BA17">
        <v>1.5</v>
      </c>
      <c r="BB17">
        <v>3</v>
      </c>
      <c r="BC17">
        <v>2</v>
      </c>
      <c r="BD17">
        <v>2</v>
      </c>
      <c r="BE17">
        <v>67</v>
      </c>
      <c r="BF17">
        <v>2.5</v>
      </c>
      <c r="BG17">
        <v>1.3</v>
      </c>
      <c r="BH17">
        <v>2.7E-2</v>
      </c>
      <c r="BI17">
        <v>5.9</v>
      </c>
      <c r="BJ17">
        <v>6.6</v>
      </c>
      <c r="BK17">
        <v>3</v>
      </c>
      <c r="BL17">
        <v>10</v>
      </c>
      <c r="BM17">
        <v>2</v>
      </c>
      <c r="BN17">
        <v>8</v>
      </c>
      <c r="BO17">
        <v>2</v>
      </c>
      <c r="BP17">
        <v>1</v>
      </c>
      <c r="BQ17">
        <v>5</v>
      </c>
      <c r="BR17">
        <v>3</v>
      </c>
      <c r="BS17">
        <v>66</v>
      </c>
      <c r="BT17">
        <v>20</v>
      </c>
      <c r="BU17">
        <v>46</v>
      </c>
      <c r="BV17">
        <v>2</v>
      </c>
      <c r="BW17">
        <v>4</v>
      </c>
      <c r="BX17">
        <v>1</v>
      </c>
      <c r="BY17">
        <v>3</v>
      </c>
      <c r="BZ17">
        <v>2.7777777777777799</v>
      </c>
      <c r="CA17">
        <v>4</v>
      </c>
      <c r="CB17">
        <v>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0.3</v>
      </c>
      <c r="EB17">
        <v>0</v>
      </c>
      <c r="EC17">
        <v>0</v>
      </c>
      <c r="ED17">
        <v>1.6427943020833331</v>
      </c>
      <c r="EE17">
        <v>1.6427943020833331</v>
      </c>
    </row>
    <row r="18" spans="1:135" x14ac:dyDescent="0.25">
      <c r="A18" t="s">
        <v>338</v>
      </c>
      <c r="B18">
        <v>10</v>
      </c>
      <c r="C18" t="s">
        <v>84</v>
      </c>
      <c r="D18" t="s">
        <v>389</v>
      </c>
      <c r="E18" t="s">
        <v>390</v>
      </c>
      <c r="F18" t="s">
        <v>206</v>
      </c>
      <c r="G18" t="s">
        <v>658</v>
      </c>
      <c r="H18">
        <v>10</v>
      </c>
      <c r="I18">
        <v>573</v>
      </c>
      <c r="J18" t="s">
        <v>372</v>
      </c>
      <c r="K18">
        <v>4</v>
      </c>
      <c r="L18" t="s">
        <v>391</v>
      </c>
      <c r="M18" t="s">
        <v>22</v>
      </c>
      <c r="N18" t="s">
        <v>348</v>
      </c>
      <c r="O18">
        <v>1</v>
      </c>
      <c r="P18">
        <v>7</v>
      </c>
      <c r="Q18">
        <v>-4.5</v>
      </c>
      <c r="R18">
        <v>4.5</v>
      </c>
      <c r="S18">
        <v>6</v>
      </c>
      <c r="T18">
        <v>5</v>
      </c>
      <c r="U18">
        <v>5</v>
      </c>
      <c r="V18">
        <v>5.3333333329999997</v>
      </c>
      <c r="W18">
        <v>80.239999999999995</v>
      </c>
      <c r="X18">
        <v>87.52</v>
      </c>
      <c r="Y18">
        <v>12.64</v>
      </c>
      <c r="Z18">
        <v>25.12</v>
      </c>
      <c r="AA18">
        <v>64.293333329999996</v>
      </c>
      <c r="AB18">
        <v>4.75</v>
      </c>
      <c r="AC18">
        <v>3</v>
      </c>
      <c r="AD18">
        <v>21</v>
      </c>
      <c r="AE18">
        <v>18</v>
      </c>
      <c r="AF18">
        <v>11.6875</v>
      </c>
      <c r="AG18">
        <v>8.5833333330000006</v>
      </c>
      <c r="AH18">
        <v>8.5</v>
      </c>
      <c r="AI18">
        <v>5</v>
      </c>
      <c r="AJ18">
        <v>7</v>
      </c>
      <c r="AK18">
        <v>6.8333333329999997</v>
      </c>
      <c r="AL18" t="s">
        <v>389</v>
      </c>
      <c r="AM18" t="s">
        <v>349</v>
      </c>
      <c r="AN18">
        <v>41917</v>
      </c>
      <c r="AO18">
        <v>1.5</v>
      </c>
      <c r="AP18">
        <v>3</v>
      </c>
      <c r="AQ18">
        <v>4</v>
      </c>
      <c r="AR18">
        <v>8</v>
      </c>
      <c r="AS18">
        <v>94</v>
      </c>
      <c r="AT18">
        <v>4</v>
      </c>
      <c r="AU18">
        <v>4.25</v>
      </c>
      <c r="AV18">
        <v>0.04</v>
      </c>
      <c r="AW18">
        <v>6.3</v>
      </c>
      <c r="AX18">
        <v>6.8</v>
      </c>
      <c r="AY18" t="s">
        <v>374</v>
      </c>
      <c r="AZ18">
        <v>0</v>
      </c>
      <c r="BA18">
        <v>1</v>
      </c>
      <c r="BB18">
        <v>3</v>
      </c>
      <c r="BC18">
        <v>7</v>
      </c>
      <c r="BD18">
        <v>5</v>
      </c>
      <c r="BE18">
        <v>60</v>
      </c>
      <c r="BF18">
        <v>10.199999999999999</v>
      </c>
      <c r="BG18">
        <v>2.23</v>
      </c>
      <c r="BH18">
        <v>7.9000000000000001E-2</v>
      </c>
      <c r="BI18">
        <v>5.7</v>
      </c>
      <c r="BJ18">
        <v>6.2</v>
      </c>
      <c r="BK18">
        <v>8</v>
      </c>
      <c r="BL18">
        <v>26</v>
      </c>
      <c r="BM18">
        <v>8</v>
      </c>
      <c r="BN18">
        <v>18</v>
      </c>
      <c r="BO18">
        <v>7</v>
      </c>
      <c r="BP18">
        <v>1</v>
      </c>
      <c r="BQ18">
        <v>4</v>
      </c>
      <c r="BR18">
        <v>2</v>
      </c>
      <c r="BS18">
        <v>20</v>
      </c>
      <c r="BT18">
        <v>9</v>
      </c>
      <c r="BU18">
        <v>11</v>
      </c>
      <c r="BV18">
        <v>2</v>
      </c>
      <c r="BW18">
        <v>5</v>
      </c>
      <c r="BX18">
        <v>3</v>
      </c>
      <c r="BY18">
        <v>2</v>
      </c>
      <c r="BZ18">
        <v>2.8827911219215498</v>
      </c>
      <c r="CA18">
        <v>3.69947710117316</v>
      </c>
      <c r="CB18">
        <v>4.1498327759197302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0.9</v>
      </c>
      <c r="EB18">
        <v>0</v>
      </c>
      <c r="EC18">
        <v>0</v>
      </c>
      <c r="ED18">
        <v>7.9965070646766163</v>
      </c>
      <c r="EE18">
        <v>7.9965070646766163</v>
      </c>
    </row>
    <row r="19" spans="1:135" x14ac:dyDescent="0.25">
      <c r="A19" t="s">
        <v>338</v>
      </c>
      <c r="B19">
        <v>10</v>
      </c>
      <c r="C19" t="s">
        <v>85</v>
      </c>
      <c r="D19" t="s">
        <v>392</v>
      </c>
      <c r="E19" t="s">
        <v>393</v>
      </c>
      <c r="F19" t="s">
        <v>206</v>
      </c>
      <c r="G19" t="s">
        <v>659</v>
      </c>
      <c r="H19">
        <v>10</v>
      </c>
      <c r="I19">
        <v>573</v>
      </c>
      <c r="J19" t="s">
        <v>372</v>
      </c>
      <c r="K19">
        <v>4</v>
      </c>
      <c r="L19" t="s">
        <v>391</v>
      </c>
      <c r="M19" t="s">
        <v>18</v>
      </c>
      <c r="N19" t="s">
        <v>343</v>
      </c>
      <c r="O19">
        <v>0</v>
      </c>
      <c r="P19">
        <v>7</v>
      </c>
      <c r="Q19">
        <v>-4.5</v>
      </c>
      <c r="R19">
        <v>4.5</v>
      </c>
      <c r="S19">
        <v>6</v>
      </c>
      <c r="T19">
        <v>5</v>
      </c>
      <c r="U19">
        <v>4</v>
      </c>
      <c r="V19">
        <v>5</v>
      </c>
      <c r="W19">
        <v>84.4</v>
      </c>
      <c r="X19">
        <v>62.56</v>
      </c>
      <c r="Y19">
        <v>6.4</v>
      </c>
      <c r="Z19">
        <v>28.24</v>
      </c>
      <c r="AA19">
        <v>58.4</v>
      </c>
      <c r="AB19">
        <v>3.75</v>
      </c>
      <c r="AC19">
        <v>9</v>
      </c>
      <c r="AD19">
        <v>22.5</v>
      </c>
      <c r="AE19">
        <v>17.25</v>
      </c>
      <c r="AF19">
        <v>13.125</v>
      </c>
      <c r="AG19">
        <v>10</v>
      </c>
      <c r="AH19">
        <v>7</v>
      </c>
      <c r="AI19">
        <v>5</v>
      </c>
      <c r="AJ19">
        <v>7</v>
      </c>
      <c r="AK19">
        <v>6.3333333329999997</v>
      </c>
      <c r="AL19" t="s">
        <v>392</v>
      </c>
      <c r="AM19" t="s">
        <v>344</v>
      </c>
      <c r="AN19">
        <v>0</v>
      </c>
      <c r="AO19">
        <v>1</v>
      </c>
      <c r="AP19">
        <v>2</v>
      </c>
      <c r="AQ19">
        <v>4</v>
      </c>
      <c r="AR19">
        <v>6</v>
      </c>
      <c r="AS19">
        <v>87</v>
      </c>
      <c r="AT19">
        <v>11.8</v>
      </c>
      <c r="AU19">
        <v>3.07</v>
      </c>
      <c r="AV19">
        <v>6.9000000000000006E-2</v>
      </c>
      <c r="AW19">
        <v>5.9</v>
      </c>
      <c r="AX19">
        <v>6.3</v>
      </c>
      <c r="AY19" t="s">
        <v>374</v>
      </c>
      <c r="AZ19">
        <v>0</v>
      </c>
      <c r="BA19">
        <v>1</v>
      </c>
      <c r="BB19">
        <v>5</v>
      </c>
      <c r="BC19">
        <v>4</v>
      </c>
      <c r="BD19">
        <v>5</v>
      </c>
      <c r="BE19">
        <v>92</v>
      </c>
      <c r="BF19">
        <v>7.2</v>
      </c>
      <c r="BG19">
        <v>2.29</v>
      </c>
      <c r="BH19">
        <v>7.4999999999999997E-2</v>
      </c>
      <c r="BI19">
        <v>5.5</v>
      </c>
      <c r="BJ19">
        <v>6.2</v>
      </c>
      <c r="BK19">
        <v>4</v>
      </c>
      <c r="BL19">
        <v>12</v>
      </c>
      <c r="BM19">
        <v>6</v>
      </c>
      <c r="BN19">
        <v>6</v>
      </c>
      <c r="BO19">
        <v>3</v>
      </c>
      <c r="BP19">
        <v>1</v>
      </c>
      <c r="BQ19">
        <v>4</v>
      </c>
      <c r="BR19">
        <v>1</v>
      </c>
      <c r="BS19">
        <v>13</v>
      </c>
      <c r="BT19">
        <v>4</v>
      </c>
      <c r="BU19">
        <v>9</v>
      </c>
      <c r="BV19">
        <v>3</v>
      </c>
      <c r="BW19">
        <v>7</v>
      </c>
      <c r="BX19">
        <v>3</v>
      </c>
      <c r="BY19">
        <v>4</v>
      </c>
      <c r="BZ19">
        <v>4.1363636363636402</v>
      </c>
      <c r="CA19">
        <v>6.4545454545454497</v>
      </c>
      <c r="CB19">
        <v>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0.7</v>
      </c>
      <c r="EB19">
        <v>0</v>
      </c>
      <c r="EC19">
        <v>0</v>
      </c>
      <c r="ED19">
        <v>8.055003187499997</v>
      </c>
      <c r="EE19">
        <v>8.055003187499997</v>
      </c>
    </row>
    <row r="20" spans="1:135" x14ac:dyDescent="0.25">
      <c r="A20" t="s">
        <v>338</v>
      </c>
      <c r="B20">
        <v>10</v>
      </c>
      <c r="C20" t="s">
        <v>135</v>
      </c>
      <c r="D20" t="s">
        <v>394</v>
      </c>
      <c r="E20" t="s">
        <v>395</v>
      </c>
      <c r="F20" t="s">
        <v>206</v>
      </c>
      <c r="G20" t="s">
        <v>658</v>
      </c>
      <c r="H20">
        <v>10</v>
      </c>
      <c r="I20">
        <v>573</v>
      </c>
      <c r="J20" t="s">
        <v>372</v>
      </c>
      <c r="K20">
        <v>5</v>
      </c>
      <c r="L20" t="s">
        <v>396</v>
      </c>
      <c r="M20" t="s">
        <v>22</v>
      </c>
      <c r="N20" t="s">
        <v>348</v>
      </c>
      <c r="O20">
        <v>1</v>
      </c>
      <c r="P20">
        <v>8</v>
      </c>
      <c r="Q20">
        <v>-3.5</v>
      </c>
      <c r="R20">
        <v>3.5</v>
      </c>
      <c r="S20">
        <v>4</v>
      </c>
      <c r="T20">
        <v>4</v>
      </c>
      <c r="U20">
        <v>4</v>
      </c>
      <c r="V20">
        <v>4</v>
      </c>
      <c r="W20">
        <v>93.76</v>
      </c>
      <c r="X20">
        <v>89.6</v>
      </c>
      <c r="Y20">
        <v>16.8</v>
      </c>
      <c r="Z20">
        <v>50.08</v>
      </c>
      <c r="AA20">
        <v>77.813333330000006</v>
      </c>
      <c r="AB20">
        <v>1.5</v>
      </c>
      <c r="AC20">
        <v>2.5</v>
      </c>
      <c r="AD20">
        <v>20</v>
      </c>
      <c r="AE20">
        <v>12</v>
      </c>
      <c r="AF20">
        <v>9</v>
      </c>
      <c r="AG20">
        <v>5.3333333329999997</v>
      </c>
      <c r="AH20">
        <v>5</v>
      </c>
      <c r="AI20">
        <v>5</v>
      </c>
      <c r="AJ20">
        <v>7.5</v>
      </c>
      <c r="AK20">
        <v>5.8333333329999997</v>
      </c>
      <c r="AL20" t="s">
        <v>394</v>
      </c>
      <c r="AM20" t="s">
        <v>344</v>
      </c>
      <c r="AN20">
        <v>0</v>
      </c>
      <c r="AO20">
        <v>1.5</v>
      </c>
      <c r="AP20">
        <v>14</v>
      </c>
      <c r="AQ20">
        <v>7</v>
      </c>
      <c r="AR20">
        <v>5</v>
      </c>
      <c r="AS20">
        <v>63</v>
      </c>
      <c r="AT20">
        <v>13.1</v>
      </c>
      <c r="AU20">
        <v>1.98</v>
      </c>
      <c r="AV20">
        <v>7.6999999999999999E-2</v>
      </c>
      <c r="AW20">
        <v>6</v>
      </c>
      <c r="AX20">
        <v>6.6</v>
      </c>
      <c r="AY20" t="s">
        <v>344</v>
      </c>
      <c r="AZ20">
        <v>5</v>
      </c>
      <c r="BA20">
        <v>1</v>
      </c>
      <c r="BB20">
        <v>4</v>
      </c>
      <c r="BC20">
        <v>4</v>
      </c>
      <c r="BD20">
        <v>4</v>
      </c>
      <c r="BE20">
        <v>63</v>
      </c>
      <c r="BF20">
        <v>7.5</v>
      </c>
      <c r="BG20">
        <v>1.64</v>
      </c>
      <c r="BH20">
        <v>5.2999999999999999E-2</v>
      </c>
      <c r="BI20">
        <v>6.2</v>
      </c>
      <c r="BJ20">
        <v>6.8</v>
      </c>
      <c r="BK20">
        <v>5</v>
      </c>
      <c r="BL20">
        <v>31</v>
      </c>
      <c r="BM20">
        <v>8</v>
      </c>
      <c r="BN20">
        <v>23</v>
      </c>
      <c r="BO20">
        <v>3</v>
      </c>
      <c r="BP20">
        <v>2</v>
      </c>
      <c r="BQ20">
        <v>3</v>
      </c>
      <c r="BR20">
        <v>1</v>
      </c>
      <c r="BS20">
        <v>39</v>
      </c>
      <c r="BT20">
        <v>7</v>
      </c>
      <c r="BU20">
        <v>32</v>
      </c>
      <c r="BV20">
        <v>2</v>
      </c>
      <c r="BW20">
        <v>5</v>
      </c>
      <c r="BX20">
        <v>1</v>
      </c>
      <c r="BY20">
        <v>4</v>
      </c>
      <c r="BZ20">
        <v>3.0130656637886899</v>
      </c>
      <c r="CA20">
        <v>4.0360579015703104</v>
      </c>
      <c r="CB20">
        <v>4.5578786724351499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14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8</v>
      </c>
      <c r="DV20">
        <v>1</v>
      </c>
      <c r="DW20">
        <v>0</v>
      </c>
      <c r="DX20">
        <v>0</v>
      </c>
      <c r="DY20">
        <v>2</v>
      </c>
      <c r="DZ20">
        <v>1</v>
      </c>
      <c r="EA20">
        <v>0.9</v>
      </c>
      <c r="EB20">
        <v>0</v>
      </c>
      <c r="EC20">
        <v>0</v>
      </c>
      <c r="ED20">
        <v>9.2758658541666659</v>
      </c>
      <c r="EE20">
        <v>9.2758658541666659</v>
      </c>
    </row>
    <row r="21" spans="1:135" x14ac:dyDescent="0.25">
      <c r="A21" t="s">
        <v>338</v>
      </c>
      <c r="B21">
        <v>10</v>
      </c>
      <c r="C21" t="s">
        <v>129</v>
      </c>
      <c r="D21" t="s">
        <v>397</v>
      </c>
      <c r="E21" t="s">
        <v>398</v>
      </c>
      <c r="F21" t="s">
        <v>206</v>
      </c>
      <c r="G21" t="s">
        <v>659</v>
      </c>
      <c r="H21">
        <v>10</v>
      </c>
      <c r="I21">
        <v>573</v>
      </c>
      <c r="J21" t="s">
        <v>372</v>
      </c>
      <c r="K21">
        <v>5</v>
      </c>
      <c r="L21" t="s">
        <v>396</v>
      </c>
      <c r="M21" t="s">
        <v>18</v>
      </c>
      <c r="N21" t="s">
        <v>343</v>
      </c>
      <c r="O21">
        <v>0</v>
      </c>
      <c r="P21">
        <v>8</v>
      </c>
      <c r="Q21">
        <v>-3.5</v>
      </c>
      <c r="R21">
        <v>3.5</v>
      </c>
      <c r="S21">
        <v>6</v>
      </c>
      <c r="T21">
        <v>6</v>
      </c>
      <c r="U21">
        <v>6</v>
      </c>
      <c r="V21">
        <v>6</v>
      </c>
      <c r="W21">
        <v>91.68</v>
      </c>
      <c r="X21">
        <v>85.44</v>
      </c>
      <c r="Y21">
        <v>20.96</v>
      </c>
      <c r="Z21">
        <v>31.36</v>
      </c>
      <c r="AA21">
        <v>69.493333329999999</v>
      </c>
      <c r="AB21">
        <v>2</v>
      </c>
      <c r="AC21">
        <v>3.5</v>
      </c>
      <c r="AD21">
        <v>19</v>
      </c>
      <c r="AE21">
        <v>16.5</v>
      </c>
      <c r="AF21">
        <v>10.25</v>
      </c>
      <c r="AG21">
        <v>7.3333333329999997</v>
      </c>
      <c r="AH21">
        <v>5</v>
      </c>
      <c r="AI21">
        <v>5</v>
      </c>
      <c r="AJ21">
        <v>6</v>
      </c>
      <c r="AK21">
        <v>5.3333333329999997</v>
      </c>
      <c r="AL21" t="s">
        <v>397</v>
      </c>
      <c r="AM21" t="s">
        <v>344</v>
      </c>
      <c r="AN21">
        <v>0</v>
      </c>
      <c r="AO21">
        <v>1.5</v>
      </c>
      <c r="AP21">
        <v>5</v>
      </c>
      <c r="AQ21">
        <v>6</v>
      </c>
      <c r="AR21">
        <v>10</v>
      </c>
      <c r="AS21">
        <v>113</v>
      </c>
      <c r="AT21">
        <v>6.6</v>
      </c>
      <c r="AU21">
        <v>4.43</v>
      </c>
      <c r="AV21">
        <v>7.8E-2</v>
      </c>
      <c r="AW21">
        <v>6.4</v>
      </c>
      <c r="AX21">
        <v>6.8</v>
      </c>
      <c r="AY21" t="s">
        <v>374</v>
      </c>
      <c r="AZ21">
        <v>5</v>
      </c>
      <c r="BA21">
        <v>1.5</v>
      </c>
      <c r="BB21">
        <v>3</v>
      </c>
      <c r="BC21">
        <v>14</v>
      </c>
      <c r="BD21">
        <v>6</v>
      </c>
      <c r="BE21">
        <v>85</v>
      </c>
      <c r="BF21">
        <v>10.9</v>
      </c>
      <c r="BG21">
        <v>2.68</v>
      </c>
      <c r="BH21">
        <v>4.9000000000000002E-2</v>
      </c>
      <c r="BI21">
        <v>6.1</v>
      </c>
      <c r="BJ21">
        <v>6.7</v>
      </c>
      <c r="BK21">
        <v>4</v>
      </c>
      <c r="BL21">
        <v>27</v>
      </c>
      <c r="BM21">
        <v>11</v>
      </c>
      <c r="BN21">
        <v>16</v>
      </c>
      <c r="BO21">
        <v>3</v>
      </c>
      <c r="BP21">
        <v>1</v>
      </c>
      <c r="BQ21">
        <v>5</v>
      </c>
      <c r="BR21">
        <v>2</v>
      </c>
      <c r="BS21">
        <v>30</v>
      </c>
      <c r="BT21">
        <v>17</v>
      </c>
      <c r="BU21">
        <v>13</v>
      </c>
      <c r="BV21">
        <v>3</v>
      </c>
      <c r="BW21">
        <v>5</v>
      </c>
      <c r="BX21">
        <v>3</v>
      </c>
      <c r="BY21">
        <v>2</v>
      </c>
      <c r="BZ21">
        <v>2.5584045584045598</v>
      </c>
      <c r="CA21">
        <v>3.3423184494122702</v>
      </c>
      <c r="CB21">
        <v>3.92285395763657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0.9</v>
      </c>
      <c r="EB21">
        <v>0</v>
      </c>
      <c r="EC21">
        <v>0</v>
      </c>
      <c r="ED21">
        <v>10.196594270833334</v>
      </c>
      <c r="EE21">
        <v>10.196594270833334</v>
      </c>
    </row>
    <row r="22" spans="1:135" x14ac:dyDescent="0.25">
      <c r="A22" t="s">
        <v>338</v>
      </c>
      <c r="B22">
        <v>11</v>
      </c>
      <c r="C22" t="s">
        <v>26</v>
      </c>
      <c r="D22" t="s">
        <v>399</v>
      </c>
      <c r="E22" t="s">
        <v>400</v>
      </c>
      <c r="F22" t="s">
        <v>206</v>
      </c>
      <c r="G22" t="s">
        <v>658</v>
      </c>
      <c r="H22">
        <v>11</v>
      </c>
      <c r="I22">
        <v>556</v>
      </c>
      <c r="J22" t="s">
        <v>341</v>
      </c>
      <c r="K22">
        <v>1</v>
      </c>
      <c r="L22" t="s">
        <v>401</v>
      </c>
      <c r="M22" t="s">
        <v>22</v>
      </c>
      <c r="N22" t="s">
        <v>343</v>
      </c>
      <c r="O22">
        <v>0</v>
      </c>
      <c r="P22">
        <v>27.1</v>
      </c>
      <c r="Q22">
        <v>13.6</v>
      </c>
      <c r="R22">
        <v>13.6</v>
      </c>
      <c r="S22">
        <v>4</v>
      </c>
      <c r="T22">
        <v>3</v>
      </c>
      <c r="U22">
        <v>4</v>
      </c>
      <c r="V22">
        <v>3.6666666669999999</v>
      </c>
      <c r="W22">
        <v>28.24</v>
      </c>
      <c r="X22">
        <v>8.48</v>
      </c>
      <c r="Y22">
        <v>5.36</v>
      </c>
      <c r="Z22">
        <v>43.84</v>
      </c>
      <c r="AA22">
        <v>26.853333330000002</v>
      </c>
      <c r="AB22">
        <v>17.25</v>
      </c>
      <c r="AC22">
        <v>22</v>
      </c>
      <c r="AD22">
        <v>22.75</v>
      </c>
      <c r="AE22">
        <v>13.5</v>
      </c>
      <c r="AF22">
        <v>18.875</v>
      </c>
      <c r="AG22">
        <v>17.583333329999999</v>
      </c>
      <c r="AH22">
        <v>7.5</v>
      </c>
      <c r="AI22">
        <v>6</v>
      </c>
      <c r="AJ22">
        <v>11</v>
      </c>
      <c r="AK22">
        <v>8.1666666669999994</v>
      </c>
      <c r="AL22" t="s">
        <v>399</v>
      </c>
      <c r="AM22" t="s">
        <v>349</v>
      </c>
      <c r="AN22">
        <v>0</v>
      </c>
      <c r="AO22">
        <v>1</v>
      </c>
      <c r="AP22">
        <v>1</v>
      </c>
      <c r="AQ22">
        <v>6</v>
      </c>
      <c r="AR22">
        <v>4</v>
      </c>
      <c r="AS22">
        <v>74</v>
      </c>
      <c r="AT22">
        <v>2.5</v>
      </c>
      <c r="AU22">
        <v>1.83</v>
      </c>
      <c r="AV22">
        <v>2.5000000000000001E-2</v>
      </c>
      <c r="AW22">
        <v>5.6</v>
      </c>
      <c r="AX22">
        <v>6.3</v>
      </c>
      <c r="AY22" t="s">
        <v>345</v>
      </c>
      <c r="AZ22">
        <v>0</v>
      </c>
      <c r="BA22">
        <v>1.5</v>
      </c>
      <c r="BB22">
        <v>2</v>
      </c>
      <c r="BC22">
        <v>3</v>
      </c>
      <c r="BD22">
        <v>2</v>
      </c>
      <c r="BE22">
        <v>88</v>
      </c>
      <c r="BF22">
        <v>2.2999999999999998</v>
      </c>
      <c r="BG22">
        <v>1.57</v>
      </c>
      <c r="BH22">
        <v>2.5999999999999999E-2</v>
      </c>
      <c r="BI22">
        <v>6</v>
      </c>
      <c r="BJ22">
        <v>6.8</v>
      </c>
      <c r="BK22">
        <v>9</v>
      </c>
      <c r="BL22">
        <v>48</v>
      </c>
      <c r="BM22">
        <v>29</v>
      </c>
      <c r="BN22">
        <v>19</v>
      </c>
      <c r="BO22">
        <v>6</v>
      </c>
      <c r="BP22">
        <v>3</v>
      </c>
      <c r="BQ22">
        <v>7</v>
      </c>
      <c r="BR22">
        <v>4</v>
      </c>
      <c r="BS22">
        <v>112</v>
      </c>
      <c r="BT22">
        <v>52</v>
      </c>
      <c r="BU22">
        <v>60</v>
      </c>
      <c r="BV22">
        <v>3</v>
      </c>
      <c r="BW22">
        <v>11</v>
      </c>
      <c r="BX22">
        <v>6</v>
      </c>
      <c r="BY22">
        <v>5</v>
      </c>
      <c r="BZ22">
        <v>3.35954480045599</v>
      </c>
      <c r="CA22">
        <v>4.8440374270614903</v>
      </c>
      <c r="CB22">
        <v>5.8998207388824602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16</v>
      </c>
      <c r="CN22">
        <v>1</v>
      </c>
      <c r="CO22">
        <v>1</v>
      </c>
      <c r="CP22">
        <v>1</v>
      </c>
      <c r="CQ22">
        <v>2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</v>
      </c>
      <c r="CY22">
        <v>1</v>
      </c>
      <c r="CZ22">
        <v>0</v>
      </c>
      <c r="DA22">
        <v>8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14</v>
      </c>
      <c r="DS22">
        <v>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0.2</v>
      </c>
      <c r="EB22">
        <v>0</v>
      </c>
      <c r="EC22">
        <v>0</v>
      </c>
      <c r="ED22">
        <v>0.11095743199999997</v>
      </c>
      <c r="EE22">
        <v>0.11095743199999997</v>
      </c>
    </row>
    <row r="23" spans="1:135" x14ac:dyDescent="0.25">
      <c r="A23" t="s">
        <v>338</v>
      </c>
      <c r="B23">
        <v>11</v>
      </c>
      <c r="C23" t="s">
        <v>27</v>
      </c>
      <c r="D23" t="s">
        <v>402</v>
      </c>
      <c r="E23" t="s">
        <v>403</v>
      </c>
      <c r="F23" t="s">
        <v>206</v>
      </c>
      <c r="G23" t="s">
        <v>659</v>
      </c>
      <c r="H23">
        <v>11</v>
      </c>
      <c r="I23">
        <v>556</v>
      </c>
      <c r="J23" t="s">
        <v>341</v>
      </c>
      <c r="K23">
        <v>1</v>
      </c>
      <c r="L23" t="s">
        <v>401</v>
      </c>
      <c r="M23" t="s">
        <v>18</v>
      </c>
      <c r="N23" t="s">
        <v>348</v>
      </c>
      <c r="O23">
        <v>1</v>
      </c>
      <c r="P23">
        <v>27.1</v>
      </c>
      <c r="Q23">
        <v>13.6</v>
      </c>
      <c r="R23">
        <v>13.6</v>
      </c>
      <c r="S23">
        <v>3</v>
      </c>
      <c r="T23">
        <v>4</v>
      </c>
      <c r="U23">
        <v>4</v>
      </c>
      <c r="V23">
        <v>3.6666666669999999</v>
      </c>
      <c r="W23">
        <v>8.48</v>
      </c>
      <c r="X23">
        <v>7.44</v>
      </c>
      <c r="Y23">
        <v>9.52</v>
      </c>
      <c r="Z23">
        <v>30.32</v>
      </c>
      <c r="AA23">
        <v>15.41333333</v>
      </c>
      <c r="AB23">
        <v>22</v>
      </c>
      <c r="AC23">
        <v>22.25</v>
      </c>
      <c r="AD23">
        <v>21.75</v>
      </c>
      <c r="AE23">
        <v>16.75</v>
      </c>
      <c r="AF23">
        <v>20.6875</v>
      </c>
      <c r="AG23">
        <v>20.333333329999999</v>
      </c>
      <c r="AH23">
        <v>10</v>
      </c>
      <c r="AI23">
        <v>8</v>
      </c>
      <c r="AJ23">
        <v>10</v>
      </c>
      <c r="AK23">
        <v>9.3333333330000006</v>
      </c>
      <c r="AL23" t="s">
        <v>402</v>
      </c>
      <c r="AM23" t="s">
        <v>349</v>
      </c>
      <c r="AN23">
        <v>0</v>
      </c>
      <c r="AO23">
        <v>1</v>
      </c>
      <c r="AP23">
        <v>3</v>
      </c>
      <c r="AQ23">
        <v>7</v>
      </c>
      <c r="AR23">
        <v>4</v>
      </c>
      <c r="AS23">
        <v>107</v>
      </c>
      <c r="AT23">
        <v>3.1</v>
      </c>
      <c r="AU23">
        <v>1.93</v>
      </c>
      <c r="AV23">
        <v>3.6999999999999998E-2</v>
      </c>
      <c r="AW23">
        <v>5.6</v>
      </c>
      <c r="AX23">
        <v>6.4</v>
      </c>
      <c r="AY23" t="s">
        <v>345</v>
      </c>
      <c r="AZ23">
        <v>5</v>
      </c>
      <c r="BA23">
        <v>1</v>
      </c>
      <c r="BB23">
        <v>2</v>
      </c>
      <c r="BC23">
        <v>4</v>
      </c>
      <c r="BD23">
        <v>3</v>
      </c>
      <c r="BE23">
        <v>63</v>
      </c>
      <c r="BF23">
        <v>4.4000000000000004</v>
      </c>
      <c r="BG23">
        <v>1.52</v>
      </c>
      <c r="BH23">
        <v>4.5999999999999999E-2</v>
      </c>
      <c r="BI23">
        <v>5.3</v>
      </c>
      <c r="BJ23">
        <v>6.2</v>
      </c>
      <c r="BK23">
        <v>5</v>
      </c>
      <c r="BL23">
        <v>22</v>
      </c>
      <c r="BM23">
        <v>16</v>
      </c>
      <c r="BN23">
        <v>6</v>
      </c>
      <c r="BO23">
        <v>5</v>
      </c>
      <c r="BP23">
        <v>0</v>
      </c>
      <c r="BQ23">
        <v>9</v>
      </c>
      <c r="BR23">
        <v>5</v>
      </c>
      <c r="BS23">
        <v>64</v>
      </c>
      <c r="BT23">
        <v>52</v>
      </c>
      <c r="BU23">
        <v>12</v>
      </c>
      <c r="BV23">
        <v>4</v>
      </c>
      <c r="BW23">
        <v>10</v>
      </c>
      <c r="BX23">
        <v>6</v>
      </c>
      <c r="BY23">
        <v>4</v>
      </c>
      <c r="BZ23">
        <v>4.0628844839371201</v>
      </c>
      <c r="CA23">
        <v>6.5952716014635504</v>
      </c>
      <c r="CB23">
        <v>8.35875785720987</v>
      </c>
      <c r="CC23">
        <v>2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2</v>
      </c>
      <c r="CL23">
        <v>1</v>
      </c>
      <c r="CM23">
        <v>6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2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0</v>
      </c>
      <c r="DU23">
        <v>4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0.15</v>
      </c>
      <c r="EB23">
        <v>0</v>
      </c>
      <c r="EC23">
        <v>0</v>
      </c>
      <c r="ED23">
        <v>0</v>
      </c>
      <c r="EE23">
        <v>1E-4</v>
      </c>
    </row>
    <row r="24" spans="1:135" x14ac:dyDescent="0.25">
      <c r="A24" t="s">
        <v>338</v>
      </c>
      <c r="B24">
        <v>11</v>
      </c>
      <c r="C24" t="s">
        <v>106</v>
      </c>
      <c r="D24" t="s">
        <v>404</v>
      </c>
      <c r="E24" t="s">
        <v>405</v>
      </c>
      <c r="F24" t="s">
        <v>206</v>
      </c>
      <c r="G24" t="s">
        <v>658</v>
      </c>
      <c r="H24">
        <v>11</v>
      </c>
      <c r="I24">
        <v>556</v>
      </c>
      <c r="J24" t="s">
        <v>341</v>
      </c>
      <c r="K24">
        <v>2</v>
      </c>
      <c r="L24" t="s">
        <v>406</v>
      </c>
      <c r="M24" t="s">
        <v>22</v>
      </c>
      <c r="N24" t="s">
        <v>348</v>
      </c>
      <c r="O24">
        <v>1</v>
      </c>
      <c r="P24">
        <v>25.6</v>
      </c>
      <c r="Q24">
        <v>12.1</v>
      </c>
      <c r="R24">
        <v>12.1</v>
      </c>
      <c r="S24">
        <v>4</v>
      </c>
      <c r="T24">
        <v>3</v>
      </c>
      <c r="U24">
        <v>3</v>
      </c>
      <c r="V24">
        <v>3.3333333330000001</v>
      </c>
      <c r="W24">
        <v>4.32</v>
      </c>
      <c r="X24">
        <v>5.36</v>
      </c>
      <c r="Y24">
        <v>17.84</v>
      </c>
      <c r="Z24">
        <v>56.32</v>
      </c>
      <c r="AA24">
        <v>22</v>
      </c>
      <c r="AB24">
        <v>23</v>
      </c>
      <c r="AC24">
        <v>22.75</v>
      </c>
      <c r="AD24">
        <v>19.75</v>
      </c>
      <c r="AE24">
        <v>10.5</v>
      </c>
      <c r="AF24">
        <v>19</v>
      </c>
      <c r="AG24">
        <v>18.75</v>
      </c>
      <c r="AH24">
        <v>10.5</v>
      </c>
      <c r="AI24">
        <v>10</v>
      </c>
      <c r="AJ24">
        <v>4</v>
      </c>
      <c r="AK24">
        <v>8.1666666669999994</v>
      </c>
      <c r="AL24" t="s">
        <v>404</v>
      </c>
      <c r="AM24" t="s">
        <v>349</v>
      </c>
      <c r="AN24">
        <v>0</v>
      </c>
      <c r="AO24">
        <v>1.5</v>
      </c>
      <c r="AP24">
        <v>2</v>
      </c>
      <c r="AQ24">
        <v>7</v>
      </c>
      <c r="AR24">
        <v>4</v>
      </c>
      <c r="AS24">
        <v>54</v>
      </c>
      <c r="AT24">
        <v>3.3</v>
      </c>
      <c r="AU24">
        <v>2.36</v>
      </c>
      <c r="AV24">
        <v>3.5999999999999997E-2</v>
      </c>
      <c r="AW24">
        <v>5.3</v>
      </c>
      <c r="AX24">
        <v>6.1</v>
      </c>
      <c r="AY24" t="s">
        <v>345</v>
      </c>
      <c r="AZ24">
        <v>5</v>
      </c>
      <c r="BA24">
        <v>1</v>
      </c>
      <c r="BB24">
        <v>1</v>
      </c>
      <c r="BC24">
        <v>2</v>
      </c>
      <c r="BD24">
        <v>2</v>
      </c>
      <c r="BE24">
        <v>54</v>
      </c>
      <c r="BF24">
        <v>2</v>
      </c>
      <c r="BG24">
        <v>0.96</v>
      </c>
      <c r="BH24">
        <v>1.7999999999999999E-2</v>
      </c>
      <c r="BI24">
        <v>5.6</v>
      </c>
      <c r="BJ24">
        <v>6.4</v>
      </c>
      <c r="BK24">
        <v>8</v>
      </c>
      <c r="BL24">
        <v>47</v>
      </c>
      <c r="BM24">
        <v>16</v>
      </c>
      <c r="BN24">
        <v>31</v>
      </c>
      <c r="BO24">
        <v>5</v>
      </c>
      <c r="BP24">
        <v>3</v>
      </c>
      <c r="BQ24">
        <v>8</v>
      </c>
      <c r="BR24">
        <v>5</v>
      </c>
      <c r="BS24">
        <v>63</v>
      </c>
      <c r="BT24">
        <v>52</v>
      </c>
      <c r="BU24">
        <v>11</v>
      </c>
      <c r="BV24">
        <v>3</v>
      </c>
      <c r="BW24">
        <v>7</v>
      </c>
      <c r="BX24">
        <v>3</v>
      </c>
      <c r="BY24">
        <v>4</v>
      </c>
      <c r="BZ24">
        <v>3.1203163880701799</v>
      </c>
      <c r="CA24">
        <v>4.0980369733360202</v>
      </c>
      <c r="CB24">
        <v>4.6463280903552198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14</v>
      </c>
      <c r="CN24">
        <v>1</v>
      </c>
      <c r="CO24">
        <v>14</v>
      </c>
      <c r="CP24">
        <v>1</v>
      </c>
      <c r="CQ24">
        <v>3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13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0.12</v>
      </c>
      <c r="EB24">
        <v>0</v>
      </c>
      <c r="EC24">
        <v>0</v>
      </c>
      <c r="ED24">
        <v>0.2535675074626863</v>
      </c>
      <c r="EE24">
        <v>0.2535675074626863</v>
      </c>
    </row>
    <row r="25" spans="1:135" x14ac:dyDescent="0.25">
      <c r="A25" t="s">
        <v>338</v>
      </c>
      <c r="B25">
        <v>11</v>
      </c>
      <c r="C25" t="s">
        <v>17</v>
      </c>
      <c r="D25" t="s">
        <v>407</v>
      </c>
      <c r="E25" t="s">
        <v>408</v>
      </c>
      <c r="F25" t="s">
        <v>206</v>
      </c>
      <c r="G25" t="s">
        <v>659</v>
      </c>
      <c r="H25">
        <v>11</v>
      </c>
      <c r="I25">
        <v>556</v>
      </c>
      <c r="J25" t="s">
        <v>341</v>
      </c>
      <c r="K25">
        <v>2</v>
      </c>
      <c r="L25" t="s">
        <v>406</v>
      </c>
      <c r="M25" t="s">
        <v>18</v>
      </c>
      <c r="N25" t="s">
        <v>343</v>
      </c>
      <c r="O25">
        <v>0</v>
      </c>
      <c r="P25">
        <v>25.6</v>
      </c>
      <c r="Q25">
        <v>12.1</v>
      </c>
      <c r="R25">
        <v>12.1</v>
      </c>
      <c r="S25">
        <v>4</v>
      </c>
      <c r="T25">
        <v>4</v>
      </c>
      <c r="U25">
        <v>4</v>
      </c>
      <c r="V25">
        <v>4</v>
      </c>
      <c r="W25">
        <v>4.32</v>
      </c>
      <c r="X25">
        <v>4.32</v>
      </c>
      <c r="Y25">
        <v>8.48</v>
      </c>
      <c r="Z25">
        <v>46.96</v>
      </c>
      <c r="AA25">
        <v>18.533333330000001</v>
      </c>
      <c r="AB25">
        <v>23</v>
      </c>
      <c r="AC25">
        <v>23</v>
      </c>
      <c r="AD25">
        <v>22</v>
      </c>
      <c r="AE25">
        <v>12.75</v>
      </c>
      <c r="AF25">
        <v>20.1875</v>
      </c>
      <c r="AG25">
        <v>19.583333329999999</v>
      </c>
      <c r="AH25">
        <v>7.5</v>
      </c>
      <c r="AI25">
        <v>11</v>
      </c>
      <c r="AJ25">
        <v>9</v>
      </c>
      <c r="AK25">
        <v>9.1666666669999994</v>
      </c>
      <c r="AL25" t="s">
        <v>407</v>
      </c>
      <c r="AM25" t="s">
        <v>349</v>
      </c>
      <c r="AN25">
        <v>0</v>
      </c>
      <c r="AO25">
        <v>1</v>
      </c>
      <c r="AP25">
        <v>3</v>
      </c>
      <c r="AQ25">
        <v>6</v>
      </c>
      <c r="AR25">
        <v>4</v>
      </c>
      <c r="AS25">
        <v>94</v>
      </c>
      <c r="AT25">
        <v>3.2</v>
      </c>
      <c r="AU25">
        <v>1.77</v>
      </c>
      <c r="AV25">
        <v>4.2999999999999997E-2</v>
      </c>
      <c r="AW25">
        <v>5.8</v>
      </c>
      <c r="AX25">
        <v>6.5</v>
      </c>
      <c r="AY25" t="s">
        <v>345</v>
      </c>
      <c r="AZ25">
        <v>0</v>
      </c>
      <c r="BA25">
        <v>1</v>
      </c>
      <c r="BB25">
        <v>2</v>
      </c>
      <c r="BC25">
        <v>4</v>
      </c>
      <c r="BD25">
        <v>2</v>
      </c>
      <c r="BE25">
        <v>84</v>
      </c>
      <c r="BF25">
        <v>3</v>
      </c>
      <c r="BG25">
        <v>1.55</v>
      </c>
      <c r="BH25">
        <v>0.03</v>
      </c>
      <c r="BI25">
        <v>5.4</v>
      </c>
      <c r="BJ25">
        <v>6.3</v>
      </c>
      <c r="BK25">
        <v>9</v>
      </c>
      <c r="BL25">
        <v>46</v>
      </c>
      <c r="BM25">
        <v>20</v>
      </c>
      <c r="BN25">
        <v>26</v>
      </c>
      <c r="BO25">
        <v>5</v>
      </c>
      <c r="BP25">
        <v>4</v>
      </c>
      <c r="BQ25">
        <v>9</v>
      </c>
      <c r="BR25">
        <v>5</v>
      </c>
      <c r="BS25">
        <v>66</v>
      </c>
      <c r="BT25">
        <v>52</v>
      </c>
      <c r="BU25">
        <v>14</v>
      </c>
      <c r="BV25">
        <v>4</v>
      </c>
      <c r="BW25">
        <v>9</v>
      </c>
      <c r="BX25">
        <v>4</v>
      </c>
      <c r="BY25">
        <v>5</v>
      </c>
      <c r="BZ25">
        <v>3.05518349754953</v>
      </c>
      <c r="CA25">
        <v>4.30720817340646</v>
      </c>
      <c r="CB25">
        <v>5.2622245873936597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15</v>
      </c>
      <c r="CN25">
        <v>1</v>
      </c>
      <c r="CO25">
        <v>0</v>
      </c>
      <c r="CP25">
        <v>0</v>
      </c>
      <c r="CQ25">
        <v>3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</v>
      </c>
      <c r="DF25">
        <v>1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19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0.1</v>
      </c>
      <c r="EB25">
        <v>0</v>
      </c>
      <c r="EC25">
        <v>0</v>
      </c>
      <c r="ED25">
        <v>0</v>
      </c>
      <c r="EE25">
        <v>1E-4</v>
      </c>
    </row>
    <row r="26" spans="1:135" x14ac:dyDescent="0.25">
      <c r="A26" t="s">
        <v>338</v>
      </c>
      <c r="B26">
        <v>11</v>
      </c>
      <c r="C26" t="s">
        <v>86</v>
      </c>
      <c r="D26" t="s">
        <v>409</v>
      </c>
      <c r="E26" t="s">
        <v>410</v>
      </c>
      <c r="F26" t="s">
        <v>206</v>
      </c>
      <c r="G26" t="s">
        <v>658</v>
      </c>
      <c r="H26">
        <v>11</v>
      </c>
      <c r="I26">
        <v>556</v>
      </c>
      <c r="J26" t="s">
        <v>341</v>
      </c>
      <c r="K26">
        <v>3</v>
      </c>
      <c r="L26" t="s">
        <v>411</v>
      </c>
      <c r="M26" t="s">
        <v>22</v>
      </c>
      <c r="N26" t="s">
        <v>343</v>
      </c>
      <c r="O26">
        <v>0</v>
      </c>
      <c r="P26">
        <v>23.5</v>
      </c>
      <c r="Q26">
        <v>10.3</v>
      </c>
      <c r="R26">
        <v>10.3</v>
      </c>
      <c r="S26">
        <v>3</v>
      </c>
      <c r="T26">
        <v>3</v>
      </c>
      <c r="U26">
        <v>3</v>
      </c>
      <c r="V26">
        <v>3</v>
      </c>
      <c r="W26">
        <v>15.76</v>
      </c>
      <c r="X26">
        <v>8.48</v>
      </c>
      <c r="Y26">
        <v>32.4</v>
      </c>
      <c r="Z26">
        <v>42.8</v>
      </c>
      <c r="AA26">
        <v>22.346666670000001</v>
      </c>
      <c r="AB26">
        <v>20.25</v>
      </c>
      <c r="AC26">
        <v>22</v>
      </c>
      <c r="AD26">
        <v>16.25</v>
      </c>
      <c r="AE26">
        <v>13.75</v>
      </c>
      <c r="AF26">
        <v>18.0625</v>
      </c>
      <c r="AG26">
        <v>18.666666670000001</v>
      </c>
      <c r="AH26">
        <v>10</v>
      </c>
      <c r="AI26">
        <v>10</v>
      </c>
      <c r="AJ26">
        <v>13</v>
      </c>
      <c r="AK26">
        <v>11</v>
      </c>
      <c r="AL26" t="s">
        <v>409</v>
      </c>
      <c r="AM26" t="s">
        <v>349</v>
      </c>
      <c r="AN26">
        <v>0</v>
      </c>
      <c r="AO26">
        <v>1.5</v>
      </c>
      <c r="AP26">
        <v>7</v>
      </c>
      <c r="AQ26">
        <v>13</v>
      </c>
      <c r="AR26">
        <v>6</v>
      </c>
      <c r="AS26">
        <v>83</v>
      </c>
      <c r="AT26">
        <v>12.6</v>
      </c>
      <c r="AU26">
        <v>2.74</v>
      </c>
      <c r="AV26">
        <v>0.13700000000000001</v>
      </c>
      <c r="AW26">
        <v>5.5</v>
      </c>
      <c r="AX26">
        <v>6.1</v>
      </c>
      <c r="AY26" t="s">
        <v>345</v>
      </c>
      <c r="AZ26">
        <v>5</v>
      </c>
      <c r="BA26">
        <v>1.5</v>
      </c>
      <c r="BB26">
        <v>1</v>
      </c>
      <c r="BC26">
        <v>2</v>
      </c>
      <c r="BD26">
        <v>3</v>
      </c>
      <c r="BE26">
        <v>65</v>
      </c>
      <c r="BF26">
        <v>3.2</v>
      </c>
      <c r="BG26">
        <v>1.25</v>
      </c>
      <c r="BH26">
        <v>3.3000000000000002E-2</v>
      </c>
      <c r="BI26">
        <v>5.7</v>
      </c>
      <c r="BJ26">
        <v>6.4</v>
      </c>
      <c r="BK26">
        <v>6</v>
      </c>
      <c r="BL26">
        <v>24</v>
      </c>
      <c r="BM26">
        <v>15</v>
      </c>
      <c r="BN26">
        <v>9</v>
      </c>
      <c r="BO26">
        <v>4</v>
      </c>
      <c r="BP26">
        <v>2</v>
      </c>
      <c r="BQ26">
        <v>7</v>
      </c>
      <c r="BR26">
        <v>4</v>
      </c>
      <c r="BS26">
        <v>61</v>
      </c>
      <c r="BT26">
        <v>44</v>
      </c>
      <c r="BU26">
        <v>17</v>
      </c>
      <c r="BV26">
        <v>3</v>
      </c>
      <c r="BW26">
        <v>5</v>
      </c>
      <c r="BX26">
        <v>2</v>
      </c>
      <c r="BY26">
        <v>3</v>
      </c>
      <c r="BZ26">
        <v>2.7736918878223298</v>
      </c>
      <c r="CA26">
        <v>3.6435416896111499</v>
      </c>
      <c r="CB26">
        <v>4.20839400873726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3</v>
      </c>
      <c r="CL26">
        <v>1</v>
      </c>
      <c r="CM26">
        <v>12</v>
      </c>
      <c r="CN26">
        <v>1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7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0.2</v>
      </c>
      <c r="EB26">
        <v>0</v>
      </c>
      <c r="EC26">
        <v>0</v>
      </c>
      <c r="ED26">
        <v>1.356237352</v>
      </c>
      <c r="EE26">
        <v>1.356237352</v>
      </c>
    </row>
    <row r="27" spans="1:135" x14ac:dyDescent="0.25">
      <c r="A27" t="s">
        <v>338</v>
      </c>
      <c r="B27">
        <v>11</v>
      </c>
      <c r="C27" t="s">
        <v>28</v>
      </c>
      <c r="D27" t="s">
        <v>412</v>
      </c>
      <c r="E27" t="s">
        <v>413</v>
      </c>
      <c r="F27" t="s">
        <v>206</v>
      </c>
      <c r="G27" t="s">
        <v>659</v>
      </c>
      <c r="H27">
        <v>11</v>
      </c>
      <c r="I27">
        <v>556</v>
      </c>
      <c r="J27" t="s">
        <v>341</v>
      </c>
      <c r="K27">
        <v>3</v>
      </c>
      <c r="L27" t="s">
        <v>411</v>
      </c>
      <c r="M27" t="s">
        <v>18</v>
      </c>
      <c r="N27" t="s">
        <v>348</v>
      </c>
      <c r="O27">
        <v>1</v>
      </c>
      <c r="P27">
        <v>23.5</v>
      </c>
      <c r="Q27">
        <v>10.3</v>
      </c>
      <c r="R27">
        <v>10.3</v>
      </c>
      <c r="S27">
        <v>4</v>
      </c>
      <c r="T27">
        <v>3</v>
      </c>
      <c r="U27">
        <v>4</v>
      </c>
      <c r="V27">
        <v>3.6666666669999999</v>
      </c>
      <c r="W27">
        <v>2.2400000000000002</v>
      </c>
      <c r="X27">
        <v>9.52</v>
      </c>
      <c r="Y27">
        <v>37.6</v>
      </c>
      <c r="Z27">
        <v>38.64</v>
      </c>
      <c r="AA27">
        <v>16.8</v>
      </c>
      <c r="AB27">
        <v>23.5</v>
      </c>
      <c r="AC27">
        <v>21.75</v>
      </c>
      <c r="AD27">
        <v>15</v>
      </c>
      <c r="AE27">
        <v>14.75</v>
      </c>
      <c r="AF27">
        <v>18.75</v>
      </c>
      <c r="AG27">
        <v>20</v>
      </c>
      <c r="AH27">
        <v>12</v>
      </c>
      <c r="AI27">
        <v>14</v>
      </c>
      <c r="AJ27">
        <v>13</v>
      </c>
      <c r="AK27">
        <v>13</v>
      </c>
      <c r="AL27" t="s">
        <v>412</v>
      </c>
      <c r="AM27" t="s">
        <v>344</v>
      </c>
      <c r="AN27">
        <v>5</v>
      </c>
      <c r="AO27">
        <v>1</v>
      </c>
      <c r="AP27">
        <v>10</v>
      </c>
      <c r="AQ27">
        <v>16</v>
      </c>
      <c r="AR27">
        <v>6</v>
      </c>
      <c r="AS27">
        <v>73</v>
      </c>
      <c r="AT27">
        <v>7.6</v>
      </c>
      <c r="AU27">
        <v>1.89</v>
      </c>
      <c r="AV27">
        <v>7.3999999999999996E-2</v>
      </c>
      <c r="AW27">
        <v>5.4</v>
      </c>
      <c r="AX27">
        <v>6.2</v>
      </c>
      <c r="AY27" t="s">
        <v>345</v>
      </c>
      <c r="AZ27">
        <v>5</v>
      </c>
      <c r="BA27">
        <v>1.5</v>
      </c>
      <c r="BB27">
        <v>3</v>
      </c>
      <c r="BC27">
        <v>3</v>
      </c>
      <c r="BD27">
        <v>3</v>
      </c>
      <c r="BE27">
        <v>90</v>
      </c>
      <c r="BF27">
        <v>2.8</v>
      </c>
      <c r="BG27">
        <v>1.55</v>
      </c>
      <c r="BH27">
        <v>2.7E-2</v>
      </c>
      <c r="BI27">
        <v>5.5</v>
      </c>
      <c r="BJ27">
        <v>6.3</v>
      </c>
      <c r="BK27">
        <v>5</v>
      </c>
      <c r="BL27">
        <v>17</v>
      </c>
      <c r="BM27">
        <v>14</v>
      </c>
      <c r="BN27">
        <v>3</v>
      </c>
      <c r="BO27">
        <v>3</v>
      </c>
      <c r="BP27">
        <v>2</v>
      </c>
      <c r="BQ27">
        <v>8</v>
      </c>
      <c r="BR27">
        <v>3</v>
      </c>
      <c r="BS27">
        <v>72</v>
      </c>
      <c r="BT27">
        <v>51</v>
      </c>
      <c r="BU27">
        <v>21</v>
      </c>
      <c r="BV27">
        <v>5</v>
      </c>
      <c r="BW27">
        <v>5</v>
      </c>
      <c r="BX27">
        <v>3</v>
      </c>
      <c r="BY27">
        <v>2</v>
      </c>
      <c r="BZ27">
        <v>2.7760180995475099</v>
      </c>
      <c r="CA27">
        <v>3.9705882352941102</v>
      </c>
      <c r="CB27">
        <v>4.7573529411764701</v>
      </c>
      <c r="CC27">
        <v>3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10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0.2</v>
      </c>
      <c r="EB27">
        <v>0</v>
      </c>
      <c r="EC27">
        <v>0</v>
      </c>
      <c r="ED27">
        <v>8.7492239299999977</v>
      </c>
      <c r="EE27">
        <v>8.7492239299999977</v>
      </c>
    </row>
    <row r="28" spans="1:135" x14ac:dyDescent="0.25">
      <c r="A28" t="s">
        <v>338</v>
      </c>
      <c r="B28">
        <v>11</v>
      </c>
      <c r="C28" t="s">
        <v>87</v>
      </c>
      <c r="D28" t="s">
        <v>414</v>
      </c>
      <c r="E28" t="s">
        <v>415</v>
      </c>
      <c r="F28" t="s">
        <v>206</v>
      </c>
      <c r="G28" t="s">
        <v>658</v>
      </c>
      <c r="H28">
        <v>11</v>
      </c>
      <c r="I28">
        <v>556</v>
      </c>
      <c r="J28" t="s">
        <v>341</v>
      </c>
      <c r="K28">
        <v>4</v>
      </c>
      <c r="L28" t="s">
        <v>416</v>
      </c>
      <c r="M28" t="s">
        <v>22</v>
      </c>
      <c r="N28" t="s">
        <v>348</v>
      </c>
      <c r="O28">
        <v>1</v>
      </c>
      <c r="P28">
        <v>18.8</v>
      </c>
      <c r="Q28">
        <v>5.6</v>
      </c>
      <c r="R28">
        <v>5.6</v>
      </c>
      <c r="S28">
        <v>3</v>
      </c>
      <c r="T28">
        <v>3</v>
      </c>
      <c r="U28">
        <v>3</v>
      </c>
      <c r="V28">
        <v>3</v>
      </c>
      <c r="W28">
        <v>41.76</v>
      </c>
      <c r="X28">
        <v>29.28</v>
      </c>
      <c r="Y28">
        <v>88.56</v>
      </c>
      <c r="Z28">
        <v>94.8</v>
      </c>
      <c r="AA28">
        <v>55.28</v>
      </c>
      <c r="AB28">
        <v>14</v>
      </c>
      <c r="AC28">
        <v>17</v>
      </c>
      <c r="AD28">
        <v>2.75</v>
      </c>
      <c r="AE28">
        <v>1.25</v>
      </c>
      <c r="AF28">
        <v>8.75</v>
      </c>
      <c r="AG28">
        <v>10.75</v>
      </c>
      <c r="AH28">
        <v>7</v>
      </c>
      <c r="AI28">
        <v>8</v>
      </c>
      <c r="AJ28">
        <v>9.5</v>
      </c>
      <c r="AK28">
        <v>8.1666666669999994</v>
      </c>
      <c r="AL28" t="s">
        <v>414</v>
      </c>
      <c r="AM28" t="s">
        <v>344</v>
      </c>
      <c r="AN28">
        <v>5</v>
      </c>
      <c r="AO28">
        <v>1</v>
      </c>
      <c r="AP28">
        <v>8</v>
      </c>
      <c r="AQ28">
        <v>4</v>
      </c>
      <c r="AR28">
        <v>9</v>
      </c>
      <c r="AS28">
        <v>98</v>
      </c>
      <c r="AT28">
        <v>5.9</v>
      </c>
      <c r="AU28">
        <v>2.87</v>
      </c>
      <c r="AV28">
        <v>4.2000000000000003E-2</v>
      </c>
      <c r="AW28">
        <v>5.7</v>
      </c>
      <c r="AX28">
        <v>6.5</v>
      </c>
      <c r="AY28" t="s">
        <v>345</v>
      </c>
      <c r="AZ28">
        <v>5</v>
      </c>
      <c r="BA28">
        <v>1.5</v>
      </c>
      <c r="BB28">
        <v>4</v>
      </c>
      <c r="BC28">
        <v>20</v>
      </c>
      <c r="BD28">
        <v>5</v>
      </c>
      <c r="BE28">
        <v>73</v>
      </c>
      <c r="BF28">
        <v>9</v>
      </c>
      <c r="BG28">
        <v>2.35</v>
      </c>
      <c r="BH28">
        <v>0.10199999999999999</v>
      </c>
      <c r="BI28">
        <v>5.8</v>
      </c>
      <c r="BJ28">
        <v>6.3</v>
      </c>
      <c r="BK28">
        <v>4</v>
      </c>
      <c r="BL28">
        <v>86</v>
      </c>
      <c r="BM28">
        <v>14</v>
      </c>
      <c r="BN28">
        <v>72</v>
      </c>
      <c r="BO28">
        <v>2</v>
      </c>
      <c r="BP28">
        <v>2</v>
      </c>
      <c r="BQ28">
        <v>5</v>
      </c>
      <c r="BR28">
        <v>3</v>
      </c>
      <c r="BS28">
        <v>46</v>
      </c>
      <c r="BT28">
        <v>28</v>
      </c>
      <c r="BU28">
        <v>18</v>
      </c>
      <c r="BV28">
        <v>2</v>
      </c>
      <c r="BW28">
        <v>5</v>
      </c>
      <c r="BX28">
        <v>4</v>
      </c>
      <c r="BY28">
        <v>1</v>
      </c>
      <c r="BZ28">
        <v>1.7152054501795699</v>
      </c>
      <c r="CA28">
        <v>2.2358253557447001</v>
      </c>
      <c r="CB28">
        <v>2.6284053972817398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</v>
      </c>
      <c r="CL28">
        <v>1</v>
      </c>
      <c r="CM28">
        <v>9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72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0.25</v>
      </c>
      <c r="EB28">
        <v>0</v>
      </c>
      <c r="EC28">
        <v>0</v>
      </c>
      <c r="ED28">
        <v>3.6697136599999998</v>
      </c>
      <c r="EE28">
        <v>3.6697136599999998</v>
      </c>
    </row>
    <row r="29" spans="1:135" x14ac:dyDescent="0.25">
      <c r="A29" t="s">
        <v>338</v>
      </c>
      <c r="B29">
        <v>11</v>
      </c>
      <c r="C29" t="s">
        <v>88</v>
      </c>
      <c r="D29" t="s">
        <v>417</v>
      </c>
      <c r="E29" t="s">
        <v>418</v>
      </c>
      <c r="F29" t="s">
        <v>206</v>
      </c>
      <c r="G29" t="s">
        <v>659</v>
      </c>
      <c r="H29">
        <v>11</v>
      </c>
      <c r="I29">
        <v>556</v>
      </c>
      <c r="J29" t="s">
        <v>341</v>
      </c>
      <c r="K29">
        <v>4</v>
      </c>
      <c r="L29" t="s">
        <v>416</v>
      </c>
      <c r="M29" t="s">
        <v>18</v>
      </c>
      <c r="N29" t="s">
        <v>343</v>
      </c>
      <c r="O29">
        <v>0</v>
      </c>
      <c r="P29">
        <v>18.8</v>
      </c>
      <c r="Q29">
        <v>5.6</v>
      </c>
      <c r="R29">
        <v>5.6</v>
      </c>
      <c r="S29">
        <v>3</v>
      </c>
      <c r="T29">
        <v>3</v>
      </c>
      <c r="U29">
        <v>3</v>
      </c>
      <c r="V29">
        <v>3</v>
      </c>
      <c r="W29">
        <v>64.64</v>
      </c>
      <c r="X29">
        <v>57.36</v>
      </c>
      <c r="Y29">
        <v>92.72</v>
      </c>
      <c r="Z29">
        <v>87.52</v>
      </c>
      <c r="AA29">
        <v>69.84</v>
      </c>
      <c r="AB29">
        <v>8.5</v>
      </c>
      <c r="AC29">
        <v>10.25</v>
      </c>
      <c r="AD29">
        <v>1.75</v>
      </c>
      <c r="AE29">
        <v>3</v>
      </c>
      <c r="AF29">
        <v>5.875</v>
      </c>
      <c r="AG29">
        <v>7.25</v>
      </c>
      <c r="AH29">
        <v>6</v>
      </c>
      <c r="AI29">
        <v>6.5</v>
      </c>
      <c r="AJ29">
        <v>5</v>
      </c>
      <c r="AK29">
        <v>5.8333333329999997</v>
      </c>
      <c r="AL29" t="s">
        <v>417</v>
      </c>
      <c r="AM29" t="s">
        <v>349</v>
      </c>
      <c r="AN29">
        <v>0</v>
      </c>
      <c r="AO29">
        <v>1.5</v>
      </c>
      <c r="AP29">
        <v>8</v>
      </c>
      <c r="AQ29">
        <v>27</v>
      </c>
      <c r="AR29">
        <v>11</v>
      </c>
      <c r="AS29">
        <v>132</v>
      </c>
      <c r="AT29">
        <v>10.3</v>
      </c>
      <c r="AU29">
        <v>3.55</v>
      </c>
      <c r="AV29">
        <v>0.111</v>
      </c>
      <c r="AW29">
        <v>5.2</v>
      </c>
      <c r="AX29">
        <v>5.9</v>
      </c>
      <c r="AY29" t="s">
        <v>349</v>
      </c>
      <c r="AZ29">
        <v>5</v>
      </c>
      <c r="BA29">
        <v>1.5</v>
      </c>
      <c r="BB29">
        <v>5</v>
      </c>
      <c r="BC29">
        <v>25</v>
      </c>
      <c r="BD29">
        <v>10</v>
      </c>
      <c r="BE29">
        <v>86</v>
      </c>
      <c r="BF29">
        <v>10.9</v>
      </c>
      <c r="BG29">
        <v>3.54</v>
      </c>
      <c r="BH29">
        <v>0.11700000000000001</v>
      </c>
      <c r="BI29">
        <v>5.3</v>
      </c>
      <c r="BJ29">
        <v>5.9</v>
      </c>
      <c r="BK29">
        <v>3</v>
      </c>
      <c r="BL29">
        <v>28</v>
      </c>
      <c r="BM29">
        <v>1</v>
      </c>
      <c r="BN29">
        <v>27</v>
      </c>
      <c r="BO29">
        <v>1</v>
      </c>
      <c r="BP29">
        <v>2</v>
      </c>
      <c r="BQ29">
        <v>2</v>
      </c>
      <c r="BR29">
        <v>0</v>
      </c>
      <c r="BS29">
        <v>17</v>
      </c>
      <c r="BT29">
        <v>0</v>
      </c>
      <c r="BU29">
        <v>17</v>
      </c>
      <c r="BV29">
        <v>2</v>
      </c>
      <c r="BW29">
        <v>4</v>
      </c>
      <c r="BX29">
        <v>1</v>
      </c>
      <c r="BY29">
        <v>3</v>
      </c>
      <c r="BZ29">
        <v>1.6878306878306899</v>
      </c>
      <c r="CA29">
        <v>2.3095238095238102</v>
      </c>
      <c r="CB29">
        <v>2.8650793650793598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24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0.3</v>
      </c>
      <c r="EB29">
        <v>0.05</v>
      </c>
      <c r="EC29">
        <v>0</v>
      </c>
      <c r="ED29">
        <v>7.6370880799999998</v>
      </c>
      <c r="EE29">
        <v>7.6370880799999998</v>
      </c>
    </row>
    <row r="30" spans="1:135" x14ac:dyDescent="0.25">
      <c r="A30" t="s">
        <v>338</v>
      </c>
      <c r="B30">
        <v>11</v>
      </c>
      <c r="C30" t="s">
        <v>89</v>
      </c>
      <c r="D30" t="s">
        <v>419</v>
      </c>
      <c r="E30" t="s">
        <v>420</v>
      </c>
      <c r="F30" t="s">
        <v>206</v>
      </c>
      <c r="G30" t="s">
        <v>658</v>
      </c>
      <c r="H30">
        <v>11</v>
      </c>
      <c r="I30">
        <v>556</v>
      </c>
      <c r="J30" t="s">
        <v>341</v>
      </c>
      <c r="K30">
        <v>5</v>
      </c>
      <c r="L30" t="s">
        <v>421</v>
      </c>
      <c r="M30" t="s">
        <v>22</v>
      </c>
      <c r="N30" t="s">
        <v>343</v>
      </c>
      <c r="O30">
        <v>0</v>
      </c>
      <c r="P30">
        <v>16.7</v>
      </c>
      <c r="Q30">
        <v>3.5</v>
      </c>
      <c r="R30">
        <v>3.5</v>
      </c>
      <c r="S30">
        <v>3</v>
      </c>
      <c r="T30">
        <v>4</v>
      </c>
      <c r="U30">
        <v>3</v>
      </c>
      <c r="V30">
        <v>3.3333333330000001</v>
      </c>
      <c r="W30">
        <v>84.4</v>
      </c>
      <c r="X30">
        <v>82.32</v>
      </c>
      <c r="Y30">
        <v>87.52</v>
      </c>
      <c r="Z30">
        <v>71.92</v>
      </c>
      <c r="AA30">
        <v>79.546666669999993</v>
      </c>
      <c r="AB30">
        <v>3.75</v>
      </c>
      <c r="AC30">
        <v>4.25</v>
      </c>
      <c r="AD30">
        <v>3</v>
      </c>
      <c r="AE30">
        <v>6.75</v>
      </c>
      <c r="AF30">
        <v>4.4375</v>
      </c>
      <c r="AG30">
        <v>4.9166666670000003</v>
      </c>
      <c r="AH30">
        <v>9</v>
      </c>
      <c r="AI30">
        <v>7</v>
      </c>
      <c r="AJ30">
        <v>5</v>
      </c>
      <c r="AK30">
        <v>7</v>
      </c>
      <c r="AL30" t="s">
        <v>419</v>
      </c>
      <c r="AM30" t="s">
        <v>344</v>
      </c>
      <c r="AN30">
        <v>0</v>
      </c>
      <c r="AO30">
        <v>1</v>
      </c>
      <c r="AP30">
        <v>12</v>
      </c>
      <c r="AQ30">
        <v>8</v>
      </c>
      <c r="AR30">
        <v>11</v>
      </c>
      <c r="AS30">
        <v>87</v>
      </c>
      <c r="AT30">
        <v>14.6</v>
      </c>
      <c r="AU30">
        <v>3.64</v>
      </c>
      <c r="AV30">
        <v>9.0999999999999998E-2</v>
      </c>
      <c r="AW30">
        <v>5.4</v>
      </c>
      <c r="AX30">
        <v>6.1</v>
      </c>
      <c r="AY30" t="s">
        <v>344</v>
      </c>
      <c r="AZ30">
        <v>5</v>
      </c>
      <c r="BA30">
        <v>1</v>
      </c>
      <c r="BB30">
        <v>2</v>
      </c>
      <c r="BC30">
        <v>8</v>
      </c>
      <c r="BD30">
        <v>5</v>
      </c>
      <c r="BE30">
        <v>96</v>
      </c>
      <c r="BF30">
        <v>4.8</v>
      </c>
      <c r="BG30">
        <v>3.52</v>
      </c>
      <c r="BH30">
        <v>0.05</v>
      </c>
      <c r="BI30">
        <v>5.4</v>
      </c>
      <c r="BJ30">
        <v>6.2</v>
      </c>
      <c r="BK30">
        <v>3</v>
      </c>
      <c r="BL30">
        <v>33</v>
      </c>
      <c r="BM30">
        <v>1</v>
      </c>
      <c r="BN30">
        <v>32</v>
      </c>
      <c r="BO30">
        <v>2</v>
      </c>
      <c r="BP30">
        <v>1</v>
      </c>
      <c r="BQ30">
        <v>3</v>
      </c>
      <c r="BR30">
        <v>1</v>
      </c>
      <c r="BS30">
        <v>28</v>
      </c>
      <c r="BT30">
        <v>1</v>
      </c>
      <c r="BU30">
        <v>27</v>
      </c>
      <c r="BV30">
        <v>2</v>
      </c>
      <c r="BW30">
        <v>4</v>
      </c>
      <c r="BX30">
        <v>1</v>
      </c>
      <c r="BY30">
        <v>3</v>
      </c>
      <c r="BZ30">
        <v>1.80263845350052</v>
      </c>
      <c r="CA30">
        <v>2.38966275659824</v>
      </c>
      <c r="CB30">
        <v>2.8343108504398802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27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0.3</v>
      </c>
      <c r="EB30">
        <v>0</v>
      </c>
      <c r="EC30">
        <v>0</v>
      </c>
      <c r="ED30">
        <v>5.7396481399999999</v>
      </c>
      <c r="EE30">
        <v>5.7396481399999999</v>
      </c>
    </row>
    <row r="31" spans="1:135" x14ac:dyDescent="0.25">
      <c r="A31" t="s">
        <v>338</v>
      </c>
      <c r="B31">
        <v>11</v>
      </c>
      <c r="C31" t="s">
        <v>90</v>
      </c>
      <c r="D31" t="s">
        <v>422</v>
      </c>
      <c r="E31" t="s">
        <v>423</v>
      </c>
      <c r="F31" t="s">
        <v>206</v>
      </c>
      <c r="G31" t="s">
        <v>659</v>
      </c>
      <c r="H31">
        <v>11</v>
      </c>
      <c r="I31">
        <v>556</v>
      </c>
      <c r="J31" t="s">
        <v>341</v>
      </c>
      <c r="K31">
        <v>5</v>
      </c>
      <c r="L31" t="s">
        <v>421</v>
      </c>
      <c r="M31" t="s">
        <v>18</v>
      </c>
      <c r="N31" t="s">
        <v>348</v>
      </c>
      <c r="O31">
        <v>1</v>
      </c>
      <c r="P31">
        <v>16.7</v>
      </c>
      <c r="Q31">
        <v>3.5</v>
      </c>
      <c r="R31">
        <v>3.5</v>
      </c>
      <c r="S31">
        <v>4</v>
      </c>
      <c r="T31">
        <v>4</v>
      </c>
      <c r="U31">
        <v>4</v>
      </c>
      <c r="V31">
        <v>4</v>
      </c>
      <c r="W31">
        <v>82.32</v>
      </c>
      <c r="X31">
        <v>77.12</v>
      </c>
      <c r="Y31">
        <v>86.48</v>
      </c>
      <c r="Z31">
        <v>77.12</v>
      </c>
      <c r="AA31">
        <v>78.853333329999998</v>
      </c>
      <c r="AB31">
        <v>4.25</v>
      </c>
      <c r="AC31">
        <v>5.5</v>
      </c>
      <c r="AD31">
        <v>3.25</v>
      </c>
      <c r="AE31">
        <v>5.5</v>
      </c>
      <c r="AF31">
        <v>4.625</v>
      </c>
      <c r="AG31">
        <v>5.0833333329999997</v>
      </c>
      <c r="AH31">
        <v>5.5</v>
      </c>
      <c r="AI31">
        <v>7</v>
      </c>
      <c r="AJ31">
        <v>4</v>
      </c>
      <c r="AK31">
        <v>5.5</v>
      </c>
      <c r="AL31" t="s">
        <v>422</v>
      </c>
      <c r="AM31" t="s">
        <v>377</v>
      </c>
      <c r="AN31">
        <v>0</v>
      </c>
      <c r="AO31">
        <v>1.5</v>
      </c>
      <c r="AP31">
        <v>3</v>
      </c>
      <c r="AQ31">
        <v>5</v>
      </c>
      <c r="AR31">
        <v>7</v>
      </c>
      <c r="AS31">
        <v>81</v>
      </c>
      <c r="AT31">
        <v>6.6</v>
      </c>
      <c r="AU31">
        <v>2.99</v>
      </c>
      <c r="AV31">
        <v>5.5E-2</v>
      </c>
      <c r="AW31">
        <v>5.7</v>
      </c>
      <c r="AX31">
        <v>6.4</v>
      </c>
      <c r="AY31" t="s">
        <v>344</v>
      </c>
      <c r="AZ31">
        <v>0</v>
      </c>
      <c r="BA31">
        <v>1.5</v>
      </c>
      <c r="BB31">
        <v>2</v>
      </c>
      <c r="BC31">
        <v>6</v>
      </c>
      <c r="BD31">
        <v>6</v>
      </c>
      <c r="BE31">
        <v>107</v>
      </c>
      <c r="BF31">
        <v>5.0999999999999996</v>
      </c>
      <c r="BG31">
        <v>2.6</v>
      </c>
      <c r="BH31">
        <v>7.6999999999999999E-2</v>
      </c>
      <c r="BI31">
        <v>5.8</v>
      </c>
      <c r="BJ31">
        <v>6.3</v>
      </c>
      <c r="BK31">
        <v>3</v>
      </c>
      <c r="BL31">
        <v>23</v>
      </c>
      <c r="BM31">
        <v>5</v>
      </c>
      <c r="BN31">
        <v>18</v>
      </c>
      <c r="BO31">
        <v>2</v>
      </c>
      <c r="BP31">
        <v>1</v>
      </c>
      <c r="BQ31">
        <v>5</v>
      </c>
      <c r="BR31">
        <v>1</v>
      </c>
      <c r="BS31">
        <v>38</v>
      </c>
      <c r="BT31">
        <v>2</v>
      </c>
      <c r="BU31">
        <v>36</v>
      </c>
      <c r="BV31">
        <v>4</v>
      </c>
      <c r="BW31">
        <v>6</v>
      </c>
      <c r="BX31">
        <v>3</v>
      </c>
      <c r="BY31">
        <v>3</v>
      </c>
      <c r="BZ31">
        <v>3.2698742904692502</v>
      </c>
      <c r="CA31">
        <v>4.5287098821221896</v>
      </c>
      <c r="CB31">
        <v>5.2408293460925002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6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</v>
      </c>
      <c r="DB31">
        <v>1</v>
      </c>
      <c r="DC31">
        <v>0</v>
      </c>
      <c r="DD31">
        <v>0</v>
      </c>
      <c r="DE31">
        <v>9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0.3</v>
      </c>
      <c r="EB31">
        <v>0</v>
      </c>
      <c r="EC31">
        <v>0</v>
      </c>
      <c r="ED31">
        <v>3.4427954949494946</v>
      </c>
      <c r="EE31">
        <v>3.4427954949494946</v>
      </c>
    </row>
    <row r="32" spans="1:135" x14ac:dyDescent="0.25">
      <c r="A32" t="s">
        <v>338</v>
      </c>
      <c r="B32">
        <v>11</v>
      </c>
      <c r="C32" t="s">
        <v>107</v>
      </c>
      <c r="D32" t="s">
        <v>424</v>
      </c>
      <c r="E32" t="s">
        <v>425</v>
      </c>
      <c r="F32" t="s">
        <v>206</v>
      </c>
      <c r="G32" t="s">
        <v>658</v>
      </c>
      <c r="H32">
        <v>11</v>
      </c>
      <c r="I32">
        <v>556</v>
      </c>
      <c r="J32" t="s">
        <v>372</v>
      </c>
      <c r="K32">
        <v>1</v>
      </c>
      <c r="L32" t="s">
        <v>426</v>
      </c>
      <c r="M32" t="s">
        <v>22</v>
      </c>
      <c r="N32" t="s">
        <v>343</v>
      </c>
      <c r="O32">
        <v>0</v>
      </c>
      <c r="P32">
        <v>0</v>
      </c>
      <c r="Q32">
        <v>-13.2</v>
      </c>
      <c r="R32">
        <v>13.2</v>
      </c>
      <c r="S32">
        <v>4</v>
      </c>
      <c r="T32">
        <v>4</v>
      </c>
      <c r="U32">
        <v>4</v>
      </c>
      <c r="V32">
        <v>4</v>
      </c>
      <c r="W32">
        <v>10.56</v>
      </c>
      <c r="X32">
        <v>0.16</v>
      </c>
      <c r="Y32">
        <v>6.4</v>
      </c>
      <c r="Z32">
        <v>6.4</v>
      </c>
      <c r="AA32">
        <v>5.7066666670000004</v>
      </c>
      <c r="AB32">
        <v>21.5</v>
      </c>
      <c r="AC32">
        <v>24</v>
      </c>
      <c r="AD32">
        <v>22.5</v>
      </c>
      <c r="AE32">
        <v>22.5</v>
      </c>
      <c r="AF32">
        <v>22.625</v>
      </c>
      <c r="AG32">
        <v>22.666666670000001</v>
      </c>
      <c r="AH32">
        <v>12</v>
      </c>
      <c r="AI32">
        <v>12</v>
      </c>
      <c r="AJ32">
        <v>12</v>
      </c>
      <c r="AK32">
        <v>12</v>
      </c>
      <c r="AL32" t="s">
        <v>424</v>
      </c>
      <c r="AM32" t="s">
        <v>377</v>
      </c>
      <c r="AN32">
        <v>5</v>
      </c>
      <c r="AO32">
        <v>1.5</v>
      </c>
      <c r="AP32">
        <v>3</v>
      </c>
      <c r="AQ32">
        <v>3</v>
      </c>
      <c r="AR32">
        <v>4</v>
      </c>
      <c r="AS32">
        <v>36</v>
      </c>
      <c r="AT32">
        <v>3.2</v>
      </c>
      <c r="AU32">
        <v>1.34</v>
      </c>
      <c r="AV32">
        <v>2.8000000000000001E-2</v>
      </c>
      <c r="AW32">
        <v>5</v>
      </c>
      <c r="AX32">
        <v>5.8</v>
      </c>
      <c r="AY32" t="s">
        <v>345</v>
      </c>
      <c r="AZ32">
        <v>0</v>
      </c>
      <c r="BA32">
        <v>1</v>
      </c>
      <c r="BB32">
        <v>2</v>
      </c>
      <c r="BC32">
        <v>3</v>
      </c>
      <c r="BD32">
        <v>2</v>
      </c>
      <c r="BE32">
        <v>35</v>
      </c>
      <c r="BF32">
        <v>2.7</v>
      </c>
      <c r="BG32">
        <v>1.22</v>
      </c>
      <c r="BH32">
        <v>2.5000000000000001E-2</v>
      </c>
      <c r="BI32">
        <v>4.8</v>
      </c>
      <c r="BJ32">
        <v>5.6</v>
      </c>
      <c r="BK32">
        <v>7</v>
      </c>
      <c r="BL32">
        <v>52</v>
      </c>
      <c r="BM32">
        <v>38</v>
      </c>
      <c r="BN32">
        <v>14</v>
      </c>
      <c r="BO32">
        <v>4</v>
      </c>
      <c r="BP32">
        <v>3</v>
      </c>
      <c r="BQ32">
        <v>6</v>
      </c>
      <c r="BR32">
        <v>3</v>
      </c>
      <c r="BS32">
        <v>58</v>
      </c>
      <c r="BT32">
        <v>18</v>
      </c>
      <c r="BU32">
        <v>40</v>
      </c>
      <c r="BV32">
        <v>3</v>
      </c>
      <c r="BW32">
        <v>10</v>
      </c>
      <c r="BX32">
        <v>5</v>
      </c>
      <c r="BY32">
        <v>5</v>
      </c>
      <c r="BZ32">
        <v>3.7544117647059001</v>
      </c>
      <c r="CA32">
        <v>5.7551099163235104</v>
      </c>
      <c r="CB32">
        <v>7.0271432493602299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</v>
      </c>
      <c r="CL32">
        <v>1</v>
      </c>
      <c r="CM32">
        <v>5</v>
      </c>
      <c r="CN32">
        <v>1</v>
      </c>
      <c r="CO32">
        <v>4</v>
      </c>
      <c r="CP32">
        <v>1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5</v>
      </c>
      <c r="DL32">
        <v>1</v>
      </c>
      <c r="DM32">
        <v>0</v>
      </c>
      <c r="DN32">
        <v>0</v>
      </c>
      <c r="DO32">
        <v>0</v>
      </c>
      <c r="DP32">
        <v>3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16</v>
      </c>
      <c r="DX32">
        <v>1</v>
      </c>
      <c r="DY32">
        <v>1</v>
      </c>
      <c r="DZ32">
        <v>1</v>
      </c>
      <c r="EA32">
        <v>0.03</v>
      </c>
      <c r="EB32">
        <v>0.15</v>
      </c>
      <c r="EC32">
        <v>0</v>
      </c>
      <c r="ED32">
        <v>0</v>
      </c>
      <c r="EE32">
        <v>1E-4</v>
      </c>
    </row>
    <row r="33" spans="1:135" x14ac:dyDescent="0.25">
      <c r="A33" t="s">
        <v>338</v>
      </c>
      <c r="B33">
        <v>11</v>
      </c>
      <c r="C33" t="s">
        <v>61</v>
      </c>
      <c r="D33" t="s">
        <v>427</v>
      </c>
      <c r="E33" t="s">
        <v>428</v>
      </c>
      <c r="F33" t="s">
        <v>206</v>
      </c>
      <c r="G33" t="s">
        <v>659</v>
      </c>
      <c r="H33">
        <v>11</v>
      </c>
      <c r="I33">
        <v>556</v>
      </c>
      <c r="J33" t="s">
        <v>372</v>
      </c>
      <c r="K33">
        <v>1</v>
      </c>
      <c r="L33" t="s">
        <v>426</v>
      </c>
      <c r="M33" t="s">
        <v>18</v>
      </c>
      <c r="N33" t="s">
        <v>348</v>
      </c>
      <c r="O33">
        <v>1</v>
      </c>
      <c r="P33">
        <v>0</v>
      </c>
      <c r="Q33">
        <v>-13.2</v>
      </c>
      <c r="R33">
        <v>13.2</v>
      </c>
      <c r="S33">
        <v>4</v>
      </c>
      <c r="T33">
        <v>4</v>
      </c>
      <c r="U33">
        <v>4</v>
      </c>
      <c r="V33">
        <v>4</v>
      </c>
      <c r="W33">
        <v>6.4</v>
      </c>
      <c r="X33">
        <v>0.16</v>
      </c>
      <c r="Y33">
        <v>17.84</v>
      </c>
      <c r="Z33">
        <v>2.2400000000000002</v>
      </c>
      <c r="AA33">
        <v>2.9333333330000002</v>
      </c>
      <c r="AB33">
        <v>22.5</v>
      </c>
      <c r="AC33">
        <v>24</v>
      </c>
      <c r="AD33">
        <v>19.75</v>
      </c>
      <c r="AE33">
        <v>23.5</v>
      </c>
      <c r="AF33">
        <v>22.4375</v>
      </c>
      <c r="AG33">
        <v>23.333333329999999</v>
      </c>
      <c r="AH33">
        <v>11</v>
      </c>
      <c r="AI33">
        <v>12</v>
      </c>
      <c r="AJ33">
        <v>8</v>
      </c>
      <c r="AK33">
        <v>10.33333333</v>
      </c>
      <c r="AL33" t="s">
        <v>427</v>
      </c>
      <c r="AM33" t="s">
        <v>377</v>
      </c>
      <c r="AN33">
        <v>5</v>
      </c>
      <c r="AO33">
        <v>1.5</v>
      </c>
      <c r="AP33">
        <v>2</v>
      </c>
      <c r="AQ33">
        <v>3</v>
      </c>
      <c r="AR33">
        <v>3</v>
      </c>
      <c r="AS33">
        <v>77</v>
      </c>
      <c r="AT33">
        <v>2.1</v>
      </c>
      <c r="AU33">
        <v>1.1599999999999999</v>
      </c>
      <c r="AV33">
        <v>1.9E-2</v>
      </c>
      <c r="AW33">
        <v>5.2</v>
      </c>
      <c r="AX33">
        <v>6.2</v>
      </c>
      <c r="AY33" t="s">
        <v>345</v>
      </c>
      <c r="AZ33">
        <v>0</v>
      </c>
      <c r="BA33">
        <v>1.5</v>
      </c>
      <c r="BB33">
        <v>2</v>
      </c>
      <c r="BC33">
        <v>2</v>
      </c>
      <c r="BD33">
        <v>2</v>
      </c>
      <c r="BE33">
        <v>45</v>
      </c>
      <c r="BF33">
        <v>3.7</v>
      </c>
      <c r="BG33">
        <v>1.54</v>
      </c>
      <c r="BH33">
        <v>2.8000000000000001E-2</v>
      </c>
      <c r="BI33">
        <v>4.8</v>
      </c>
      <c r="BJ33">
        <v>5.8</v>
      </c>
      <c r="BK33">
        <v>5</v>
      </c>
      <c r="BL33">
        <v>33</v>
      </c>
      <c r="BM33">
        <v>28</v>
      </c>
      <c r="BN33">
        <v>5</v>
      </c>
      <c r="BO33">
        <v>3</v>
      </c>
      <c r="BP33">
        <v>2</v>
      </c>
      <c r="BQ33">
        <v>7</v>
      </c>
      <c r="BR33">
        <v>3</v>
      </c>
      <c r="BS33">
        <v>103</v>
      </c>
      <c r="BT33">
        <v>41</v>
      </c>
      <c r="BU33">
        <v>62</v>
      </c>
      <c r="BV33">
        <v>4</v>
      </c>
      <c r="BW33">
        <v>9</v>
      </c>
      <c r="BX33">
        <v>5</v>
      </c>
      <c r="BY33">
        <v>4</v>
      </c>
      <c r="BZ33">
        <v>3.23412377389019</v>
      </c>
      <c r="CA33">
        <v>4.6970319045680498</v>
      </c>
      <c r="CB33">
        <v>5.8329067321177996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3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13</v>
      </c>
      <c r="DX33">
        <v>1</v>
      </c>
      <c r="DY33">
        <v>2</v>
      </c>
      <c r="DZ33">
        <v>1</v>
      </c>
      <c r="EA33">
        <v>0.05</v>
      </c>
      <c r="EB33">
        <v>0.16</v>
      </c>
      <c r="EC33">
        <v>0</v>
      </c>
      <c r="ED33">
        <v>0</v>
      </c>
      <c r="EE33">
        <v>1E-4</v>
      </c>
    </row>
    <row r="34" spans="1:135" x14ac:dyDescent="0.25">
      <c r="A34" t="s">
        <v>338</v>
      </c>
      <c r="B34">
        <v>11</v>
      </c>
      <c r="C34" t="s">
        <v>30</v>
      </c>
      <c r="D34" t="s">
        <v>429</v>
      </c>
      <c r="E34" t="s">
        <v>430</v>
      </c>
      <c r="F34" t="s">
        <v>206</v>
      </c>
      <c r="G34" t="s">
        <v>658</v>
      </c>
      <c r="H34">
        <v>11</v>
      </c>
      <c r="I34">
        <v>556</v>
      </c>
      <c r="J34" t="s">
        <v>372</v>
      </c>
      <c r="K34">
        <v>2</v>
      </c>
      <c r="L34" t="s">
        <v>431</v>
      </c>
      <c r="M34" t="s">
        <v>22</v>
      </c>
      <c r="N34" t="s">
        <v>348</v>
      </c>
      <c r="O34">
        <v>1</v>
      </c>
      <c r="P34">
        <v>2</v>
      </c>
      <c r="Q34">
        <v>-11.2</v>
      </c>
      <c r="R34">
        <v>11.2</v>
      </c>
      <c r="S34">
        <v>4</v>
      </c>
      <c r="T34">
        <v>4</v>
      </c>
      <c r="U34">
        <v>3</v>
      </c>
      <c r="V34">
        <v>3.6666666669999999</v>
      </c>
      <c r="W34">
        <v>11.6</v>
      </c>
      <c r="X34">
        <v>2.2400000000000002</v>
      </c>
      <c r="Y34">
        <v>1.2</v>
      </c>
      <c r="Z34">
        <v>4.32</v>
      </c>
      <c r="AA34">
        <v>6.0533333330000003</v>
      </c>
      <c r="AB34">
        <v>21.25</v>
      </c>
      <c r="AC34">
        <v>23.5</v>
      </c>
      <c r="AD34">
        <v>23.75</v>
      </c>
      <c r="AE34">
        <v>23</v>
      </c>
      <c r="AF34">
        <v>22.875</v>
      </c>
      <c r="AG34">
        <v>22.583333329999999</v>
      </c>
      <c r="AH34">
        <v>10</v>
      </c>
      <c r="AI34">
        <v>9</v>
      </c>
      <c r="AJ34">
        <v>7</v>
      </c>
      <c r="AK34">
        <v>8.6666666669999994</v>
      </c>
      <c r="AL34" t="s">
        <v>429</v>
      </c>
      <c r="AM34" t="s">
        <v>377</v>
      </c>
      <c r="AN34">
        <v>0</v>
      </c>
      <c r="AO34">
        <v>1.5</v>
      </c>
      <c r="AP34">
        <v>2</v>
      </c>
      <c r="AQ34">
        <v>3</v>
      </c>
      <c r="AR34">
        <v>3</v>
      </c>
      <c r="AS34">
        <v>68</v>
      </c>
      <c r="AT34">
        <v>2.7</v>
      </c>
      <c r="AU34">
        <v>1.48</v>
      </c>
      <c r="AV34">
        <v>2.1000000000000001E-2</v>
      </c>
      <c r="AW34">
        <v>4.9000000000000004</v>
      </c>
      <c r="AX34">
        <v>5.9</v>
      </c>
      <c r="AY34" t="s">
        <v>345</v>
      </c>
      <c r="AZ34">
        <v>5</v>
      </c>
      <c r="BA34">
        <v>1</v>
      </c>
      <c r="BB34">
        <v>2</v>
      </c>
      <c r="BC34">
        <v>2</v>
      </c>
      <c r="BD34">
        <v>2</v>
      </c>
      <c r="BE34">
        <v>36</v>
      </c>
      <c r="BF34">
        <v>2.2999999999999998</v>
      </c>
      <c r="BG34">
        <v>1.68</v>
      </c>
      <c r="BH34">
        <v>0.02</v>
      </c>
      <c r="BI34">
        <v>4.9000000000000004</v>
      </c>
      <c r="BJ34">
        <v>5.7</v>
      </c>
      <c r="BK34">
        <v>8</v>
      </c>
      <c r="BL34">
        <v>34</v>
      </c>
      <c r="BM34">
        <v>15</v>
      </c>
      <c r="BN34">
        <v>19</v>
      </c>
      <c r="BO34">
        <v>5</v>
      </c>
      <c r="BP34">
        <v>3</v>
      </c>
      <c r="BQ34">
        <v>7</v>
      </c>
      <c r="BR34">
        <v>4</v>
      </c>
      <c r="BS34">
        <v>77</v>
      </c>
      <c r="BT34">
        <v>26</v>
      </c>
      <c r="BU34">
        <v>51</v>
      </c>
      <c r="BV34">
        <v>3</v>
      </c>
      <c r="BW34">
        <v>12</v>
      </c>
      <c r="BX34">
        <v>5</v>
      </c>
      <c r="BY34">
        <v>7</v>
      </c>
      <c r="BZ34">
        <v>3.9472248576850002</v>
      </c>
      <c r="CA34">
        <v>6.3359574764043796</v>
      </c>
      <c r="CB34">
        <v>8.0452298330091505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1</v>
      </c>
      <c r="CM34">
        <v>5</v>
      </c>
      <c r="CN34">
        <v>1</v>
      </c>
      <c r="CO34">
        <v>10</v>
      </c>
      <c r="CP34">
        <v>1</v>
      </c>
      <c r="CQ34">
        <v>2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</v>
      </c>
      <c r="DS34">
        <v>1</v>
      </c>
      <c r="DT34">
        <v>0</v>
      </c>
      <c r="DU34">
        <v>0</v>
      </c>
      <c r="DV34">
        <v>0</v>
      </c>
      <c r="DW34">
        <v>5</v>
      </c>
      <c r="DX34">
        <v>1</v>
      </c>
      <c r="DY34">
        <v>0</v>
      </c>
      <c r="DZ34">
        <v>0</v>
      </c>
      <c r="EA34">
        <v>0.05</v>
      </c>
      <c r="EB34">
        <v>0.02</v>
      </c>
      <c r="EC34">
        <v>0</v>
      </c>
      <c r="ED34">
        <v>0</v>
      </c>
      <c r="EE34">
        <v>1E-4</v>
      </c>
    </row>
    <row r="35" spans="1:135" x14ac:dyDescent="0.25">
      <c r="A35" t="s">
        <v>338</v>
      </c>
      <c r="B35">
        <v>11</v>
      </c>
      <c r="C35" t="s">
        <v>31</v>
      </c>
      <c r="D35" t="s">
        <v>432</v>
      </c>
      <c r="E35" t="s">
        <v>433</v>
      </c>
      <c r="F35" t="s">
        <v>206</v>
      </c>
      <c r="G35" t="s">
        <v>659</v>
      </c>
      <c r="H35">
        <v>11</v>
      </c>
      <c r="I35">
        <v>556</v>
      </c>
      <c r="J35" t="s">
        <v>372</v>
      </c>
      <c r="K35">
        <v>2</v>
      </c>
      <c r="L35" t="s">
        <v>431</v>
      </c>
      <c r="M35" t="s">
        <v>18</v>
      </c>
      <c r="N35" t="s">
        <v>343</v>
      </c>
      <c r="O35">
        <v>0</v>
      </c>
      <c r="P35">
        <v>2</v>
      </c>
      <c r="Q35">
        <v>-11.2</v>
      </c>
      <c r="R35">
        <v>11.2</v>
      </c>
      <c r="S35">
        <v>4</v>
      </c>
      <c r="T35">
        <v>4</v>
      </c>
      <c r="U35">
        <v>3</v>
      </c>
      <c r="V35">
        <v>3.6666666669999999</v>
      </c>
      <c r="W35">
        <v>15.76</v>
      </c>
      <c r="X35">
        <v>0.16</v>
      </c>
      <c r="Y35">
        <v>0.16</v>
      </c>
      <c r="Z35">
        <v>7.44</v>
      </c>
      <c r="AA35">
        <v>7.7866666670000004</v>
      </c>
      <c r="AB35">
        <v>20.25</v>
      </c>
      <c r="AC35">
        <v>24</v>
      </c>
      <c r="AD35">
        <v>24</v>
      </c>
      <c r="AE35">
        <v>22.25</v>
      </c>
      <c r="AF35">
        <v>22.625</v>
      </c>
      <c r="AG35">
        <v>22.166666670000001</v>
      </c>
      <c r="AH35">
        <v>12.5</v>
      </c>
      <c r="AI35">
        <v>11.5</v>
      </c>
      <c r="AJ35">
        <v>9</v>
      </c>
      <c r="AK35">
        <v>11</v>
      </c>
      <c r="AL35" t="s">
        <v>432</v>
      </c>
      <c r="AM35" t="s">
        <v>345</v>
      </c>
      <c r="AN35">
        <v>5</v>
      </c>
      <c r="AO35">
        <v>1.5</v>
      </c>
      <c r="AP35">
        <v>2</v>
      </c>
      <c r="AQ35">
        <v>4</v>
      </c>
      <c r="AR35">
        <v>3</v>
      </c>
      <c r="AS35">
        <v>75</v>
      </c>
      <c r="AT35">
        <v>1.8</v>
      </c>
      <c r="AU35">
        <v>1.2</v>
      </c>
      <c r="AV35">
        <v>1.9E-2</v>
      </c>
      <c r="AW35">
        <v>5</v>
      </c>
      <c r="AX35">
        <v>6</v>
      </c>
      <c r="AY35" t="s">
        <v>345</v>
      </c>
      <c r="AZ35">
        <v>5</v>
      </c>
      <c r="BA35">
        <v>1</v>
      </c>
      <c r="BB35">
        <v>2</v>
      </c>
      <c r="BC35">
        <v>4</v>
      </c>
      <c r="BD35">
        <v>4</v>
      </c>
      <c r="BE35">
        <v>49</v>
      </c>
      <c r="BF35">
        <v>3.4</v>
      </c>
      <c r="BG35">
        <v>1.6</v>
      </c>
      <c r="BH35">
        <v>3.3000000000000002E-2</v>
      </c>
      <c r="BI35">
        <v>4.9000000000000004</v>
      </c>
      <c r="BJ35">
        <v>5.8</v>
      </c>
      <c r="BK35">
        <v>5</v>
      </c>
      <c r="BL35">
        <v>37</v>
      </c>
      <c r="BM35">
        <v>13</v>
      </c>
      <c r="BN35">
        <v>24</v>
      </c>
      <c r="BO35">
        <v>3</v>
      </c>
      <c r="BP35">
        <v>2</v>
      </c>
      <c r="BQ35">
        <v>8</v>
      </c>
      <c r="BR35">
        <v>5</v>
      </c>
      <c r="BS35">
        <v>53</v>
      </c>
      <c r="BT35">
        <v>16</v>
      </c>
      <c r="BU35">
        <v>37</v>
      </c>
      <c r="BV35">
        <v>3</v>
      </c>
      <c r="BW35">
        <v>9</v>
      </c>
      <c r="BX35">
        <v>3</v>
      </c>
      <c r="BY35">
        <v>6</v>
      </c>
      <c r="BZ35">
        <v>3.7665021782668799</v>
      </c>
      <c r="CA35">
        <v>5.6103463152553603</v>
      </c>
      <c r="CB35">
        <v>6.6538226908777496</v>
      </c>
      <c r="CC35">
        <v>4</v>
      </c>
      <c r="CD35">
        <v>1</v>
      </c>
      <c r="CE35">
        <v>6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5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9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8</v>
      </c>
      <c r="DX35">
        <v>1</v>
      </c>
      <c r="DY35">
        <v>2</v>
      </c>
      <c r="DZ35">
        <v>1</v>
      </c>
      <c r="EA35">
        <v>0.03</v>
      </c>
      <c r="EB35">
        <v>0.03</v>
      </c>
      <c r="EC35">
        <v>0</v>
      </c>
      <c r="ED35">
        <v>0</v>
      </c>
      <c r="EE35">
        <v>1E-4</v>
      </c>
    </row>
    <row r="36" spans="1:135" x14ac:dyDescent="0.25">
      <c r="A36" t="s">
        <v>338</v>
      </c>
      <c r="B36">
        <v>11</v>
      </c>
      <c r="C36" t="s">
        <v>130</v>
      </c>
      <c r="D36" t="s">
        <v>434</v>
      </c>
      <c r="E36" t="s">
        <v>435</v>
      </c>
      <c r="F36" t="s">
        <v>206</v>
      </c>
      <c r="G36" t="s">
        <v>658</v>
      </c>
      <c r="H36">
        <v>11</v>
      </c>
      <c r="I36">
        <v>556</v>
      </c>
      <c r="J36" t="s">
        <v>372</v>
      </c>
      <c r="K36">
        <v>3</v>
      </c>
      <c r="L36" t="s">
        <v>436</v>
      </c>
      <c r="M36" t="s">
        <v>22</v>
      </c>
      <c r="N36" t="s">
        <v>343</v>
      </c>
      <c r="O36">
        <v>0</v>
      </c>
      <c r="P36">
        <v>3.2</v>
      </c>
      <c r="Q36">
        <v>-10</v>
      </c>
      <c r="R36">
        <v>10</v>
      </c>
      <c r="S36">
        <v>3</v>
      </c>
      <c r="T36">
        <v>3</v>
      </c>
      <c r="U36">
        <v>3</v>
      </c>
      <c r="V36">
        <v>3</v>
      </c>
      <c r="W36">
        <v>20.96</v>
      </c>
      <c r="X36">
        <v>8.48</v>
      </c>
      <c r="Y36">
        <v>0.16</v>
      </c>
      <c r="Z36">
        <v>5.36</v>
      </c>
      <c r="AA36">
        <v>11.6</v>
      </c>
      <c r="AB36">
        <v>19</v>
      </c>
      <c r="AC36">
        <v>22</v>
      </c>
      <c r="AD36">
        <v>24</v>
      </c>
      <c r="AE36">
        <v>22.75</v>
      </c>
      <c r="AF36">
        <v>21.9375</v>
      </c>
      <c r="AG36">
        <v>21.25</v>
      </c>
      <c r="AH36">
        <v>10</v>
      </c>
      <c r="AI36">
        <v>4</v>
      </c>
      <c r="AJ36">
        <v>6</v>
      </c>
      <c r="AK36">
        <v>6.6666666670000003</v>
      </c>
      <c r="AL36" t="s">
        <v>434</v>
      </c>
      <c r="AM36" t="s">
        <v>377</v>
      </c>
      <c r="AN36">
        <v>0</v>
      </c>
      <c r="AO36">
        <v>1</v>
      </c>
      <c r="AP36">
        <v>2</v>
      </c>
      <c r="AQ36">
        <v>2</v>
      </c>
      <c r="AR36">
        <v>4</v>
      </c>
      <c r="AS36">
        <v>69</v>
      </c>
      <c r="AT36">
        <v>2.4</v>
      </c>
      <c r="AU36">
        <v>1.8</v>
      </c>
      <c r="AV36">
        <v>2.1000000000000001E-2</v>
      </c>
      <c r="AW36">
        <v>5.0999999999999996</v>
      </c>
      <c r="AX36">
        <v>6</v>
      </c>
      <c r="AY36" t="s">
        <v>345</v>
      </c>
      <c r="AZ36">
        <v>5</v>
      </c>
      <c r="BA36">
        <v>1.5</v>
      </c>
      <c r="BB36">
        <v>1</v>
      </c>
      <c r="BC36">
        <v>2</v>
      </c>
      <c r="BD36">
        <v>2</v>
      </c>
      <c r="BE36">
        <v>53</v>
      </c>
      <c r="BF36">
        <v>2</v>
      </c>
      <c r="BG36">
        <v>1.1200000000000001</v>
      </c>
      <c r="BH36">
        <v>1.4E-2</v>
      </c>
      <c r="BI36">
        <v>5</v>
      </c>
      <c r="BJ36">
        <v>5.9</v>
      </c>
      <c r="BK36">
        <v>6</v>
      </c>
      <c r="BL36">
        <v>34</v>
      </c>
      <c r="BM36">
        <v>7</v>
      </c>
      <c r="BN36">
        <v>27</v>
      </c>
      <c r="BO36">
        <v>3</v>
      </c>
      <c r="BP36">
        <v>3</v>
      </c>
      <c r="BQ36">
        <v>7</v>
      </c>
      <c r="BR36">
        <v>3</v>
      </c>
      <c r="BS36">
        <v>61</v>
      </c>
      <c r="BT36">
        <v>19</v>
      </c>
      <c r="BU36">
        <v>42</v>
      </c>
      <c r="BV36">
        <v>4</v>
      </c>
      <c r="BW36">
        <v>7</v>
      </c>
      <c r="BX36">
        <v>2</v>
      </c>
      <c r="BY36">
        <v>5</v>
      </c>
      <c r="BZ36">
        <v>3.17173034903111</v>
      </c>
      <c r="CA36">
        <v>4.7274262946153298</v>
      </c>
      <c r="CB36">
        <v>5.7564741806472997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</v>
      </c>
      <c r="CN36">
        <v>1</v>
      </c>
      <c r="CO36">
        <v>17</v>
      </c>
      <c r="CP36">
        <v>1</v>
      </c>
      <c r="CQ36">
        <v>0</v>
      </c>
      <c r="CR36">
        <v>0</v>
      </c>
      <c r="CS36">
        <v>0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</v>
      </c>
      <c r="DZ36">
        <v>1</v>
      </c>
      <c r="EA36">
        <v>0.1</v>
      </c>
      <c r="EB36">
        <v>0.02</v>
      </c>
      <c r="EC36">
        <v>0</v>
      </c>
      <c r="ED36">
        <v>4.5949844897959204E-2</v>
      </c>
      <c r="EE36">
        <v>4.5949844897959204E-2</v>
      </c>
    </row>
    <row r="37" spans="1:135" x14ac:dyDescent="0.25">
      <c r="A37" t="s">
        <v>338</v>
      </c>
      <c r="B37">
        <v>11</v>
      </c>
      <c r="C37" t="s">
        <v>91</v>
      </c>
      <c r="D37" t="s">
        <v>437</v>
      </c>
      <c r="E37" t="s">
        <v>438</v>
      </c>
      <c r="F37" t="s">
        <v>206</v>
      </c>
      <c r="G37" t="s">
        <v>659</v>
      </c>
      <c r="H37">
        <v>11</v>
      </c>
      <c r="I37">
        <v>556</v>
      </c>
      <c r="J37" t="s">
        <v>372</v>
      </c>
      <c r="K37">
        <v>3</v>
      </c>
      <c r="L37" t="s">
        <v>436</v>
      </c>
      <c r="M37" t="s">
        <v>18</v>
      </c>
      <c r="N37" t="s">
        <v>348</v>
      </c>
      <c r="O37">
        <v>1</v>
      </c>
      <c r="P37">
        <v>3.2</v>
      </c>
      <c r="Q37">
        <v>-10</v>
      </c>
      <c r="R37">
        <v>10</v>
      </c>
      <c r="S37">
        <v>3</v>
      </c>
      <c r="T37">
        <v>3</v>
      </c>
      <c r="U37">
        <v>3</v>
      </c>
      <c r="V37">
        <v>3</v>
      </c>
      <c r="W37">
        <v>25.12</v>
      </c>
      <c r="X37">
        <v>0.16</v>
      </c>
      <c r="Y37">
        <v>0.16</v>
      </c>
      <c r="Z37">
        <v>3.28</v>
      </c>
      <c r="AA37">
        <v>9.52</v>
      </c>
      <c r="AB37">
        <v>18</v>
      </c>
      <c r="AC37">
        <v>24</v>
      </c>
      <c r="AD37">
        <v>24</v>
      </c>
      <c r="AE37">
        <v>23.25</v>
      </c>
      <c r="AF37">
        <v>22.3125</v>
      </c>
      <c r="AG37">
        <v>21.75</v>
      </c>
      <c r="AH37">
        <v>5</v>
      </c>
      <c r="AI37">
        <v>6</v>
      </c>
      <c r="AJ37">
        <v>5</v>
      </c>
      <c r="AK37">
        <v>5.3333333329999997</v>
      </c>
      <c r="AL37" t="s">
        <v>437</v>
      </c>
      <c r="AM37" t="s">
        <v>377</v>
      </c>
      <c r="AN37">
        <v>5</v>
      </c>
      <c r="AO37">
        <v>1.5</v>
      </c>
      <c r="AP37">
        <v>2</v>
      </c>
      <c r="AQ37">
        <v>2</v>
      </c>
      <c r="AR37">
        <v>3</v>
      </c>
      <c r="AS37">
        <v>76</v>
      </c>
      <c r="AT37">
        <v>2</v>
      </c>
      <c r="AU37">
        <v>1.64</v>
      </c>
      <c r="AV37">
        <v>1.9E-2</v>
      </c>
      <c r="AW37">
        <v>5.2</v>
      </c>
      <c r="AX37">
        <v>6.2</v>
      </c>
      <c r="AY37" t="s">
        <v>345</v>
      </c>
      <c r="AZ37">
        <v>5</v>
      </c>
      <c r="BA37">
        <v>1.5</v>
      </c>
      <c r="BB37">
        <v>2</v>
      </c>
      <c r="BC37">
        <v>2</v>
      </c>
      <c r="BD37">
        <v>2</v>
      </c>
      <c r="BE37">
        <v>48</v>
      </c>
      <c r="BF37">
        <v>2.5</v>
      </c>
      <c r="BG37">
        <v>2.11</v>
      </c>
      <c r="BH37">
        <v>2.1999999999999999E-2</v>
      </c>
      <c r="BI37">
        <v>4.9000000000000004</v>
      </c>
      <c r="BJ37">
        <v>5.9</v>
      </c>
      <c r="BK37">
        <v>7</v>
      </c>
      <c r="BL37">
        <v>28</v>
      </c>
      <c r="BM37">
        <v>20</v>
      </c>
      <c r="BN37">
        <v>8</v>
      </c>
      <c r="BO37">
        <v>4</v>
      </c>
      <c r="BP37">
        <v>3</v>
      </c>
      <c r="BQ37">
        <v>8</v>
      </c>
      <c r="BR37">
        <v>4</v>
      </c>
      <c r="BS37">
        <v>91</v>
      </c>
      <c r="BT37">
        <v>33</v>
      </c>
      <c r="BU37">
        <v>58</v>
      </c>
      <c r="BV37">
        <v>4</v>
      </c>
      <c r="BW37">
        <v>8</v>
      </c>
      <c r="BX37">
        <v>4</v>
      </c>
      <c r="BY37">
        <v>4</v>
      </c>
      <c r="BZ37">
        <v>3.7641229141229098</v>
      </c>
      <c r="CA37">
        <v>5.6229176620481001</v>
      </c>
      <c r="CB37">
        <v>6.6638716356107599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5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8</v>
      </c>
      <c r="DI37">
        <v>0</v>
      </c>
      <c r="DJ37">
        <v>0</v>
      </c>
      <c r="DK37">
        <v>3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5</v>
      </c>
      <c r="DX37">
        <v>1</v>
      </c>
      <c r="DY37">
        <v>3</v>
      </c>
      <c r="DZ37">
        <v>1</v>
      </c>
      <c r="EA37">
        <v>0.05</v>
      </c>
      <c r="EB37">
        <v>0.05</v>
      </c>
      <c r="EC37">
        <v>0</v>
      </c>
      <c r="ED37">
        <v>0</v>
      </c>
      <c r="EE37">
        <v>1E-4</v>
      </c>
    </row>
    <row r="38" spans="1:135" x14ac:dyDescent="0.25">
      <c r="A38" t="s">
        <v>338</v>
      </c>
      <c r="B38">
        <v>11</v>
      </c>
      <c r="C38" t="s">
        <v>92</v>
      </c>
      <c r="D38" t="s">
        <v>439</v>
      </c>
      <c r="E38" t="s">
        <v>440</v>
      </c>
      <c r="F38" t="s">
        <v>206</v>
      </c>
      <c r="G38" t="s">
        <v>658</v>
      </c>
      <c r="H38">
        <v>11</v>
      </c>
      <c r="I38">
        <v>556</v>
      </c>
      <c r="J38" t="s">
        <v>372</v>
      </c>
      <c r="K38">
        <v>4</v>
      </c>
      <c r="L38" t="s">
        <v>441</v>
      </c>
      <c r="M38" t="s">
        <v>22</v>
      </c>
      <c r="N38" t="s">
        <v>348</v>
      </c>
      <c r="O38">
        <v>1</v>
      </c>
      <c r="P38">
        <v>7.9</v>
      </c>
      <c r="Q38">
        <v>-5.3</v>
      </c>
      <c r="R38">
        <v>5.3</v>
      </c>
      <c r="S38">
        <v>3</v>
      </c>
      <c r="T38">
        <v>3</v>
      </c>
      <c r="U38">
        <v>4</v>
      </c>
      <c r="V38">
        <v>3.3333333330000001</v>
      </c>
      <c r="W38">
        <v>80.239999999999995</v>
      </c>
      <c r="X38">
        <v>23.04</v>
      </c>
      <c r="Y38">
        <v>25.12</v>
      </c>
      <c r="Z38">
        <v>32.4</v>
      </c>
      <c r="AA38">
        <v>45.22666667</v>
      </c>
      <c r="AB38">
        <v>4.75</v>
      </c>
      <c r="AC38">
        <v>18.5</v>
      </c>
      <c r="AD38">
        <v>18</v>
      </c>
      <c r="AE38">
        <v>16.25</v>
      </c>
      <c r="AF38">
        <v>14.375</v>
      </c>
      <c r="AG38">
        <v>13.16666667</v>
      </c>
      <c r="AH38">
        <v>6.5</v>
      </c>
      <c r="AI38">
        <v>6.5</v>
      </c>
      <c r="AJ38">
        <v>4</v>
      </c>
      <c r="AK38">
        <v>5.6666666670000003</v>
      </c>
      <c r="AL38" t="s">
        <v>439</v>
      </c>
      <c r="AM38" t="s">
        <v>345</v>
      </c>
      <c r="AN38">
        <v>0</v>
      </c>
      <c r="AO38">
        <v>1</v>
      </c>
      <c r="AP38">
        <v>4</v>
      </c>
      <c r="AQ38">
        <v>5</v>
      </c>
      <c r="AR38">
        <v>6</v>
      </c>
      <c r="AS38">
        <v>60</v>
      </c>
      <c r="AT38">
        <v>7.4</v>
      </c>
      <c r="AU38">
        <v>3.67</v>
      </c>
      <c r="AV38">
        <v>4.3999999999999997E-2</v>
      </c>
      <c r="AW38">
        <v>4.4000000000000004</v>
      </c>
      <c r="AX38">
        <v>5.0999999999999996</v>
      </c>
      <c r="AY38" t="s">
        <v>374</v>
      </c>
      <c r="AZ38">
        <v>5</v>
      </c>
      <c r="BA38">
        <v>1</v>
      </c>
      <c r="BB38">
        <v>9</v>
      </c>
      <c r="BC38">
        <v>19</v>
      </c>
      <c r="BD38">
        <v>6</v>
      </c>
      <c r="BE38">
        <v>48</v>
      </c>
      <c r="BF38">
        <v>28</v>
      </c>
      <c r="BG38">
        <v>2.58</v>
      </c>
      <c r="BH38">
        <v>0.157</v>
      </c>
      <c r="BI38">
        <v>4.7</v>
      </c>
      <c r="BJ38">
        <v>5.3</v>
      </c>
      <c r="BK38">
        <v>2</v>
      </c>
      <c r="BL38">
        <v>3</v>
      </c>
      <c r="BM38">
        <v>2</v>
      </c>
      <c r="BN38">
        <v>1</v>
      </c>
      <c r="BO38">
        <v>2</v>
      </c>
      <c r="BP38">
        <v>0</v>
      </c>
      <c r="BQ38">
        <v>3</v>
      </c>
      <c r="BR38">
        <v>2</v>
      </c>
      <c r="BS38">
        <v>49</v>
      </c>
      <c r="BT38">
        <v>3</v>
      </c>
      <c r="BU38">
        <v>46</v>
      </c>
      <c r="BV38">
        <v>1</v>
      </c>
      <c r="BW38">
        <v>2</v>
      </c>
      <c r="BX38">
        <v>1</v>
      </c>
      <c r="BY38">
        <v>1</v>
      </c>
      <c r="BZ38">
        <v>2</v>
      </c>
      <c r="CA38">
        <v>2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0.1</v>
      </c>
      <c r="EB38">
        <v>0</v>
      </c>
      <c r="EC38">
        <v>0</v>
      </c>
      <c r="ED38">
        <v>5.8051826081632658</v>
      </c>
      <c r="EE38">
        <v>5.8051826081632658</v>
      </c>
    </row>
    <row r="39" spans="1:135" x14ac:dyDescent="0.25">
      <c r="A39" t="s">
        <v>338</v>
      </c>
      <c r="B39">
        <v>11</v>
      </c>
      <c r="C39" t="s">
        <v>32</v>
      </c>
      <c r="D39" t="s">
        <v>442</v>
      </c>
      <c r="E39" t="s">
        <v>443</v>
      </c>
      <c r="F39" t="s">
        <v>206</v>
      </c>
      <c r="G39" t="s">
        <v>659</v>
      </c>
      <c r="H39">
        <v>11</v>
      </c>
      <c r="I39">
        <v>556</v>
      </c>
      <c r="J39" t="s">
        <v>372</v>
      </c>
      <c r="K39">
        <v>4</v>
      </c>
      <c r="L39" t="s">
        <v>441</v>
      </c>
      <c r="M39" t="s">
        <v>18</v>
      </c>
      <c r="N39" t="s">
        <v>343</v>
      </c>
      <c r="O39">
        <v>0</v>
      </c>
      <c r="P39">
        <v>7.9</v>
      </c>
      <c r="Q39">
        <v>-5.3</v>
      </c>
      <c r="R39">
        <v>5.3</v>
      </c>
      <c r="S39">
        <v>5</v>
      </c>
      <c r="T39">
        <v>4</v>
      </c>
      <c r="U39">
        <v>4</v>
      </c>
      <c r="V39">
        <v>4.3333333329999997</v>
      </c>
      <c r="W39">
        <v>76.08</v>
      </c>
      <c r="X39">
        <v>22</v>
      </c>
      <c r="Y39">
        <v>4.32</v>
      </c>
      <c r="Z39">
        <v>25.12</v>
      </c>
      <c r="AA39">
        <v>41.066666669999996</v>
      </c>
      <c r="AB39">
        <v>5.75</v>
      </c>
      <c r="AC39">
        <v>18.75</v>
      </c>
      <c r="AD39">
        <v>23</v>
      </c>
      <c r="AE39">
        <v>18</v>
      </c>
      <c r="AF39">
        <v>16.375</v>
      </c>
      <c r="AG39">
        <v>14.16666667</v>
      </c>
      <c r="AH39">
        <v>6.5</v>
      </c>
      <c r="AI39">
        <v>7.5</v>
      </c>
      <c r="AJ39">
        <v>4</v>
      </c>
      <c r="AK39">
        <v>6</v>
      </c>
      <c r="AL39" t="s">
        <v>442</v>
      </c>
      <c r="AM39" t="s">
        <v>345</v>
      </c>
      <c r="AN39">
        <v>5</v>
      </c>
      <c r="AO39">
        <v>1.5</v>
      </c>
      <c r="AP39">
        <v>8</v>
      </c>
      <c r="AQ39">
        <v>6</v>
      </c>
      <c r="AR39">
        <v>7</v>
      </c>
      <c r="AS39">
        <v>122</v>
      </c>
      <c r="AT39">
        <v>10</v>
      </c>
      <c r="AU39">
        <v>3.83</v>
      </c>
      <c r="AV39">
        <v>0.14000000000000001</v>
      </c>
      <c r="AW39">
        <v>4.9000000000000004</v>
      </c>
      <c r="AX39">
        <v>5.7</v>
      </c>
      <c r="AY39" t="s">
        <v>345</v>
      </c>
      <c r="AZ39">
        <v>5</v>
      </c>
      <c r="BA39">
        <v>1.5</v>
      </c>
      <c r="BB39">
        <v>3</v>
      </c>
      <c r="BC39">
        <v>1</v>
      </c>
      <c r="BD39">
        <v>3</v>
      </c>
      <c r="BE39">
        <v>57</v>
      </c>
      <c r="BF39">
        <v>3.3</v>
      </c>
      <c r="BG39">
        <v>1.78</v>
      </c>
      <c r="BH39">
        <v>2.5999999999999999E-2</v>
      </c>
      <c r="BI39">
        <v>4.7</v>
      </c>
      <c r="BJ39">
        <v>5.7</v>
      </c>
      <c r="BK39">
        <v>3</v>
      </c>
      <c r="BL39">
        <v>23</v>
      </c>
      <c r="BM39">
        <v>0</v>
      </c>
      <c r="BN39">
        <v>23</v>
      </c>
      <c r="BO39">
        <v>1</v>
      </c>
      <c r="BP39">
        <v>2</v>
      </c>
      <c r="BQ39">
        <v>4</v>
      </c>
      <c r="BR39">
        <v>1</v>
      </c>
      <c r="BS39">
        <v>44</v>
      </c>
      <c r="BT39">
        <v>1</v>
      </c>
      <c r="BU39">
        <v>43</v>
      </c>
      <c r="BV39">
        <v>3</v>
      </c>
      <c r="BW39">
        <v>3</v>
      </c>
      <c r="BX39">
        <v>0</v>
      </c>
      <c r="BY39">
        <v>3</v>
      </c>
      <c r="BZ39">
        <v>2.14000416059912</v>
      </c>
      <c r="CA39">
        <v>2.6534518113465499</v>
      </c>
      <c r="CB39">
        <v>2.8876638235906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5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16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0.1</v>
      </c>
      <c r="EB39">
        <v>0</v>
      </c>
      <c r="EC39">
        <v>0</v>
      </c>
      <c r="ED39">
        <v>7.7560713183673453</v>
      </c>
      <c r="EE39">
        <v>7.7560713183673453</v>
      </c>
    </row>
    <row r="40" spans="1:135" x14ac:dyDescent="0.25">
      <c r="A40" t="s">
        <v>338</v>
      </c>
      <c r="B40">
        <v>11</v>
      </c>
      <c r="C40" t="s">
        <v>157</v>
      </c>
      <c r="D40" t="s">
        <v>444</v>
      </c>
      <c r="E40" t="s">
        <v>445</v>
      </c>
      <c r="F40" t="s">
        <v>206</v>
      </c>
      <c r="G40" t="s">
        <v>658</v>
      </c>
      <c r="H40">
        <v>11</v>
      </c>
      <c r="I40">
        <v>556</v>
      </c>
      <c r="J40" t="s">
        <v>372</v>
      </c>
      <c r="K40">
        <v>5</v>
      </c>
      <c r="L40" t="s">
        <v>446</v>
      </c>
      <c r="M40" t="s">
        <v>22</v>
      </c>
      <c r="N40" t="s">
        <v>343</v>
      </c>
      <c r="O40">
        <v>0</v>
      </c>
      <c r="P40">
        <v>9.9</v>
      </c>
      <c r="Q40">
        <v>-3.3</v>
      </c>
      <c r="R40">
        <v>3.3</v>
      </c>
      <c r="S40">
        <v>4</v>
      </c>
      <c r="T40">
        <v>4</v>
      </c>
      <c r="U40">
        <v>4</v>
      </c>
      <c r="V40">
        <v>4</v>
      </c>
      <c r="W40">
        <v>79.2</v>
      </c>
      <c r="X40">
        <v>29.28</v>
      </c>
      <c r="Y40">
        <v>16.8</v>
      </c>
      <c r="Z40">
        <v>42.8</v>
      </c>
      <c r="AA40">
        <v>50.426666670000003</v>
      </c>
      <c r="AB40">
        <v>5</v>
      </c>
      <c r="AC40">
        <v>17</v>
      </c>
      <c r="AD40">
        <v>20</v>
      </c>
      <c r="AE40">
        <v>13.75</v>
      </c>
      <c r="AF40">
        <v>13.9375</v>
      </c>
      <c r="AG40">
        <v>11.91666667</v>
      </c>
      <c r="AH40">
        <v>3.5</v>
      </c>
      <c r="AI40">
        <v>4.5</v>
      </c>
      <c r="AJ40">
        <v>5.5</v>
      </c>
      <c r="AK40">
        <v>4.5</v>
      </c>
      <c r="AL40" t="s">
        <v>444</v>
      </c>
      <c r="AM40" t="s">
        <v>377</v>
      </c>
      <c r="AN40">
        <v>0</v>
      </c>
      <c r="AO40">
        <v>1</v>
      </c>
      <c r="AP40">
        <v>2</v>
      </c>
      <c r="AQ40">
        <v>2</v>
      </c>
      <c r="AR40">
        <v>4</v>
      </c>
      <c r="AS40">
        <v>64</v>
      </c>
      <c r="AT40">
        <v>3.5</v>
      </c>
      <c r="AU40">
        <v>2.46</v>
      </c>
      <c r="AV40">
        <v>2.8000000000000001E-2</v>
      </c>
      <c r="AW40">
        <v>5</v>
      </c>
      <c r="AX40">
        <v>5.9</v>
      </c>
      <c r="AY40" t="s">
        <v>344</v>
      </c>
      <c r="AZ40">
        <v>5</v>
      </c>
      <c r="BA40">
        <v>1.5</v>
      </c>
      <c r="BB40">
        <v>2</v>
      </c>
      <c r="BC40">
        <v>3</v>
      </c>
      <c r="BD40">
        <v>6</v>
      </c>
      <c r="BE40">
        <v>69</v>
      </c>
      <c r="BF40">
        <v>9.6</v>
      </c>
      <c r="BG40">
        <v>3.3</v>
      </c>
      <c r="BH40">
        <v>5.3999999999999999E-2</v>
      </c>
      <c r="BI40">
        <v>5.3</v>
      </c>
      <c r="BJ40">
        <v>6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3</v>
      </c>
      <c r="BR40">
        <v>0</v>
      </c>
      <c r="BS40">
        <v>34</v>
      </c>
      <c r="BT40">
        <v>0</v>
      </c>
      <c r="BU40">
        <v>34</v>
      </c>
      <c r="BV40">
        <v>3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0.5</v>
      </c>
      <c r="EB40">
        <v>0</v>
      </c>
      <c r="EC40">
        <v>0</v>
      </c>
      <c r="ED40">
        <v>13.358336024489795</v>
      </c>
      <c r="EE40">
        <v>13.358336024489795</v>
      </c>
    </row>
    <row r="41" spans="1:135" x14ac:dyDescent="0.25">
      <c r="A41" t="s">
        <v>338</v>
      </c>
      <c r="B41">
        <v>11</v>
      </c>
      <c r="C41" t="s">
        <v>93</v>
      </c>
      <c r="D41" t="s">
        <v>447</v>
      </c>
      <c r="E41" t="s">
        <v>448</v>
      </c>
      <c r="F41" t="s">
        <v>206</v>
      </c>
      <c r="G41" t="s">
        <v>659</v>
      </c>
      <c r="H41">
        <v>11</v>
      </c>
      <c r="I41">
        <v>556</v>
      </c>
      <c r="J41" t="s">
        <v>372</v>
      </c>
      <c r="K41">
        <v>5</v>
      </c>
      <c r="L41" t="s">
        <v>446</v>
      </c>
      <c r="M41" t="s">
        <v>18</v>
      </c>
      <c r="N41" t="s">
        <v>348</v>
      </c>
      <c r="O41">
        <v>1</v>
      </c>
      <c r="P41">
        <v>9.9</v>
      </c>
      <c r="Q41">
        <v>-3.3</v>
      </c>
      <c r="R41">
        <v>3.3</v>
      </c>
      <c r="S41">
        <v>4</v>
      </c>
      <c r="T41">
        <v>4</v>
      </c>
      <c r="U41">
        <v>5</v>
      </c>
      <c r="V41">
        <v>4.3333333329999997</v>
      </c>
      <c r="W41">
        <v>75.040000000000006</v>
      </c>
      <c r="X41">
        <v>66.72</v>
      </c>
      <c r="Y41">
        <v>16.8</v>
      </c>
      <c r="Z41">
        <v>67.760000000000005</v>
      </c>
      <c r="AA41">
        <v>69.84</v>
      </c>
      <c r="AB41">
        <v>6</v>
      </c>
      <c r="AC41">
        <v>8</v>
      </c>
      <c r="AD41">
        <v>20</v>
      </c>
      <c r="AE41">
        <v>7.75</v>
      </c>
      <c r="AF41">
        <v>10.4375</v>
      </c>
      <c r="AG41">
        <v>7.25</v>
      </c>
      <c r="AH41">
        <v>5</v>
      </c>
      <c r="AI41">
        <v>5</v>
      </c>
      <c r="AJ41">
        <v>4.5</v>
      </c>
      <c r="AK41">
        <v>4.8333333329999997</v>
      </c>
      <c r="AL41" t="s">
        <v>447</v>
      </c>
      <c r="AM41" t="s">
        <v>345</v>
      </c>
      <c r="AN41">
        <v>0</v>
      </c>
      <c r="AO41">
        <v>1</v>
      </c>
      <c r="AP41">
        <v>10</v>
      </c>
      <c r="AQ41">
        <v>13</v>
      </c>
      <c r="AR41">
        <v>13</v>
      </c>
      <c r="AS41">
        <v>80</v>
      </c>
      <c r="AT41">
        <v>9.5</v>
      </c>
      <c r="AU41">
        <v>4.21</v>
      </c>
      <c r="AV41">
        <v>8.3000000000000004E-2</v>
      </c>
      <c r="AW41">
        <v>5.0999999999999996</v>
      </c>
      <c r="AX41">
        <v>5.8</v>
      </c>
      <c r="AY41" t="s">
        <v>344</v>
      </c>
      <c r="AZ41">
        <v>5</v>
      </c>
      <c r="BA41">
        <v>1.5</v>
      </c>
      <c r="BB41">
        <v>10</v>
      </c>
      <c r="BC41">
        <v>9</v>
      </c>
      <c r="BD41">
        <v>13</v>
      </c>
      <c r="BE41">
        <v>59</v>
      </c>
      <c r="BF41">
        <v>20.5</v>
      </c>
      <c r="BG41">
        <v>4.28</v>
      </c>
      <c r="BH41">
        <v>0.16400000000000001</v>
      </c>
      <c r="BI41">
        <v>5.5</v>
      </c>
      <c r="BJ41">
        <v>6.1</v>
      </c>
      <c r="BK41">
        <v>2</v>
      </c>
      <c r="BL41">
        <v>5</v>
      </c>
      <c r="BM41">
        <v>1</v>
      </c>
      <c r="BN41">
        <v>4</v>
      </c>
      <c r="BO41">
        <v>1</v>
      </c>
      <c r="BP41">
        <v>1</v>
      </c>
      <c r="BQ41">
        <v>1</v>
      </c>
      <c r="BR41">
        <v>0</v>
      </c>
      <c r="BS41">
        <v>35</v>
      </c>
      <c r="BT41">
        <v>0</v>
      </c>
      <c r="BU41">
        <v>35</v>
      </c>
      <c r="BV41">
        <v>1</v>
      </c>
      <c r="BW41">
        <v>4</v>
      </c>
      <c r="BX41">
        <v>1</v>
      </c>
      <c r="BY41">
        <v>3</v>
      </c>
      <c r="BZ41">
        <v>4</v>
      </c>
      <c r="CA41">
        <v>4</v>
      </c>
      <c r="CB41">
        <v>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0.4</v>
      </c>
      <c r="EB41">
        <v>0</v>
      </c>
      <c r="EC41">
        <v>0</v>
      </c>
      <c r="ED41">
        <v>5.9818469897959172</v>
      </c>
      <c r="EE41">
        <v>5.9818469897959172</v>
      </c>
    </row>
    <row r="42" spans="1:135" x14ac:dyDescent="0.25">
      <c r="A42" t="s">
        <v>338</v>
      </c>
      <c r="B42">
        <v>13</v>
      </c>
      <c r="C42" t="s">
        <v>33</v>
      </c>
      <c r="D42" t="s">
        <v>449</v>
      </c>
      <c r="E42" t="s">
        <v>450</v>
      </c>
      <c r="F42" t="s">
        <v>220</v>
      </c>
      <c r="G42" t="s">
        <v>660</v>
      </c>
      <c r="H42">
        <v>13</v>
      </c>
      <c r="I42">
        <v>562</v>
      </c>
      <c r="J42" t="s">
        <v>341</v>
      </c>
      <c r="K42">
        <v>1</v>
      </c>
      <c r="L42" t="s">
        <v>451</v>
      </c>
      <c r="M42" t="s">
        <v>22</v>
      </c>
      <c r="N42" t="s">
        <v>348</v>
      </c>
      <c r="O42">
        <v>1</v>
      </c>
      <c r="P42">
        <v>14.9</v>
      </c>
      <c r="Q42">
        <v>6.9</v>
      </c>
      <c r="R42">
        <v>6.9</v>
      </c>
      <c r="S42">
        <v>4</v>
      </c>
      <c r="T42">
        <v>5</v>
      </c>
      <c r="U42">
        <v>5</v>
      </c>
      <c r="V42">
        <v>4.6666666670000003</v>
      </c>
      <c r="W42">
        <v>0.16</v>
      </c>
      <c r="X42">
        <v>0.16</v>
      </c>
      <c r="Y42">
        <v>2.2400000000000002</v>
      </c>
      <c r="Z42">
        <v>0.16</v>
      </c>
      <c r="AA42">
        <v>0.16</v>
      </c>
      <c r="AB42">
        <v>24</v>
      </c>
      <c r="AC42">
        <v>24</v>
      </c>
      <c r="AD42">
        <v>23.5</v>
      </c>
      <c r="AE42">
        <v>24</v>
      </c>
      <c r="AF42">
        <v>23.875</v>
      </c>
      <c r="AG42">
        <v>24</v>
      </c>
      <c r="AH42">
        <v>13</v>
      </c>
      <c r="AI42">
        <v>13.5</v>
      </c>
      <c r="AJ42">
        <v>15</v>
      </c>
      <c r="AK42">
        <v>13.83333333</v>
      </c>
      <c r="AL42" t="s">
        <v>449</v>
      </c>
      <c r="AM42" t="s">
        <v>377</v>
      </c>
      <c r="AN42">
        <v>41917</v>
      </c>
      <c r="AO42">
        <v>1.5</v>
      </c>
      <c r="AP42">
        <v>2</v>
      </c>
      <c r="AQ42">
        <v>5</v>
      </c>
      <c r="AR42">
        <v>2</v>
      </c>
      <c r="AS42">
        <v>61</v>
      </c>
      <c r="AT42">
        <v>2.6</v>
      </c>
      <c r="AU42">
        <v>0.96</v>
      </c>
      <c r="AV42">
        <v>2.4E-2</v>
      </c>
      <c r="AW42">
        <v>4.8</v>
      </c>
      <c r="AX42">
        <v>5.7</v>
      </c>
      <c r="AY42" t="s">
        <v>377</v>
      </c>
      <c r="AZ42">
        <v>5</v>
      </c>
      <c r="BA42">
        <v>1.5</v>
      </c>
      <c r="BB42">
        <v>1</v>
      </c>
      <c r="BC42">
        <v>2</v>
      </c>
      <c r="BD42">
        <v>2</v>
      </c>
      <c r="BE42">
        <v>29</v>
      </c>
      <c r="BF42">
        <v>2.2999999999999998</v>
      </c>
      <c r="BG42">
        <v>0.5</v>
      </c>
      <c r="BH42">
        <v>1.4999999999999999E-2</v>
      </c>
      <c r="BI42">
        <v>4.9000000000000004</v>
      </c>
      <c r="BJ42">
        <v>5.9</v>
      </c>
      <c r="BK42">
        <v>7</v>
      </c>
      <c r="BL42">
        <v>35</v>
      </c>
      <c r="BM42">
        <v>17</v>
      </c>
      <c r="BN42">
        <v>18</v>
      </c>
      <c r="BO42">
        <v>3</v>
      </c>
      <c r="BP42">
        <v>4</v>
      </c>
      <c r="BQ42">
        <v>8</v>
      </c>
      <c r="BR42">
        <v>4</v>
      </c>
      <c r="BS42">
        <v>75</v>
      </c>
      <c r="BT42">
        <v>18</v>
      </c>
      <c r="BU42">
        <v>57</v>
      </c>
      <c r="BV42">
        <v>4</v>
      </c>
      <c r="BW42">
        <v>9</v>
      </c>
      <c r="BX42">
        <v>4</v>
      </c>
      <c r="BY42">
        <v>5</v>
      </c>
      <c r="BZ42">
        <v>3.4747560314448598</v>
      </c>
      <c r="CA42">
        <v>5.0884136692551403</v>
      </c>
      <c r="CB42">
        <v>6.1704907810024698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2</v>
      </c>
      <c r="CJ42">
        <v>1</v>
      </c>
      <c r="CK42">
        <v>0</v>
      </c>
      <c r="CL42">
        <v>0</v>
      </c>
      <c r="CM42">
        <v>3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5</v>
      </c>
      <c r="DZ42">
        <v>1</v>
      </c>
      <c r="EA42">
        <v>0</v>
      </c>
      <c r="EB42">
        <v>0.02</v>
      </c>
      <c r="EC42">
        <v>0</v>
      </c>
      <c r="ED42">
        <v>5.9681199999999948E-2</v>
      </c>
      <c r="EE42">
        <v>5.9681199999999948E-2</v>
      </c>
    </row>
    <row r="43" spans="1:135" x14ac:dyDescent="0.25">
      <c r="A43" t="s">
        <v>338</v>
      </c>
      <c r="B43">
        <v>13</v>
      </c>
      <c r="C43" t="s">
        <v>221</v>
      </c>
      <c r="D43" t="s">
        <v>452</v>
      </c>
      <c r="E43" t="s">
        <v>453</v>
      </c>
      <c r="F43" t="s">
        <v>220</v>
      </c>
      <c r="G43" t="s">
        <v>661</v>
      </c>
      <c r="H43">
        <v>13</v>
      </c>
      <c r="I43">
        <v>562</v>
      </c>
      <c r="J43" t="s">
        <v>341</v>
      </c>
      <c r="K43">
        <v>1</v>
      </c>
      <c r="L43" t="s">
        <v>451</v>
      </c>
      <c r="M43" t="s">
        <v>18</v>
      </c>
      <c r="N43" t="s">
        <v>343</v>
      </c>
      <c r="O43">
        <v>0</v>
      </c>
      <c r="P43">
        <v>14.9</v>
      </c>
      <c r="Q43">
        <v>6.9</v>
      </c>
      <c r="R43">
        <v>6.9</v>
      </c>
      <c r="S43">
        <v>5</v>
      </c>
      <c r="T43">
        <v>5</v>
      </c>
      <c r="U43">
        <v>5</v>
      </c>
      <c r="V43">
        <v>5</v>
      </c>
      <c r="W43">
        <v>0.16</v>
      </c>
      <c r="X43">
        <v>0.16</v>
      </c>
      <c r="Y43">
        <v>2.2400000000000002</v>
      </c>
      <c r="Z43">
        <v>0.16</v>
      </c>
      <c r="AA43">
        <v>0.16</v>
      </c>
      <c r="AB43">
        <v>24</v>
      </c>
      <c r="AC43">
        <v>24</v>
      </c>
      <c r="AD43">
        <v>23.5</v>
      </c>
      <c r="AE43">
        <v>24</v>
      </c>
      <c r="AF43">
        <v>23.875</v>
      </c>
      <c r="AG43">
        <v>24</v>
      </c>
      <c r="AH43">
        <v>13</v>
      </c>
      <c r="AI43">
        <v>11</v>
      </c>
      <c r="AJ43">
        <v>13</v>
      </c>
      <c r="AK43">
        <v>12.33333333</v>
      </c>
      <c r="AL43" t="s">
        <v>452</v>
      </c>
      <c r="AM43" t="s">
        <v>377</v>
      </c>
      <c r="AN43">
        <v>5</v>
      </c>
      <c r="AO43">
        <v>1.5</v>
      </c>
      <c r="AP43">
        <v>2</v>
      </c>
      <c r="AQ43">
        <v>8</v>
      </c>
      <c r="AR43">
        <v>2</v>
      </c>
      <c r="AS43">
        <v>66</v>
      </c>
      <c r="AT43">
        <v>5</v>
      </c>
      <c r="AU43">
        <v>1.25</v>
      </c>
      <c r="AV43">
        <v>4.4999999999999998E-2</v>
      </c>
      <c r="AW43">
        <v>4.9000000000000004</v>
      </c>
      <c r="AX43">
        <v>5.9</v>
      </c>
      <c r="AY43" t="s">
        <v>377</v>
      </c>
      <c r="AZ43">
        <v>5</v>
      </c>
      <c r="BA43">
        <v>1.5</v>
      </c>
      <c r="BB43">
        <v>2</v>
      </c>
      <c r="BC43">
        <v>3</v>
      </c>
      <c r="BD43">
        <v>2</v>
      </c>
      <c r="BE43">
        <v>53</v>
      </c>
      <c r="BF43">
        <v>3.1</v>
      </c>
      <c r="BG43">
        <v>0.63</v>
      </c>
      <c r="BH43">
        <v>2.5999999999999999E-2</v>
      </c>
      <c r="BI43">
        <v>4.5999999999999996</v>
      </c>
      <c r="BJ43">
        <v>5.5</v>
      </c>
      <c r="BK43" t="s">
        <v>43</v>
      </c>
      <c r="BL43" t="s">
        <v>43</v>
      </c>
      <c r="BM43" t="s">
        <v>43</v>
      </c>
      <c r="BN43" t="s">
        <v>43</v>
      </c>
      <c r="BO43" t="s">
        <v>43</v>
      </c>
      <c r="BP43" t="s">
        <v>43</v>
      </c>
      <c r="BQ43">
        <v>7</v>
      </c>
      <c r="BR43">
        <v>3</v>
      </c>
      <c r="BS43">
        <v>62</v>
      </c>
      <c r="BT43">
        <v>4</v>
      </c>
      <c r="BU43">
        <v>58</v>
      </c>
      <c r="BV43">
        <v>4</v>
      </c>
      <c r="BW43" t="s">
        <v>43</v>
      </c>
      <c r="BX43" t="s">
        <v>43</v>
      </c>
      <c r="BY43" t="s">
        <v>43</v>
      </c>
      <c r="BZ43">
        <v>3.8392302431843599</v>
      </c>
      <c r="CA43">
        <v>5.8016474297474598</v>
      </c>
      <c r="CB43">
        <v>6.9089049622798102</v>
      </c>
      <c r="CC43">
        <v>4</v>
      </c>
      <c r="CD43">
        <v>1</v>
      </c>
      <c r="CE43">
        <v>6</v>
      </c>
      <c r="CF43">
        <v>1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10</v>
      </c>
      <c r="DI43">
        <v>0</v>
      </c>
      <c r="DJ43">
        <v>0</v>
      </c>
      <c r="DK43">
        <v>0</v>
      </c>
      <c r="DL43">
        <v>0</v>
      </c>
      <c r="DM43">
        <v>2</v>
      </c>
      <c r="DN43">
        <v>1</v>
      </c>
      <c r="DO43">
        <v>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</v>
      </c>
      <c r="DZ43">
        <v>1</v>
      </c>
      <c r="EA43">
        <v>0</v>
      </c>
      <c r="EB43">
        <v>0.05</v>
      </c>
      <c r="EC43">
        <v>0</v>
      </c>
      <c r="ED43">
        <v>6.9652672399999984</v>
      </c>
      <c r="EE43">
        <v>6.9652672399999984</v>
      </c>
    </row>
    <row r="44" spans="1:135" x14ac:dyDescent="0.25">
      <c r="A44" t="s">
        <v>338</v>
      </c>
      <c r="B44">
        <v>13</v>
      </c>
      <c r="C44" t="s">
        <v>34</v>
      </c>
      <c r="D44" t="s">
        <v>454</v>
      </c>
      <c r="E44" t="s">
        <v>455</v>
      </c>
      <c r="F44" t="s">
        <v>220</v>
      </c>
      <c r="G44" t="s">
        <v>660</v>
      </c>
      <c r="H44">
        <v>13</v>
      </c>
      <c r="I44">
        <v>562</v>
      </c>
      <c r="J44" t="s">
        <v>341</v>
      </c>
      <c r="K44">
        <v>2</v>
      </c>
      <c r="L44" t="s">
        <v>456</v>
      </c>
      <c r="M44" t="s">
        <v>22</v>
      </c>
      <c r="N44" t="s">
        <v>343</v>
      </c>
      <c r="O44">
        <v>0</v>
      </c>
      <c r="P44">
        <v>13.4</v>
      </c>
      <c r="Q44">
        <v>5.4</v>
      </c>
      <c r="R44">
        <v>5.4</v>
      </c>
      <c r="S44">
        <v>4</v>
      </c>
      <c r="T44">
        <v>5</v>
      </c>
      <c r="U44">
        <v>5</v>
      </c>
      <c r="V44">
        <v>4.6666666670000003</v>
      </c>
      <c r="W44">
        <v>0.16</v>
      </c>
      <c r="X44">
        <v>0.16</v>
      </c>
      <c r="Y44">
        <v>14.72</v>
      </c>
      <c r="Z44">
        <v>0.16</v>
      </c>
      <c r="AA44">
        <v>0.16</v>
      </c>
      <c r="AB44">
        <v>24</v>
      </c>
      <c r="AC44">
        <v>24</v>
      </c>
      <c r="AD44">
        <v>20.5</v>
      </c>
      <c r="AE44">
        <v>24</v>
      </c>
      <c r="AF44">
        <v>23.125</v>
      </c>
      <c r="AG44">
        <v>24</v>
      </c>
      <c r="AH44">
        <v>13</v>
      </c>
      <c r="AI44">
        <v>11</v>
      </c>
      <c r="AJ44">
        <v>14.5</v>
      </c>
      <c r="AK44">
        <v>12.83333333</v>
      </c>
      <c r="AL44" t="s">
        <v>454</v>
      </c>
      <c r="AM44" t="s">
        <v>457</v>
      </c>
      <c r="AN44">
        <v>0</v>
      </c>
      <c r="AO44">
        <v>1.5</v>
      </c>
      <c r="AP44">
        <v>5</v>
      </c>
      <c r="AQ44">
        <v>8</v>
      </c>
      <c r="AR44">
        <v>3</v>
      </c>
      <c r="AS44">
        <v>54</v>
      </c>
      <c r="AT44">
        <v>3.3</v>
      </c>
      <c r="AU44">
        <v>1.28</v>
      </c>
      <c r="AV44">
        <v>3.3000000000000002E-2</v>
      </c>
      <c r="AW44">
        <v>4.8</v>
      </c>
      <c r="AX44">
        <v>5.6</v>
      </c>
      <c r="AY44" t="s">
        <v>374</v>
      </c>
      <c r="AZ44">
        <v>5</v>
      </c>
      <c r="BA44">
        <v>1.5</v>
      </c>
      <c r="BB44">
        <v>16</v>
      </c>
      <c r="BC44">
        <v>14</v>
      </c>
      <c r="BD44">
        <v>3</v>
      </c>
      <c r="BE44">
        <v>56</v>
      </c>
      <c r="BF44">
        <v>11.1</v>
      </c>
      <c r="BG44">
        <v>2.46</v>
      </c>
      <c r="BH44">
        <v>8.8999999999999996E-2</v>
      </c>
      <c r="BI44">
        <v>4.5</v>
      </c>
      <c r="BJ44">
        <v>5.0999999999999996</v>
      </c>
      <c r="BK44">
        <v>8</v>
      </c>
      <c r="BL44">
        <v>69</v>
      </c>
      <c r="BM44">
        <v>27</v>
      </c>
      <c r="BN44">
        <v>42</v>
      </c>
      <c r="BO44">
        <v>3</v>
      </c>
      <c r="BP44">
        <v>5</v>
      </c>
      <c r="BQ44">
        <v>8</v>
      </c>
      <c r="BR44">
        <v>3</v>
      </c>
      <c r="BS44">
        <v>100</v>
      </c>
      <c r="BT44">
        <v>23</v>
      </c>
      <c r="BU44">
        <v>77</v>
      </c>
      <c r="BV44">
        <v>5</v>
      </c>
      <c r="BW44">
        <v>8</v>
      </c>
      <c r="BX44">
        <v>3</v>
      </c>
      <c r="BY44">
        <v>5</v>
      </c>
      <c r="BZ44">
        <v>3.6427946472989898</v>
      </c>
      <c r="CA44">
        <v>5.2307671547820798</v>
      </c>
      <c r="CB44">
        <v>5.9871115974559403</v>
      </c>
      <c r="CC44">
        <v>1</v>
      </c>
      <c r="CD44">
        <v>1</v>
      </c>
      <c r="CE44">
        <v>0</v>
      </c>
      <c r="CF44">
        <v>0</v>
      </c>
      <c r="CG44">
        <v>8</v>
      </c>
      <c r="CH44">
        <v>1</v>
      </c>
      <c r="CI44">
        <v>7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13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13</v>
      </c>
      <c r="DX44">
        <v>1</v>
      </c>
      <c r="DY44">
        <v>17</v>
      </c>
      <c r="DZ44">
        <v>1</v>
      </c>
      <c r="EA44">
        <v>0</v>
      </c>
      <c r="EB44">
        <v>0.02</v>
      </c>
      <c r="EC44">
        <v>0</v>
      </c>
      <c r="ED44">
        <v>0</v>
      </c>
      <c r="EE44">
        <v>1E-4</v>
      </c>
    </row>
    <row r="45" spans="1:135" x14ac:dyDescent="0.25">
      <c r="A45" t="s">
        <v>338</v>
      </c>
      <c r="B45">
        <v>13</v>
      </c>
      <c r="C45" t="s">
        <v>35</v>
      </c>
      <c r="D45" t="s">
        <v>458</v>
      </c>
      <c r="E45" t="s">
        <v>459</v>
      </c>
      <c r="F45" t="s">
        <v>220</v>
      </c>
      <c r="G45" t="s">
        <v>661</v>
      </c>
      <c r="H45">
        <v>13</v>
      </c>
      <c r="I45">
        <v>562</v>
      </c>
      <c r="J45" t="s">
        <v>341</v>
      </c>
      <c r="K45">
        <v>2</v>
      </c>
      <c r="L45" t="s">
        <v>456</v>
      </c>
      <c r="M45" t="s">
        <v>18</v>
      </c>
      <c r="N45" t="s">
        <v>348</v>
      </c>
      <c r="O45">
        <v>1</v>
      </c>
      <c r="P45">
        <v>13.4</v>
      </c>
      <c r="Q45">
        <v>5.4</v>
      </c>
      <c r="R45">
        <v>5.4</v>
      </c>
      <c r="S45">
        <v>5</v>
      </c>
      <c r="T45">
        <v>5</v>
      </c>
      <c r="U45">
        <v>5</v>
      </c>
      <c r="V45">
        <v>5</v>
      </c>
      <c r="W45">
        <v>0.16</v>
      </c>
      <c r="X45">
        <v>0.16</v>
      </c>
      <c r="Y45">
        <v>14.72</v>
      </c>
      <c r="Z45">
        <v>0.16</v>
      </c>
      <c r="AA45">
        <v>0.16</v>
      </c>
      <c r="AB45">
        <v>24</v>
      </c>
      <c r="AC45">
        <v>24</v>
      </c>
      <c r="AD45">
        <v>20.5</v>
      </c>
      <c r="AE45">
        <v>24</v>
      </c>
      <c r="AF45">
        <v>23.125</v>
      </c>
      <c r="AG45">
        <v>24</v>
      </c>
      <c r="AH45">
        <v>10</v>
      </c>
      <c r="AI45">
        <v>12</v>
      </c>
      <c r="AJ45">
        <v>11.5</v>
      </c>
      <c r="AK45">
        <v>11.16666667</v>
      </c>
      <c r="AL45" t="s">
        <v>458</v>
      </c>
      <c r="AM45" t="s">
        <v>377</v>
      </c>
      <c r="AN45">
        <v>0</v>
      </c>
      <c r="AO45">
        <v>1.5</v>
      </c>
      <c r="AP45">
        <v>1</v>
      </c>
      <c r="AQ45">
        <v>3</v>
      </c>
      <c r="AR45">
        <v>2</v>
      </c>
      <c r="AS45">
        <v>65</v>
      </c>
      <c r="AT45">
        <v>2.4</v>
      </c>
      <c r="AU45">
        <v>0.94</v>
      </c>
      <c r="AV45">
        <v>2.1999999999999999E-2</v>
      </c>
      <c r="AW45">
        <v>5.0999999999999996</v>
      </c>
      <c r="AX45">
        <v>6.1</v>
      </c>
      <c r="AY45" t="s">
        <v>377</v>
      </c>
      <c r="AZ45">
        <v>5</v>
      </c>
      <c r="BA45">
        <v>1.5</v>
      </c>
      <c r="BB45">
        <v>2</v>
      </c>
      <c r="BC45">
        <v>2</v>
      </c>
      <c r="BD45">
        <v>2</v>
      </c>
      <c r="BE45">
        <v>46</v>
      </c>
      <c r="BF45">
        <v>2.9</v>
      </c>
      <c r="BG45">
        <v>0.76</v>
      </c>
      <c r="BH45">
        <v>1.9E-2</v>
      </c>
      <c r="BI45">
        <v>4.5999999999999996</v>
      </c>
      <c r="BJ45">
        <v>5.6</v>
      </c>
      <c r="BK45">
        <v>5</v>
      </c>
      <c r="BL45">
        <v>51</v>
      </c>
      <c r="BM45">
        <v>5</v>
      </c>
      <c r="BN45">
        <v>46</v>
      </c>
      <c r="BO45">
        <v>2</v>
      </c>
      <c r="BP45">
        <v>3</v>
      </c>
      <c r="BQ45">
        <v>8</v>
      </c>
      <c r="BR45">
        <v>4</v>
      </c>
      <c r="BS45">
        <v>125</v>
      </c>
      <c r="BT45">
        <v>48</v>
      </c>
      <c r="BU45">
        <v>77</v>
      </c>
      <c r="BV45">
        <v>4</v>
      </c>
      <c r="BW45">
        <v>8</v>
      </c>
      <c r="BX45">
        <v>2</v>
      </c>
      <c r="BY45">
        <v>6</v>
      </c>
      <c r="BZ45">
        <v>3.32702698100517</v>
      </c>
      <c r="CA45">
        <v>4.8428615014622496</v>
      </c>
      <c r="CB45">
        <v>5.81256425222087</v>
      </c>
      <c r="CC45">
        <v>4</v>
      </c>
      <c r="CD45">
        <v>1</v>
      </c>
      <c r="CE45">
        <v>2</v>
      </c>
      <c r="CF45">
        <v>1</v>
      </c>
      <c r="CG45">
        <v>11</v>
      </c>
      <c r="CH45">
        <v>1</v>
      </c>
      <c r="CI45">
        <v>3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21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5</v>
      </c>
      <c r="DZ45">
        <v>1</v>
      </c>
      <c r="EA45">
        <v>0</v>
      </c>
      <c r="EB45">
        <v>7.0000000000000007E-2</v>
      </c>
      <c r="EC45">
        <v>0</v>
      </c>
      <c r="ED45">
        <v>0.42409270999999982</v>
      </c>
      <c r="EE45">
        <v>0.42409270999999982</v>
      </c>
    </row>
    <row r="46" spans="1:135" x14ac:dyDescent="0.25">
      <c r="A46" t="s">
        <v>338</v>
      </c>
      <c r="B46">
        <v>13</v>
      </c>
      <c r="C46" t="s">
        <v>63</v>
      </c>
      <c r="D46" t="s">
        <v>460</v>
      </c>
      <c r="E46" t="s">
        <v>461</v>
      </c>
      <c r="F46" t="s">
        <v>220</v>
      </c>
      <c r="G46" t="s">
        <v>660</v>
      </c>
      <c r="H46">
        <v>13</v>
      </c>
      <c r="I46">
        <v>562</v>
      </c>
      <c r="J46" t="s">
        <v>341</v>
      </c>
      <c r="K46">
        <v>3</v>
      </c>
      <c r="L46" t="s">
        <v>462</v>
      </c>
      <c r="M46" t="s">
        <v>22</v>
      </c>
      <c r="N46" t="s">
        <v>348</v>
      </c>
      <c r="O46">
        <v>1</v>
      </c>
      <c r="P46">
        <v>11.9</v>
      </c>
      <c r="Q46">
        <v>3.9</v>
      </c>
      <c r="R46">
        <v>3.9</v>
      </c>
      <c r="S46">
        <v>5</v>
      </c>
      <c r="T46">
        <v>4</v>
      </c>
      <c r="U46">
        <v>4</v>
      </c>
      <c r="V46">
        <v>4.3333333329999997</v>
      </c>
      <c r="W46">
        <v>0.16</v>
      </c>
      <c r="X46">
        <v>2.2400000000000002</v>
      </c>
      <c r="Y46">
        <v>33.44</v>
      </c>
      <c r="Z46">
        <v>0.16</v>
      </c>
      <c r="AA46">
        <v>0.85333333300000003</v>
      </c>
      <c r="AB46">
        <v>24</v>
      </c>
      <c r="AC46">
        <v>23.5</v>
      </c>
      <c r="AD46">
        <v>16</v>
      </c>
      <c r="AE46">
        <v>24</v>
      </c>
      <c r="AF46">
        <v>21.875</v>
      </c>
      <c r="AG46">
        <v>23.833333329999999</v>
      </c>
      <c r="AH46">
        <v>11</v>
      </c>
      <c r="AI46">
        <v>13</v>
      </c>
      <c r="AJ46">
        <v>10.5</v>
      </c>
      <c r="AK46">
        <v>11.5</v>
      </c>
      <c r="AL46" t="s">
        <v>460</v>
      </c>
      <c r="AM46" t="s">
        <v>344</v>
      </c>
      <c r="AN46">
        <v>5</v>
      </c>
      <c r="AO46">
        <v>1.5</v>
      </c>
      <c r="AP46">
        <v>10</v>
      </c>
      <c r="AQ46">
        <v>7</v>
      </c>
      <c r="AR46">
        <v>4</v>
      </c>
      <c r="AS46">
        <v>77</v>
      </c>
      <c r="AT46">
        <v>5</v>
      </c>
      <c r="AU46">
        <v>2.5299999999999998</v>
      </c>
      <c r="AV46">
        <v>2.9000000000000001E-2</v>
      </c>
      <c r="AW46">
        <v>4.7</v>
      </c>
      <c r="AX46">
        <v>5.5</v>
      </c>
      <c r="AY46" t="s">
        <v>377</v>
      </c>
      <c r="AZ46">
        <v>5</v>
      </c>
      <c r="BA46">
        <v>1.5</v>
      </c>
      <c r="BB46">
        <v>3</v>
      </c>
      <c r="BC46">
        <v>2</v>
      </c>
      <c r="BD46">
        <v>2</v>
      </c>
      <c r="BE46">
        <v>59</v>
      </c>
      <c r="BF46">
        <v>3.3</v>
      </c>
      <c r="BG46">
        <v>0.97</v>
      </c>
      <c r="BH46">
        <v>2.4E-2</v>
      </c>
      <c r="BI46">
        <v>4.8</v>
      </c>
      <c r="BJ46">
        <v>5.7</v>
      </c>
      <c r="BK46">
        <v>6</v>
      </c>
      <c r="BL46">
        <v>37</v>
      </c>
      <c r="BM46">
        <v>13</v>
      </c>
      <c r="BN46">
        <v>24</v>
      </c>
      <c r="BO46">
        <v>4</v>
      </c>
      <c r="BP46">
        <v>2</v>
      </c>
      <c r="BQ46">
        <v>9</v>
      </c>
      <c r="BR46">
        <v>5</v>
      </c>
      <c r="BS46">
        <v>57</v>
      </c>
      <c r="BT46">
        <v>25</v>
      </c>
      <c r="BU46">
        <v>32</v>
      </c>
      <c r="BV46">
        <v>4</v>
      </c>
      <c r="BW46">
        <v>5</v>
      </c>
      <c r="BX46">
        <v>2</v>
      </c>
      <c r="BY46">
        <v>3</v>
      </c>
      <c r="BZ46">
        <v>3.1095717566305798</v>
      </c>
      <c r="CA46">
        <v>4.1465442685670997</v>
      </c>
      <c r="CB46">
        <v>4.6287560012495899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</v>
      </c>
      <c r="CJ46">
        <v>1</v>
      </c>
      <c r="CK46">
        <v>0</v>
      </c>
      <c r="CL46">
        <v>0</v>
      </c>
      <c r="CM46">
        <v>10</v>
      </c>
      <c r="CN46">
        <v>1</v>
      </c>
      <c r="CO46">
        <v>15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</v>
      </c>
      <c r="DZ46">
        <v>1</v>
      </c>
      <c r="EA46">
        <v>0</v>
      </c>
      <c r="EB46">
        <v>0.2</v>
      </c>
      <c r="EC46">
        <v>0</v>
      </c>
      <c r="ED46">
        <v>0</v>
      </c>
      <c r="EE46">
        <v>1E-4</v>
      </c>
    </row>
    <row r="47" spans="1:135" x14ac:dyDescent="0.25">
      <c r="A47" t="s">
        <v>338</v>
      </c>
      <c r="B47">
        <v>13</v>
      </c>
      <c r="C47" t="s">
        <v>36</v>
      </c>
      <c r="D47" t="s">
        <v>463</v>
      </c>
      <c r="E47" t="s">
        <v>464</v>
      </c>
      <c r="F47" t="s">
        <v>220</v>
      </c>
      <c r="G47" t="s">
        <v>661</v>
      </c>
      <c r="H47">
        <v>13</v>
      </c>
      <c r="I47">
        <v>562</v>
      </c>
      <c r="J47" t="s">
        <v>341</v>
      </c>
      <c r="K47">
        <v>3</v>
      </c>
      <c r="L47" t="s">
        <v>462</v>
      </c>
      <c r="M47" t="s">
        <v>18</v>
      </c>
      <c r="N47" t="s">
        <v>343</v>
      </c>
      <c r="O47">
        <v>0</v>
      </c>
      <c r="P47">
        <v>11.9</v>
      </c>
      <c r="Q47">
        <v>3.9</v>
      </c>
      <c r="R47">
        <v>3.9</v>
      </c>
      <c r="S47">
        <v>5</v>
      </c>
      <c r="T47">
        <v>5</v>
      </c>
      <c r="U47">
        <v>5</v>
      </c>
      <c r="V47">
        <v>5</v>
      </c>
      <c r="W47">
        <v>0.16</v>
      </c>
      <c r="X47">
        <v>0.16</v>
      </c>
      <c r="Y47">
        <v>32.4</v>
      </c>
      <c r="Z47">
        <v>0.16</v>
      </c>
      <c r="AA47">
        <v>0.16</v>
      </c>
      <c r="AB47">
        <v>24</v>
      </c>
      <c r="AC47">
        <v>24</v>
      </c>
      <c r="AD47">
        <v>16.25</v>
      </c>
      <c r="AE47">
        <v>24</v>
      </c>
      <c r="AF47">
        <v>22.0625</v>
      </c>
      <c r="AG47">
        <v>24</v>
      </c>
      <c r="AH47">
        <v>9</v>
      </c>
      <c r="AI47">
        <v>9.5</v>
      </c>
      <c r="AJ47">
        <v>13</v>
      </c>
      <c r="AK47">
        <v>10.5</v>
      </c>
      <c r="AL47" t="s">
        <v>463</v>
      </c>
      <c r="AM47" t="s">
        <v>344</v>
      </c>
      <c r="AN47">
        <v>5</v>
      </c>
      <c r="AO47">
        <v>1.5</v>
      </c>
      <c r="AP47">
        <v>10</v>
      </c>
      <c r="AQ47">
        <v>7</v>
      </c>
      <c r="AR47">
        <v>4</v>
      </c>
      <c r="AS47">
        <v>96</v>
      </c>
      <c r="AT47">
        <v>6.6</v>
      </c>
      <c r="AU47">
        <v>1.65</v>
      </c>
      <c r="AV47">
        <v>6.2E-2</v>
      </c>
      <c r="AW47">
        <v>5.5</v>
      </c>
      <c r="AX47">
        <v>6.3</v>
      </c>
      <c r="AY47" t="s">
        <v>377</v>
      </c>
      <c r="AZ47">
        <v>5</v>
      </c>
      <c r="BA47">
        <v>1.5</v>
      </c>
      <c r="BB47">
        <v>4</v>
      </c>
      <c r="BC47">
        <v>4</v>
      </c>
      <c r="BD47">
        <v>2</v>
      </c>
      <c r="BE47">
        <v>63</v>
      </c>
      <c r="BF47">
        <v>5.2</v>
      </c>
      <c r="BG47">
        <v>0.94</v>
      </c>
      <c r="BH47">
        <v>3.7999999999999999E-2</v>
      </c>
      <c r="BI47">
        <v>4.4000000000000004</v>
      </c>
      <c r="BJ47">
        <v>5.3</v>
      </c>
      <c r="BK47">
        <v>6</v>
      </c>
      <c r="BL47">
        <v>53</v>
      </c>
      <c r="BM47">
        <v>16</v>
      </c>
      <c r="BN47">
        <v>37</v>
      </c>
      <c r="BO47">
        <v>3</v>
      </c>
      <c r="BP47">
        <v>3</v>
      </c>
      <c r="BQ47">
        <v>7</v>
      </c>
      <c r="BR47">
        <v>4</v>
      </c>
      <c r="BS47">
        <v>71</v>
      </c>
      <c r="BT47">
        <v>46</v>
      </c>
      <c r="BU47">
        <v>25</v>
      </c>
      <c r="BV47">
        <v>3</v>
      </c>
      <c r="BW47">
        <v>8</v>
      </c>
      <c r="BX47">
        <v>3</v>
      </c>
      <c r="BY47">
        <v>5</v>
      </c>
      <c r="BZ47">
        <v>2.8695267947527201</v>
      </c>
      <c r="CA47">
        <v>4.1937792342023901</v>
      </c>
      <c r="CB47">
        <v>5.1335270510236999</v>
      </c>
      <c r="CC47">
        <v>7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6</v>
      </c>
      <c r="CN47">
        <v>1</v>
      </c>
      <c r="CO47">
        <v>30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</v>
      </c>
      <c r="DZ47">
        <v>1</v>
      </c>
      <c r="EA47">
        <v>0</v>
      </c>
      <c r="EB47">
        <v>0.3</v>
      </c>
      <c r="EC47">
        <v>0</v>
      </c>
      <c r="ED47">
        <v>1.0815432519999997</v>
      </c>
      <c r="EE47">
        <v>1.0815432519999997</v>
      </c>
    </row>
    <row r="48" spans="1:135" x14ac:dyDescent="0.25">
      <c r="A48" t="s">
        <v>338</v>
      </c>
      <c r="B48">
        <v>13</v>
      </c>
      <c r="C48" t="s">
        <v>64</v>
      </c>
      <c r="D48" t="s">
        <v>465</v>
      </c>
      <c r="E48" t="s">
        <v>466</v>
      </c>
      <c r="F48" t="s">
        <v>220</v>
      </c>
      <c r="G48" t="s">
        <v>660</v>
      </c>
      <c r="H48">
        <v>13</v>
      </c>
      <c r="I48">
        <v>562</v>
      </c>
      <c r="J48" t="s">
        <v>341</v>
      </c>
      <c r="K48">
        <v>4</v>
      </c>
      <c r="L48" t="s">
        <v>467</v>
      </c>
      <c r="M48" t="s">
        <v>22</v>
      </c>
      <c r="N48" t="s">
        <v>343</v>
      </c>
      <c r="O48">
        <v>0</v>
      </c>
      <c r="P48">
        <v>10.4</v>
      </c>
      <c r="Q48">
        <v>2.4</v>
      </c>
      <c r="R48">
        <v>2.4</v>
      </c>
      <c r="S48">
        <v>5</v>
      </c>
      <c r="T48">
        <v>4</v>
      </c>
      <c r="U48">
        <v>3</v>
      </c>
      <c r="V48">
        <v>4</v>
      </c>
      <c r="W48">
        <v>4.32</v>
      </c>
      <c r="X48">
        <v>6.4</v>
      </c>
      <c r="Y48">
        <v>70.88</v>
      </c>
      <c r="Z48">
        <v>4.32</v>
      </c>
      <c r="AA48">
        <v>5.0133333330000003</v>
      </c>
      <c r="AB48">
        <v>23</v>
      </c>
      <c r="AC48">
        <v>22.5</v>
      </c>
      <c r="AD48">
        <v>7</v>
      </c>
      <c r="AE48">
        <v>23</v>
      </c>
      <c r="AF48">
        <v>18.875</v>
      </c>
      <c r="AG48">
        <v>22.833333329999999</v>
      </c>
      <c r="AH48">
        <v>13</v>
      </c>
      <c r="AI48">
        <v>14</v>
      </c>
      <c r="AJ48">
        <v>13.5</v>
      </c>
      <c r="AK48">
        <v>13.5</v>
      </c>
      <c r="AL48" t="s">
        <v>465</v>
      </c>
      <c r="AM48" t="s">
        <v>377</v>
      </c>
      <c r="AN48">
        <v>41917</v>
      </c>
      <c r="AO48">
        <v>1</v>
      </c>
      <c r="AP48">
        <v>3</v>
      </c>
      <c r="AQ48">
        <v>4</v>
      </c>
      <c r="AR48">
        <v>2</v>
      </c>
      <c r="AS48">
        <v>76</v>
      </c>
      <c r="AT48">
        <v>2.8</v>
      </c>
      <c r="AU48">
        <v>1.05</v>
      </c>
      <c r="AV48">
        <v>2.4E-2</v>
      </c>
      <c r="AW48">
        <v>4.5</v>
      </c>
      <c r="AX48">
        <v>5.5</v>
      </c>
      <c r="AY48" t="s">
        <v>377</v>
      </c>
      <c r="AZ48">
        <v>5</v>
      </c>
      <c r="BA48">
        <v>1</v>
      </c>
      <c r="BB48">
        <v>6</v>
      </c>
      <c r="BC48">
        <v>5</v>
      </c>
      <c r="BD48">
        <v>3</v>
      </c>
      <c r="BE48">
        <v>94</v>
      </c>
      <c r="BF48">
        <v>3.8</v>
      </c>
      <c r="BG48">
        <v>1.1399999999999999</v>
      </c>
      <c r="BH48">
        <v>3.9E-2</v>
      </c>
      <c r="BI48">
        <v>4.3</v>
      </c>
      <c r="BJ48">
        <v>5.3</v>
      </c>
      <c r="BK48">
        <v>5</v>
      </c>
      <c r="BL48">
        <v>94</v>
      </c>
      <c r="BM48">
        <v>29</v>
      </c>
      <c r="BN48">
        <v>65</v>
      </c>
      <c r="BO48">
        <v>2</v>
      </c>
      <c r="BP48">
        <v>3</v>
      </c>
      <c r="BQ48">
        <v>7</v>
      </c>
      <c r="BR48">
        <v>3</v>
      </c>
      <c r="BS48">
        <v>48</v>
      </c>
      <c r="BT48">
        <v>22</v>
      </c>
      <c r="BU48">
        <v>26</v>
      </c>
      <c r="BV48">
        <v>4</v>
      </c>
      <c r="BW48">
        <v>7</v>
      </c>
      <c r="BX48">
        <v>3</v>
      </c>
      <c r="BY48">
        <v>4</v>
      </c>
      <c r="BZ48">
        <v>3.1263781990707602</v>
      </c>
      <c r="CA48">
        <v>4.1773611474421504</v>
      </c>
      <c r="CB48">
        <v>4.7110181067718502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</v>
      </c>
      <c r="CN48">
        <v>1</v>
      </c>
      <c r="CO48">
        <v>36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22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8</v>
      </c>
      <c r="DX48">
        <v>1</v>
      </c>
      <c r="DY48">
        <v>6</v>
      </c>
      <c r="DZ48">
        <v>1</v>
      </c>
      <c r="EA48">
        <v>0</v>
      </c>
      <c r="EB48">
        <v>0.8</v>
      </c>
      <c r="EC48">
        <v>0</v>
      </c>
      <c r="ED48">
        <v>0</v>
      </c>
      <c r="EE48">
        <v>0</v>
      </c>
    </row>
    <row r="49" spans="1:135" x14ac:dyDescent="0.25">
      <c r="A49" t="s">
        <v>338</v>
      </c>
      <c r="B49">
        <v>13</v>
      </c>
      <c r="C49" t="s">
        <v>65</v>
      </c>
      <c r="D49" t="s">
        <v>468</v>
      </c>
      <c r="E49" t="s">
        <v>469</v>
      </c>
      <c r="F49" t="s">
        <v>220</v>
      </c>
      <c r="G49" t="s">
        <v>661</v>
      </c>
      <c r="H49">
        <v>13</v>
      </c>
      <c r="I49">
        <v>562</v>
      </c>
      <c r="J49" t="s">
        <v>341</v>
      </c>
      <c r="K49">
        <v>4</v>
      </c>
      <c r="L49" t="s">
        <v>467</v>
      </c>
      <c r="M49" t="s">
        <v>18</v>
      </c>
      <c r="N49" t="s">
        <v>348</v>
      </c>
      <c r="O49">
        <v>1</v>
      </c>
      <c r="P49">
        <v>10.4</v>
      </c>
      <c r="Q49">
        <v>2.4</v>
      </c>
      <c r="R49">
        <v>2.4</v>
      </c>
      <c r="S49">
        <v>5</v>
      </c>
      <c r="T49">
        <v>5</v>
      </c>
      <c r="U49">
        <v>5</v>
      </c>
      <c r="V49">
        <v>5</v>
      </c>
      <c r="W49">
        <v>6.4</v>
      </c>
      <c r="X49">
        <v>17.84</v>
      </c>
      <c r="Y49">
        <v>77.12</v>
      </c>
      <c r="Z49">
        <v>4.32</v>
      </c>
      <c r="AA49">
        <v>9.52</v>
      </c>
      <c r="AB49">
        <v>22.5</v>
      </c>
      <c r="AC49">
        <v>19.75</v>
      </c>
      <c r="AD49">
        <v>5.5</v>
      </c>
      <c r="AE49">
        <v>23</v>
      </c>
      <c r="AF49">
        <v>17.6875</v>
      </c>
      <c r="AG49">
        <v>21.75</v>
      </c>
      <c r="AH49">
        <v>11</v>
      </c>
      <c r="AI49">
        <v>9</v>
      </c>
      <c r="AJ49">
        <v>5</v>
      </c>
      <c r="AK49">
        <v>8.3333333330000006</v>
      </c>
      <c r="AL49" t="s">
        <v>468</v>
      </c>
      <c r="AM49" t="s">
        <v>344</v>
      </c>
      <c r="AN49">
        <v>5</v>
      </c>
      <c r="AO49">
        <v>1.5</v>
      </c>
      <c r="AP49">
        <v>8</v>
      </c>
      <c r="AQ49">
        <v>6</v>
      </c>
      <c r="AR49">
        <v>3</v>
      </c>
      <c r="AS49">
        <v>58</v>
      </c>
      <c r="AT49">
        <v>3.6</v>
      </c>
      <c r="AU49">
        <v>2.13</v>
      </c>
      <c r="AV49">
        <v>0.03</v>
      </c>
      <c r="AW49">
        <v>4.5999999999999996</v>
      </c>
      <c r="AX49">
        <v>5.6</v>
      </c>
      <c r="AY49" t="s">
        <v>377</v>
      </c>
      <c r="AZ49">
        <v>5</v>
      </c>
      <c r="BA49">
        <v>1.5</v>
      </c>
      <c r="BB49">
        <v>4</v>
      </c>
      <c r="BC49">
        <v>4</v>
      </c>
      <c r="BD49">
        <v>2</v>
      </c>
      <c r="BE49">
        <v>44</v>
      </c>
      <c r="BF49">
        <v>3.1</v>
      </c>
      <c r="BG49">
        <v>0.86</v>
      </c>
      <c r="BH49">
        <v>2.4E-2</v>
      </c>
      <c r="BI49">
        <v>4.3</v>
      </c>
      <c r="BJ49">
        <v>5.3</v>
      </c>
      <c r="BK49">
        <v>5</v>
      </c>
      <c r="BL49">
        <v>54</v>
      </c>
      <c r="BM49">
        <v>9</v>
      </c>
      <c r="BN49">
        <v>45</v>
      </c>
      <c r="BO49">
        <v>3</v>
      </c>
      <c r="BP49">
        <v>2</v>
      </c>
      <c r="BQ49">
        <v>7</v>
      </c>
      <c r="BR49">
        <v>3</v>
      </c>
      <c r="BS49">
        <v>72</v>
      </c>
      <c r="BT49">
        <v>36</v>
      </c>
      <c r="BU49">
        <v>36</v>
      </c>
      <c r="BV49">
        <v>4</v>
      </c>
      <c r="BW49">
        <v>6</v>
      </c>
      <c r="BX49">
        <v>3</v>
      </c>
      <c r="BY49">
        <v>3</v>
      </c>
      <c r="BZ49">
        <v>2.1688418376542802</v>
      </c>
      <c r="CA49">
        <v>3.0637727209447698</v>
      </c>
      <c r="CB49">
        <v>3.7449685534591199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3</v>
      </c>
      <c r="CN49">
        <v>1</v>
      </c>
      <c r="CO49">
        <v>40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4</v>
      </c>
      <c r="DZ49">
        <v>1</v>
      </c>
      <c r="EA49">
        <v>0</v>
      </c>
      <c r="EB49">
        <v>0.8</v>
      </c>
      <c r="EC49">
        <v>0</v>
      </c>
      <c r="ED49">
        <v>0.21717248399999992</v>
      </c>
      <c r="EE49">
        <v>0.21717248399999992</v>
      </c>
    </row>
    <row r="50" spans="1:135" x14ac:dyDescent="0.25">
      <c r="A50" t="s">
        <v>338</v>
      </c>
      <c r="B50">
        <v>13</v>
      </c>
      <c r="C50" t="s">
        <v>222</v>
      </c>
      <c r="D50" t="s">
        <v>43</v>
      </c>
      <c r="E50" t="s">
        <v>43</v>
      </c>
      <c r="F50" t="s">
        <v>220</v>
      </c>
      <c r="G50" t="s">
        <v>660</v>
      </c>
      <c r="H50">
        <v>13</v>
      </c>
      <c r="I50">
        <v>562</v>
      </c>
      <c r="J50" t="s">
        <v>341</v>
      </c>
      <c r="K50">
        <v>5</v>
      </c>
      <c r="L50" t="s">
        <v>470</v>
      </c>
      <c r="M50" t="s">
        <v>22</v>
      </c>
      <c r="N50" t="s">
        <v>348</v>
      </c>
      <c r="O50">
        <v>1</v>
      </c>
      <c r="P50">
        <v>8</v>
      </c>
      <c r="Q50">
        <v>0.9</v>
      </c>
      <c r="R50">
        <v>0.9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  <c r="AR50" t="s">
        <v>43</v>
      </c>
      <c r="AS50" t="s">
        <v>43</v>
      </c>
      <c r="AT50" t="s">
        <v>43</v>
      </c>
      <c r="AU50" t="s">
        <v>43</v>
      </c>
      <c r="AV50" t="s">
        <v>43</v>
      </c>
      <c r="AW50" t="s">
        <v>43</v>
      </c>
      <c r="AX50" t="s">
        <v>43</v>
      </c>
      <c r="AY50" t="s">
        <v>43</v>
      </c>
      <c r="AZ50" t="s">
        <v>43</v>
      </c>
      <c r="BA50" t="s">
        <v>43</v>
      </c>
      <c r="BB50" t="s">
        <v>43</v>
      </c>
      <c r="BC50" t="s">
        <v>43</v>
      </c>
      <c r="BD50" t="s">
        <v>43</v>
      </c>
      <c r="BE50" t="s">
        <v>43</v>
      </c>
      <c r="BF50" t="s">
        <v>43</v>
      </c>
      <c r="BG50" t="s">
        <v>43</v>
      </c>
      <c r="BH50" t="s">
        <v>43</v>
      </c>
      <c r="BI50" t="s">
        <v>43</v>
      </c>
      <c r="BJ50" t="s">
        <v>43</v>
      </c>
      <c r="BK50" t="s">
        <v>43</v>
      </c>
      <c r="BL50" t="s">
        <v>43</v>
      </c>
      <c r="BM50" t="s">
        <v>43</v>
      </c>
      <c r="BN50" t="s">
        <v>43</v>
      </c>
      <c r="BO50" t="s">
        <v>43</v>
      </c>
      <c r="BP50" t="s">
        <v>43</v>
      </c>
      <c r="BQ50">
        <v>5</v>
      </c>
      <c r="BR50">
        <v>3</v>
      </c>
      <c r="BS50">
        <v>22</v>
      </c>
      <c r="BT50">
        <v>12</v>
      </c>
      <c r="BU50">
        <v>10</v>
      </c>
      <c r="BV50">
        <v>2</v>
      </c>
      <c r="BW50" t="s">
        <v>43</v>
      </c>
      <c r="BX50" t="s">
        <v>43</v>
      </c>
      <c r="BY50" t="s">
        <v>43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0.5</v>
      </c>
      <c r="EC50" t="s">
        <v>43</v>
      </c>
      <c r="ED50" t="s">
        <v>43</v>
      </c>
      <c r="EE50" t="s">
        <v>43</v>
      </c>
    </row>
    <row r="51" spans="1:135" x14ac:dyDescent="0.25">
      <c r="A51" t="s">
        <v>338</v>
      </c>
      <c r="B51">
        <v>13</v>
      </c>
      <c r="C51" t="s">
        <v>37</v>
      </c>
      <c r="D51" t="s">
        <v>471</v>
      </c>
      <c r="E51" t="s">
        <v>472</v>
      </c>
      <c r="F51" t="s">
        <v>220</v>
      </c>
      <c r="G51" t="s">
        <v>661</v>
      </c>
      <c r="H51">
        <v>13</v>
      </c>
      <c r="I51">
        <v>562</v>
      </c>
      <c r="J51" t="s">
        <v>341</v>
      </c>
      <c r="K51">
        <v>5</v>
      </c>
      <c r="L51" t="s">
        <v>470</v>
      </c>
      <c r="M51" t="s">
        <v>18</v>
      </c>
      <c r="N51" t="s">
        <v>343</v>
      </c>
      <c r="O51">
        <v>0</v>
      </c>
      <c r="P51">
        <v>8</v>
      </c>
      <c r="Q51">
        <v>0.9</v>
      </c>
      <c r="R51">
        <v>0.9</v>
      </c>
      <c r="S51">
        <v>6</v>
      </c>
      <c r="T51">
        <v>5</v>
      </c>
      <c r="U51">
        <v>4</v>
      </c>
      <c r="V51">
        <v>5</v>
      </c>
      <c r="W51">
        <v>66.72</v>
      </c>
      <c r="X51">
        <v>82.32</v>
      </c>
      <c r="Y51">
        <v>94.8</v>
      </c>
      <c r="Z51">
        <v>65.680000000000007</v>
      </c>
      <c r="AA51">
        <v>71.573333329999997</v>
      </c>
      <c r="AB51">
        <v>8</v>
      </c>
      <c r="AC51">
        <v>4.25</v>
      </c>
      <c r="AD51">
        <v>1.25</v>
      </c>
      <c r="AE51">
        <v>8.25</v>
      </c>
      <c r="AF51">
        <v>5.4375</v>
      </c>
      <c r="AG51">
        <v>6.8333333329999997</v>
      </c>
      <c r="AH51">
        <v>12.5</v>
      </c>
      <c r="AI51">
        <v>10.5</v>
      </c>
      <c r="AJ51">
        <v>13</v>
      </c>
      <c r="AK51">
        <v>12</v>
      </c>
      <c r="AL51" t="s">
        <v>471</v>
      </c>
      <c r="AM51" t="s">
        <v>457</v>
      </c>
      <c r="AN51">
        <v>41917</v>
      </c>
      <c r="AO51">
        <v>1.5</v>
      </c>
      <c r="AP51">
        <v>19</v>
      </c>
      <c r="AQ51">
        <v>4</v>
      </c>
      <c r="AR51">
        <v>2</v>
      </c>
      <c r="AS51">
        <v>109</v>
      </c>
      <c r="AT51">
        <v>7.9</v>
      </c>
      <c r="AU51">
        <v>1.38</v>
      </c>
      <c r="AV51">
        <v>6.9000000000000006E-2</v>
      </c>
      <c r="AW51">
        <v>4.0999999999999996</v>
      </c>
      <c r="AX51">
        <v>4.9000000000000004</v>
      </c>
      <c r="AY51" t="s">
        <v>344</v>
      </c>
      <c r="AZ51">
        <v>5</v>
      </c>
      <c r="BA51">
        <v>1.5</v>
      </c>
      <c r="BB51">
        <v>8</v>
      </c>
      <c r="BC51">
        <v>4</v>
      </c>
      <c r="BD51">
        <v>3</v>
      </c>
      <c r="BE51">
        <v>85</v>
      </c>
      <c r="BF51">
        <v>4.0999999999999996</v>
      </c>
      <c r="BG51">
        <v>1.69</v>
      </c>
      <c r="BH51">
        <v>4.9000000000000002E-2</v>
      </c>
      <c r="BI51">
        <v>4.2</v>
      </c>
      <c r="BJ51">
        <v>5.0999999999999996</v>
      </c>
      <c r="BK51">
        <v>4</v>
      </c>
      <c r="BL51">
        <v>19</v>
      </c>
      <c r="BM51">
        <v>13</v>
      </c>
      <c r="BN51">
        <v>6</v>
      </c>
      <c r="BO51">
        <v>2</v>
      </c>
      <c r="BP51">
        <v>2</v>
      </c>
      <c r="BQ51">
        <v>8</v>
      </c>
      <c r="BR51">
        <v>4</v>
      </c>
      <c r="BS51">
        <v>47</v>
      </c>
      <c r="BT51">
        <v>31</v>
      </c>
      <c r="BU51">
        <v>16</v>
      </c>
      <c r="BV51">
        <v>4</v>
      </c>
      <c r="BW51">
        <v>5</v>
      </c>
      <c r="BX51">
        <v>4</v>
      </c>
      <c r="BY51">
        <v>1</v>
      </c>
      <c r="BZ51">
        <v>3.34640522875817</v>
      </c>
      <c r="CA51">
        <v>4.3931888544891704</v>
      </c>
      <c r="CB51">
        <v>4.7850877192982502</v>
      </c>
      <c r="CC51">
        <v>3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4</v>
      </c>
      <c r="CN51">
        <v>1</v>
      </c>
      <c r="CO51">
        <v>6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0.35</v>
      </c>
      <c r="EC51">
        <v>0</v>
      </c>
      <c r="ED51">
        <v>0</v>
      </c>
      <c r="EE51">
        <v>1E-4</v>
      </c>
    </row>
    <row r="52" spans="1:135" x14ac:dyDescent="0.25">
      <c r="A52" t="s">
        <v>338</v>
      </c>
      <c r="B52">
        <v>13</v>
      </c>
      <c r="C52" t="s">
        <v>66</v>
      </c>
      <c r="D52" t="s">
        <v>473</v>
      </c>
      <c r="E52" t="s">
        <v>474</v>
      </c>
      <c r="F52" t="s">
        <v>220</v>
      </c>
      <c r="G52" t="s">
        <v>660</v>
      </c>
      <c r="H52">
        <v>13</v>
      </c>
      <c r="I52">
        <v>562</v>
      </c>
      <c r="J52" t="s">
        <v>372</v>
      </c>
      <c r="K52">
        <v>1</v>
      </c>
      <c r="L52" t="s">
        <v>475</v>
      </c>
      <c r="M52" t="s">
        <v>22</v>
      </c>
      <c r="N52" t="s">
        <v>343</v>
      </c>
      <c r="O52">
        <v>0</v>
      </c>
      <c r="P52">
        <v>0</v>
      </c>
      <c r="Q52">
        <v>-7.1</v>
      </c>
      <c r="R52">
        <v>7.1</v>
      </c>
      <c r="S52">
        <v>4</v>
      </c>
      <c r="T52">
        <v>3</v>
      </c>
      <c r="U52">
        <v>4</v>
      </c>
      <c r="V52">
        <v>3.6666666669999999</v>
      </c>
      <c r="W52">
        <v>6.4</v>
      </c>
      <c r="X52">
        <v>0.16</v>
      </c>
      <c r="Y52">
        <v>0.16</v>
      </c>
      <c r="Z52">
        <v>0.16</v>
      </c>
      <c r="AA52">
        <v>2.2400000000000002</v>
      </c>
      <c r="AB52">
        <v>22.5</v>
      </c>
      <c r="AC52">
        <v>24</v>
      </c>
      <c r="AD52">
        <v>24</v>
      </c>
      <c r="AE52">
        <v>24</v>
      </c>
      <c r="AF52">
        <v>23.625</v>
      </c>
      <c r="AG52">
        <v>23.5</v>
      </c>
      <c r="AH52">
        <v>14</v>
      </c>
      <c r="AI52">
        <v>15</v>
      </c>
      <c r="AJ52">
        <v>17</v>
      </c>
      <c r="AK52">
        <v>15.33333333</v>
      </c>
      <c r="AL52" t="s">
        <v>473</v>
      </c>
      <c r="AM52" t="s">
        <v>377</v>
      </c>
      <c r="AN52">
        <v>0</v>
      </c>
      <c r="AO52">
        <v>1.5</v>
      </c>
      <c r="AP52">
        <v>2</v>
      </c>
      <c r="AQ52">
        <v>1</v>
      </c>
      <c r="AR52">
        <v>3</v>
      </c>
      <c r="AS52">
        <v>50</v>
      </c>
      <c r="AT52">
        <v>2.6</v>
      </c>
      <c r="AU52">
        <v>0.54</v>
      </c>
      <c r="AV52">
        <v>1.0999999999999999E-2</v>
      </c>
      <c r="AW52">
        <v>4.5999999999999996</v>
      </c>
      <c r="AX52">
        <v>5.6</v>
      </c>
      <c r="AY52" t="s">
        <v>377</v>
      </c>
      <c r="AZ52">
        <v>5</v>
      </c>
      <c r="BA52">
        <v>1</v>
      </c>
      <c r="BB52">
        <v>5</v>
      </c>
      <c r="BC52">
        <v>5</v>
      </c>
      <c r="BD52">
        <v>2</v>
      </c>
      <c r="BE52">
        <v>56</v>
      </c>
      <c r="BF52">
        <v>3.7</v>
      </c>
      <c r="BG52">
        <v>1.46</v>
      </c>
      <c r="BH52">
        <v>3.6999999999999998E-2</v>
      </c>
      <c r="BI52">
        <v>4.7</v>
      </c>
      <c r="BJ52">
        <v>5.4</v>
      </c>
      <c r="BK52">
        <v>4</v>
      </c>
      <c r="BL52">
        <v>79</v>
      </c>
      <c r="BM52">
        <v>2</v>
      </c>
      <c r="BN52">
        <v>77</v>
      </c>
      <c r="BO52">
        <v>1</v>
      </c>
      <c r="BP52">
        <v>3</v>
      </c>
      <c r="BQ52">
        <v>6</v>
      </c>
      <c r="BR52">
        <v>2</v>
      </c>
      <c r="BS52">
        <v>67</v>
      </c>
      <c r="BT52">
        <v>27</v>
      </c>
      <c r="BU52">
        <v>40</v>
      </c>
      <c r="BV52">
        <v>4</v>
      </c>
      <c r="BW52">
        <v>7</v>
      </c>
      <c r="BX52">
        <v>1</v>
      </c>
      <c r="BY52">
        <v>6</v>
      </c>
      <c r="BZ52">
        <v>2.5940241858962598</v>
      </c>
      <c r="CA52">
        <v>3.72025861634171</v>
      </c>
      <c r="CB52">
        <v>4.5108149488976101</v>
      </c>
      <c r="CC52">
        <v>0</v>
      </c>
      <c r="CD52">
        <v>0</v>
      </c>
      <c r="CE52">
        <v>9</v>
      </c>
      <c r="CF52">
        <v>1</v>
      </c>
      <c r="CG52">
        <v>0</v>
      </c>
      <c r="CH52">
        <v>0</v>
      </c>
      <c r="CI52">
        <v>5</v>
      </c>
      <c r="CJ52">
        <v>1</v>
      </c>
      <c r="CK52">
        <v>0</v>
      </c>
      <c r="CL52">
        <v>0</v>
      </c>
      <c r="CM52">
        <v>2</v>
      </c>
      <c r="CN52">
        <v>1</v>
      </c>
      <c r="CO52">
        <v>50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7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</v>
      </c>
      <c r="DZ52">
        <v>1</v>
      </c>
      <c r="EA52">
        <v>0</v>
      </c>
      <c r="EB52">
        <v>0.03</v>
      </c>
      <c r="EC52">
        <v>0</v>
      </c>
      <c r="ED52">
        <v>0</v>
      </c>
      <c r="EE52">
        <v>1E-4</v>
      </c>
    </row>
    <row r="53" spans="1:135" x14ac:dyDescent="0.25">
      <c r="A53" t="s">
        <v>338</v>
      </c>
      <c r="B53">
        <v>13</v>
      </c>
      <c r="C53" t="s">
        <v>67</v>
      </c>
      <c r="D53" t="s">
        <v>476</v>
      </c>
      <c r="E53" t="s">
        <v>477</v>
      </c>
      <c r="F53" t="s">
        <v>220</v>
      </c>
      <c r="G53" t="s">
        <v>661</v>
      </c>
      <c r="H53">
        <v>13</v>
      </c>
      <c r="I53">
        <v>562</v>
      </c>
      <c r="J53" t="s">
        <v>372</v>
      </c>
      <c r="K53">
        <v>1</v>
      </c>
      <c r="L53" t="s">
        <v>475</v>
      </c>
      <c r="M53" t="s">
        <v>18</v>
      </c>
      <c r="N53" t="s">
        <v>348</v>
      </c>
      <c r="O53">
        <v>1</v>
      </c>
      <c r="P53">
        <v>0</v>
      </c>
      <c r="Q53">
        <v>-7.1</v>
      </c>
      <c r="R53">
        <v>7.1</v>
      </c>
      <c r="S53">
        <v>5</v>
      </c>
      <c r="T53">
        <v>5</v>
      </c>
      <c r="U53">
        <v>5</v>
      </c>
      <c r="V53">
        <v>5</v>
      </c>
      <c r="W53">
        <v>6.4</v>
      </c>
      <c r="X53">
        <v>0.16</v>
      </c>
      <c r="Y53">
        <v>0.16</v>
      </c>
      <c r="Z53">
        <v>0.16</v>
      </c>
      <c r="AA53">
        <v>2.2400000000000002</v>
      </c>
      <c r="AB53">
        <v>22.5</v>
      </c>
      <c r="AC53">
        <v>24</v>
      </c>
      <c r="AD53">
        <v>24</v>
      </c>
      <c r="AE53">
        <v>24</v>
      </c>
      <c r="AF53">
        <v>23.625</v>
      </c>
      <c r="AG53">
        <v>23.5</v>
      </c>
      <c r="AH53">
        <v>11</v>
      </c>
      <c r="AI53">
        <v>7</v>
      </c>
      <c r="AJ53">
        <v>9</v>
      </c>
      <c r="AK53">
        <v>9</v>
      </c>
      <c r="AL53" t="s">
        <v>476</v>
      </c>
      <c r="AM53" t="s">
        <v>349</v>
      </c>
      <c r="AN53">
        <v>0</v>
      </c>
      <c r="AO53">
        <v>1</v>
      </c>
      <c r="AP53">
        <v>9</v>
      </c>
      <c r="AQ53">
        <v>9</v>
      </c>
      <c r="AR53">
        <v>5</v>
      </c>
      <c r="AS53">
        <v>63</v>
      </c>
      <c r="AT53">
        <v>3.9</v>
      </c>
      <c r="AU53">
        <v>1.52</v>
      </c>
      <c r="AV53">
        <v>0.04</v>
      </c>
      <c r="AW53">
        <v>4.8</v>
      </c>
      <c r="AX53">
        <v>5.6</v>
      </c>
      <c r="AY53" t="s">
        <v>377</v>
      </c>
      <c r="AZ53">
        <v>5</v>
      </c>
      <c r="BA53">
        <v>1</v>
      </c>
      <c r="BB53">
        <v>2</v>
      </c>
      <c r="BC53">
        <v>2</v>
      </c>
      <c r="BD53">
        <v>2</v>
      </c>
      <c r="BE53">
        <v>51</v>
      </c>
      <c r="BF53">
        <v>2.6</v>
      </c>
      <c r="BG53">
        <v>0.67</v>
      </c>
      <c r="BH53">
        <v>2.1999999999999999E-2</v>
      </c>
      <c r="BI53">
        <v>4.5999999999999996</v>
      </c>
      <c r="BJ53">
        <v>5.6</v>
      </c>
      <c r="BK53" t="s">
        <v>43</v>
      </c>
      <c r="BL53" t="s">
        <v>43</v>
      </c>
      <c r="BM53" t="s">
        <v>43</v>
      </c>
      <c r="BN53" t="s">
        <v>43</v>
      </c>
      <c r="BO53" t="s">
        <v>43</v>
      </c>
      <c r="BP53" t="s">
        <v>43</v>
      </c>
      <c r="BQ53">
        <v>8</v>
      </c>
      <c r="BR53">
        <v>3</v>
      </c>
      <c r="BS53">
        <v>137</v>
      </c>
      <c r="BT53">
        <v>40</v>
      </c>
      <c r="BU53">
        <v>97</v>
      </c>
      <c r="BV53">
        <v>5</v>
      </c>
      <c r="BW53" t="s">
        <v>43</v>
      </c>
      <c r="BX53" t="s">
        <v>43</v>
      </c>
      <c r="BY53" t="s">
        <v>43</v>
      </c>
      <c r="BZ53">
        <v>3.1420714950673898</v>
      </c>
      <c r="CA53">
        <v>4.7254215536033</v>
      </c>
      <c r="CB53">
        <v>5.8668091104685098</v>
      </c>
      <c r="CC53">
        <v>0</v>
      </c>
      <c r="CD53">
        <v>0</v>
      </c>
      <c r="CE53">
        <v>3</v>
      </c>
      <c r="CF53">
        <v>1</v>
      </c>
      <c r="CG53">
        <v>0</v>
      </c>
      <c r="CH53">
        <v>0</v>
      </c>
      <c r="CI53">
        <v>7</v>
      </c>
      <c r="CJ53">
        <v>1</v>
      </c>
      <c r="CK53">
        <v>0</v>
      </c>
      <c r="CL53">
        <v>0</v>
      </c>
      <c r="CM53">
        <v>5</v>
      </c>
      <c r="CN53">
        <v>1</v>
      </c>
      <c r="CO53">
        <v>50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11</v>
      </c>
      <c r="DN53">
        <v>1</v>
      </c>
      <c r="DO53">
        <v>3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11</v>
      </c>
      <c r="DX53">
        <v>1</v>
      </c>
      <c r="DY53">
        <v>5</v>
      </c>
      <c r="DZ53">
        <v>1</v>
      </c>
      <c r="EA53">
        <v>0</v>
      </c>
      <c r="EB53">
        <v>0.3</v>
      </c>
      <c r="EC53">
        <v>0</v>
      </c>
      <c r="ED53">
        <v>0</v>
      </c>
      <c r="EE53">
        <v>1E-4</v>
      </c>
    </row>
    <row r="54" spans="1:135" x14ac:dyDescent="0.25">
      <c r="A54" t="s">
        <v>338</v>
      </c>
      <c r="B54">
        <v>13</v>
      </c>
      <c r="C54" t="s">
        <v>160</v>
      </c>
      <c r="D54" t="s">
        <v>478</v>
      </c>
      <c r="E54" t="s">
        <v>479</v>
      </c>
      <c r="F54" t="s">
        <v>220</v>
      </c>
      <c r="G54" t="s">
        <v>660</v>
      </c>
      <c r="H54">
        <v>13</v>
      </c>
      <c r="I54">
        <v>562</v>
      </c>
      <c r="J54" t="s">
        <v>372</v>
      </c>
      <c r="K54">
        <v>2</v>
      </c>
      <c r="L54" t="s">
        <v>480</v>
      </c>
      <c r="M54" t="s">
        <v>22</v>
      </c>
      <c r="N54" t="s">
        <v>348</v>
      </c>
      <c r="O54">
        <v>1</v>
      </c>
      <c r="P54">
        <v>1.5</v>
      </c>
      <c r="Q54">
        <v>-5.6</v>
      </c>
      <c r="R54">
        <v>5.6</v>
      </c>
      <c r="S54">
        <v>4</v>
      </c>
      <c r="T54">
        <v>4</v>
      </c>
      <c r="U54">
        <v>4</v>
      </c>
      <c r="V54">
        <v>4</v>
      </c>
      <c r="W54">
        <v>18.88</v>
      </c>
      <c r="X54">
        <v>0.16</v>
      </c>
      <c r="Y54">
        <v>0.16</v>
      </c>
      <c r="Z54">
        <v>0.16</v>
      </c>
      <c r="AA54">
        <v>6.4</v>
      </c>
      <c r="AB54">
        <v>19.5</v>
      </c>
      <c r="AC54">
        <v>24</v>
      </c>
      <c r="AD54">
        <v>24</v>
      </c>
      <c r="AE54">
        <v>24</v>
      </c>
      <c r="AF54">
        <v>22.875</v>
      </c>
      <c r="AG54">
        <v>22.5</v>
      </c>
      <c r="AH54">
        <v>13</v>
      </c>
      <c r="AI54">
        <v>16</v>
      </c>
      <c r="AJ54">
        <v>15.5</v>
      </c>
      <c r="AK54">
        <v>14.83333333</v>
      </c>
      <c r="AL54" t="s">
        <v>478</v>
      </c>
      <c r="AM54" t="s">
        <v>377</v>
      </c>
      <c r="AN54">
        <v>41917</v>
      </c>
      <c r="AO54">
        <v>1</v>
      </c>
      <c r="AP54">
        <v>1</v>
      </c>
      <c r="AQ54">
        <v>1</v>
      </c>
      <c r="AR54">
        <v>2</v>
      </c>
      <c r="AS54">
        <v>51</v>
      </c>
      <c r="AT54">
        <v>2.2999999999999998</v>
      </c>
      <c r="AU54">
        <v>0.51</v>
      </c>
      <c r="AV54">
        <v>1.0999999999999999E-2</v>
      </c>
      <c r="AW54">
        <v>4.8</v>
      </c>
      <c r="AX54">
        <v>5.8</v>
      </c>
      <c r="AY54" t="s">
        <v>377</v>
      </c>
      <c r="AZ54">
        <v>0</v>
      </c>
      <c r="BA54">
        <v>1</v>
      </c>
      <c r="BB54">
        <v>3</v>
      </c>
      <c r="BC54">
        <v>2</v>
      </c>
      <c r="BD54">
        <v>2</v>
      </c>
      <c r="BE54">
        <v>38</v>
      </c>
      <c r="BF54">
        <v>2.7</v>
      </c>
      <c r="BG54">
        <v>0.8</v>
      </c>
      <c r="BH54">
        <v>1.7000000000000001E-2</v>
      </c>
      <c r="BI54">
        <v>4.0999999999999996</v>
      </c>
      <c r="BJ54">
        <v>4.9000000000000004</v>
      </c>
      <c r="BK54">
        <v>4</v>
      </c>
      <c r="BL54">
        <v>59</v>
      </c>
      <c r="BM54">
        <v>12</v>
      </c>
      <c r="BN54">
        <v>47</v>
      </c>
      <c r="BO54">
        <v>2</v>
      </c>
      <c r="BP54">
        <v>2</v>
      </c>
      <c r="BQ54">
        <v>8</v>
      </c>
      <c r="BR54">
        <v>4</v>
      </c>
      <c r="BS54">
        <v>77</v>
      </c>
      <c r="BT54">
        <v>36</v>
      </c>
      <c r="BU54">
        <v>41</v>
      </c>
      <c r="BV54">
        <v>4</v>
      </c>
      <c r="BW54">
        <v>6</v>
      </c>
      <c r="BX54">
        <v>3</v>
      </c>
      <c r="BY54">
        <v>3</v>
      </c>
      <c r="BZ54">
        <v>3.0881388290874998</v>
      </c>
      <c r="CA54">
        <v>4.1488551942310696</v>
      </c>
      <c r="CB54">
        <v>4.7227343079215602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5</v>
      </c>
      <c r="CN54">
        <v>1</v>
      </c>
      <c r="CO54">
        <v>22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19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</v>
      </c>
      <c r="DZ54">
        <v>1</v>
      </c>
      <c r="EA54">
        <v>0</v>
      </c>
      <c r="EB54">
        <v>0.05</v>
      </c>
      <c r="EC54">
        <v>0</v>
      </c>
      <c r="ED54">
        <v>0.59232347761194004</v>
      </c>
      <c r="EE54">
        <v>0.59232347761194004</v>
      </c>
    </row>
    <row r="55" spans="1:135" x14ac:dyDescent="0.25">
      <c r="A55" t="s">
        <v>338</v>
      </c>
      <c r="B55">
        <v>13</v>
      </c>
      <c r="C55" t="s">
        <v>68</v>
      </c>
      <c r="D55" t="s">
        <v>481</v>
      </c>
      <c r="E55" t="s">
        <v>482</v>
      </c>
      <c r="F55" t="s">
        <v>220</v>
      </c>
      <c r="G55" t="s">
        <v>661</v>
      </c>
      <c r="H55">
        <v>13</v>
      </c>
      <c r="I55">
        <v>562</v>
      </c>
      <c r="J55" t="s">
        <v>372</v>
      </c>
      <c r="K55">
        <v>2</v>
      </c>
      <c r="L55" t="s">
        <v>480</v>
      </c>
      <c r="M55" t="s">
        <v>18</v>
      </c>
      <c r="N55" t="s">
        <v>343</v>
      </c>
      <c r="O55">
        <v>0</v>
      </c>
      <c r="P55">
        <v>1.5</v>
      </c>
      <c r="Q55">
        <v>-5.6</v>
      </c>
      <c r="R55">
        <v>5.6</v>
      </c>
      <c r="S55">
        <v>5</v>
      </c>
      <c r="T55">
        <v>4</v>
      </c>
      <c r="U55">
        <v>4</v>
      </c>
      <c r="V55">
        <v>4.3333333329999997</v>
      </c>
      <c r="W55">
        <v>18.88</v>
      </c>
      <c r="X55">
        <v>0.16</v>
      </c>
      <c r="Y55">
        <v>0.16</v>
      </c>
      <c r="Z55">
        <v>0.16</v>
      </c>
      <c r="AA55">
        <v>6.4</v>
      </c>
      <c r="AB55">
        <v>19.5</v>
      </c>
      <c r="AC55">
        <v>24</v>
      </c>
      <c r="AD55">
        <v>24</v>
      </c>
      <c r="AE55">
        <v>24</v>
      </c>
      <c r="AF55">
        <v>22.875</v>
      </c>
      <c r="AG55">
        <v>22.5</v>
      </c>
      <c r="AH55">
        <v>10</v>
      </c>
      <c r="AI55">
        <v>13.5</v>
      </c>
      <c r="AJ55">
        <v>10</v>
      </c>
      <c r="AK55">
        <v>11.16666667</v>
      </c>
      <c r="AL55" t="s">
        <v>481</v>
      </c>
      <c r="AM55" t="s">
        <v>377</v>
      </c>
      <c r="AN55" t="s">
        <v>483</v>
      </c>
      <c r="AO55">
        <v>1.5</v>
      </c>
      <c r="AP55">
        <v>2</v>
      </c>
      <c r="AQ55">
        <v>2</v>
      </c>
      <c r="AR55">
        <v>2</v>
      </c>
      <c r="AS55">
        <v>64</v>
      </c>
      <c r="AT55">
        <v>2.4</v>
      </c>
      <c r="AU55">
        <v>0.61</v>
      </c>
      <c r="AV55">
        <v>1.6E-2</v>
      </c>
      <c r="AW55">
        <v>4.5999999999999996</v>
      </c>
      <c r="AX55">
        <v>5.5</v>
      </c>
      <c r="AY55" t="s">
        <v>377</v>
      </c>
      <c r="AZ55">
        <v>42278</v>
      </c>
      <c r="BA55">
        <v>1</v>
      </c>
      <c r="BB55">
        <v>3</v>
      </c>
      <c r="BC55">
        <v>2</v>
      </c>
      <c r="BD55">
        <v>2</v>
      </c>
      <c r="BE55">
        <v>35</v>
      </c>
      <c r="BF55">
        <v>2.9</v>
      </c>
      <c r="BG55">
        <v>0.78</v>
      </c>
      <c r="BH55">
        <v>1.7000000000000001E-2</v>
      </c>
      <c r="BI55">
        <v>4.5999999999999996</v>
      </c>
      <c r="BJ55">
        <v>5.6</v>
      </c>
      <c r="BK55">
        <v>4</v>
      </c>
      <c r="BL55">
        <v>63</v>
      </c>
      <c r="BM55">
        <v>0</v>
      </c>
      <c r="BN55">
        <v>63</v>
      </c>
      <c r="BO55">
        <v>1</v>
      </c>
      <c r="BP55">
        <v>3</v>
      </c>
      <c r="BQ55">
        <v>7</v>
      </c>
      <c r="BR55">
        <v>3</v>
      </c>
      <c r="BS55">
        <v>77</v>
      </c>
      <c r="BT55">
        <v>18</v>
      </c>
      <c r="BU55">
        <v>59</v>
      </c>
      <c r="BV55">
        <v>4</v>
      </c>
      <c r="BW55">
        <v>6</v>
      </c>
      <c r="BX55">
        <v>0</v>
      </c>
      <c r="BY55">
        <v>6</v>
      </c>
      <c r="BZ55">
        <v>2.4279795818574499</v>
      </c>
      <c r="CA55">
        <v>3.25389021871118</v>
      </c>
      <c r="CB55">
        <v>3.8044407107019098</v>
      </c>
      <c r="CC55">
        <v>0</v>
      </c>
      <c r="CD55">
        <v>0</v>
      </c>
      <c r="CE55">
        <v>4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40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13</v>
      </c>
      <c r="DZ55">
        <v>1</v>
      </c>
      <c r="EA55">
        <v>0</v>
      </c>
      <c r="EB55">
        <v>0.1</v>
      </c>
      <c r="EC55">
        <v>0</v>
      </c>
      <c r="ED55">
        <v>0</v>
      </c>
      <c r="EE55">
        <v>1E-4</v>
      </c>
    </row>
    <row r="56" spans="1:135" x14ac:dyDescent="0.25">
      <c r="A56" t="s">
        <v>338</v>
      </c>
      <c r="B56">
        <v>13</v>
      </c>
      <c r="C56" t="s">
        <v>140</v>
      </c>
      <c r="D56" t="s">
        <v>484</v>
      </c>
      <c r="E56" t="s">
        <v>485</v>
      </c>
      <c r="F56" t="s">
        <v>220</v>
      </c>
      <c r="G56" t="s">
        <v>660</v>
      </c>
      <c r="H56">
        <v>13</v>
      </c>
      <c r="I56">
        <v>562</v>
      </c>
      <c r="J56" t="s">
        <v>372</v>
      </c>
      <c r="K56">
        <v>3</v>
      </c>
      <c r="L56" t="s">
        <v>486</v>
      </c>
      <c r="M56" t="s">
        <v>22</v>
      </c>
      <c r="N56" t="s">
        <v>343</v>
      </c>
      <c r="O56">
        <v>0</v>
      </c>
      <c r="P56">
        <v>3</v>
      </c>
      <c r="Q56">
        <v>-4.0999999999999996</v>
      </c>
      <c r="R56">
        <v>4.0999999999999996</v>
      </c>
      <c r="S56">
        <v>5</v>
      </c>
      <c r="T56">
        <v>5</v>
      </c>
      <c r="U56">
        <v>5</v>
      </c>
      <c r="V56">
        <v>5</v>
      </c>
      <c r="W56">
        <v>39.68</v>
      </c>
      <c r="X56">
        <v>12.64</v>
      </c>
      <c r="Y56">
        <v>0.16</v>
      </c>
      <c r="Z56">
        <v>2.2400000000000002</v>
      </c>
      <c r="AA56">
        <v>18.186666670000001</v>
      </c>
      <c r="AB56">
        <v>14.5</v>
      </c>
      <c r="AC56">
        <v>21</v>
      </c>
      <c r="AD56">
        <v>24</v>
      </c>
      <c r="AE56">
        <v>23.5</v>
      </c>
      <c r="AF56">
        <v>20.75</v>
      </c>
      <c r="AG56">
        <v>19.666666670000001</v>
      </c>
      <c r="AH56">
        <v>14</v>
      </c>
      <c r="AI56">
        <v>15</v>
      </c>
      <c r="AJ56">
        <v>16</v>
      </c>
      <c r="AK56">
        <v>15</v>
      </c>
      <c r="AL56" t="s">
        <v>484</v>
      </c>
      <c r="AM56" t="s">
        <v>377</v>
      </c>
      <c r="AN56">
        <v>41917</v>
      </c>
      <c r="AO56">
        <v>1.5</v>
      </c>
      <c r="AP56">
        <v>2</v>
      </c>
      <c r="AQ56">
        <v>1</v>
      </c>
      <c r="AR56">
        <v>2</v>
      </c>
      <c r="AS56">
        <v>50</v>
      </c>
      <c r="AT56">
        <v>2</v>
      </c>
      <c r="AU56">
        <v>0.46</v>
      </c>
      <c r="AV56">
        <v>1.0999999999999999E-2</v>
      </c>
      <c r="AW56">
        <v>4.7</v>
      </c>
      <c r="AX56">
        <v>5.7</v>
      </c>
      <c r="AY56" t="s">
        <v>377</v>
      </c>
      <c r="AZ56">
        <v>0</v>
      </c>
      <c r="BA56">
        <v>1</v>
      </c>
      <c r="BB56">
        <v>3</v>
      </c>
      <c r="BC56">
        <v>2</v>
      </c>
      <c r="BD56">
        <v>2</v>
      </c>
      <c r="BE56">
        <v>34</v>
      </c>
      <c r="BF56">
        <v>2.7</v>
      </c>
      <c r="BG56">
        <v>0.81</v>
      </c>
      <c r="BH56">
        <v>0.02</v>
      </c>
      <c r="BI56">
        <v>4.4000000000000004</v>
      </c>
      <c r="BJ56">
        <v>5.0999999999999996</v>
      </c>
      <c r="BK56">
        <v>5</v>
      </c>
      <c r="BL56">
        <v>71</v>
      </c>
      <c r="BM56">
        <v>27</v>
      </c>
      <c r="BN56">
        <v>44</v>
      </c>
      <c r="BO56">
        <v>2</v>
      </c>
      <c r="BP56">
        <v>3</v>
      </c>
      <c r="BQ56">
        <v>6</v>
      </c>
      <c r="BR56">
        <v>2</v>
      </c>
      <c r="BS56">
        <v>92</v>
      </c>
      <c r="BT56">
        <v>51</v>
      </c>
      <c r="BU56">
        <v>41</v>
      </c>
      <c r="BV56">
        <v>4</v>
      </c>
      <c r="BW56">
        <v>7</v>
      </c>
      <c r="BX56">
        <v>2</v>
      </c>
      <c r="BY56">
        <v>5</v>
      </c>
      <c r="BZ56">
        <v>3.3673503401598199</v>
      </c>
      <c r="CA56">
        <v>4.6465392885537797</v>
      </c>
      <c r="CB56">
        <v>5.2940916543479304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7</v>
      </c>
      <c r="CN56">
        <v>1</v>
      </c>
      <c r="CO56">
        <v>20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20</v>
      </c>
      <c r="DI56">
        <v>0</v>
      </c>
      <c r="DJ56">
        <v>0</v>
      </c>
      <c r="DK56">
        <v>0</v>
      </c>
      <c r="DL56">
        <v>0</v>
      </c>
      <c r="DM56">
        <v>6</v>
      </c>
      <c r="DN56">
        <v>1</v>
      </c>
      <c r="DO56">
        <v>3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14</v>
      </c>
      <c r="DZ56">
        <v>1</v>
      </c>
      <c r="EA56">
        <v>0</v>
      </c>
      <c r="EB56">
        <v>0.04</v>
      </c>
      <c r="EC56">
        <v>0</v>
      </c>
      <c r="ED56">
        <v>0</v>
      </c>
      <c r="EE56">
        <v>1E-4</v>
      </c>
    </row>
    <row r="57" spans="1:135" x14ac:dyDescent="0.25">
      <c r="A57" t="s">
        <v>338</v>
      </c>
      <c r="B57">
        <v>13</v>
      </c>
      <c r="C57" t="s">
        <v>69</v>
      </c>
      <c r="D57" t="s">
        <v>487</v>
      </c>
      <c r="E57" t="s">
        <v>488</v>
      </c>
      <c r="F57" t="s">
        <v>220</v>
      </c>
      <c r="G57" t="s">
        <v>661</v>
      </c>
      <c r="H57">
        <v>13</v>
      </c>
      <c r="I57">
        <v>562</v>
      </c>
      <c r="J57" t="s">
        <v>372</v>
      </c>
      <c r="K57">
        <v>3</v>
      </c>
      <c r="L57" t="s">
        <v>486</v>
      </c>
      <c r="M57" t="s">
        <v>18</v>
      </c>
      <c r="N57" t="s">
        <v>348</v>
      </c>
      <c r="O57">
        <v>1</v>
      </c>
      <c r="P57">
        <v>3</v>
      </c>
      <c r="Q57">
        <v>-4.0999999999999996</v>
      </c>
      <c r="R57">
        <v>4.0999999999999996</v>
      </c>
      <c r="S57">
        <v>5</v>
      </c>
      <c r="T57">
        <v>5</v>
      </c>
      <c r="U57">
        <v>6</v>
      </c>
      <c r="V57">
        <v>5.3333333329999997</v>
      </c>
      <c r="W57">
        <v>41.76</v>
      </c>
      <c r="X57">
        <v>8.48</v>
      </c>
      <c r="Y57">
        <v>0.16</v>
      </c>
      <c r="Z57">
        <v>4.32</v>
      </c>
      <c r="AA57">
        <v>18.186666670000001</v>
      </c>
      <c r="AB57">
        <v>14</v>
      </c>
      <c r="AC57">
        <v>22</v>
      </c>
      <c r="AD57">
        <v>24</v>
      </c>
      <c r="AE57">
        <v>23</v>
      </c>
      <c r="AF57">
        <v>20.75</v>
      </c>
      <c r="AG57">
        <v>19.666666670000001</v>
      </c>
      <c r="AH57">
        <v>13</v>
      </c>
      <c r="AI57">
        <v>12</v>
      </c>
      <c r="AJ57">
        <v>11</v>
      </c>
      <c r="AK57">
        <v>12</v>
      </c>
      <c r="AL57" t="s">
        <v>487</v>
      </c>
      <c r="AM57" t="s">
        <v>377</v>
      </c>
      <c r="AN57">
        <v>5</v>
      </c>
      <c r="AO57">
        <v>1.5</v>
      </c>
      <c r="AP57">
        <v>4</v>
      </c>
      <c r="AQ57">
        <v>3</v>
      </c>
      <c r="AR57">
        <v>2</v>
      </c>
      <c r="AS57">
        <v>72</v>
      </c>
      <c r="AT57">
        <v>3</v>
      </c>
      <c r="AU57">
        <v>1.08</v>
      </c>
      <c r="AV57">
        <v>2.5000000000000001E-2</v>
      </c>
      <c r="AW57">
        <v>4.7</v>
      </c>
      <c r="AX57">
        <v>5.7</v>
      </c>
      <c r="AY57" t="s">
        <v>377</v>
      </c>
      <c r="AZ57">
        <v>42278</v>
      </c>
      <c r="BA57">
        <v>1</v>
      </c>
      <c r="BB57">
        <v>2</v>
      </c>
      <c r="BC57">
        <v>2</v>
      </c>
      <c r="BD57">
        <v>2</v>
      </c>
      <c r="BE57">
        <v>49</v>
      </c>
      <c r="BF57">
        <v>3</v>
      </c>
      <c r="BG57">
        <v>0.92</v>
      </c>
      <c r="BH57">
        <v>2.3E-2</v>
      </c>
      <c r="BI57">
        <v>4.5999999999999996</v>
      </c>
      <c r="BJ57">
        <v>5.6</v>
      </c>
      <c r="BK57">
        <v>5</v>
      </c>
      <c r="BL57">
        <v>31</v>
      </c>
      <c r="BM57">
        <v>13</v>
      </c>
      <c r="BN57">
        <v>18</v>
      </c>
      <c r="BO57">
        <v>2</v>
      </c>
      <c r="BP57">
        <v>3</v>
      </c>
      <c r="BQ57">
        <v>6</v>
      </c>
      <c r="BR57">
        <v>3</v>
      </c>
      <c r="BS57">
        <v>101</v>
      </c>
      <c r="BT57">
        <v>54</v>
      </c>
      <c r="BU57">
        <v>47</v>
      </c>
      <c r="BV57">
        <v>3</v>
      </c>
      <c r="BW57">
        <v>7</v>
      </c>
      <c r="BX57">
        <v>2</v>
      </c>
      <c r="BY57">
        <v>5</v>
      </c>
      <c r="BZ57">
        <v>3.6683263590938799</v>
      </c>
      <c r="CA57">
        <v>5.3616673053051596</v>
      </c>
      <c r="CB57">
        <v>6.2386860333274203</v>
      </c>
      <c r="CC57">
        <v>0</v>
      </c>
      <c r="CD57">
        <v>0</v>
      </c>
      <c r="CE57">
        <v>2</v>
      </c>
      <c r="CF57">
        <v>1</v>
      </c>
      <c r="CG57">
        <v>0</v>
      </c>
      <c r="CH57">
        <v>0</v>
      </c>
      <c r="CI57">
        <v>4</v>
      </c>
      <c r="CJ57">
        <v>1</v>
      </c>
      <c r="CK57">
        <v>0</v>
      </c>
      <c r="CL57">
        <v>0</v>
      </c>
      <c r="CM57">
        <v>4</v>
      </c>
      <c r="CN57">
        <v>1</v>
      </c>
      <c r="CO57">
        <v>2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9</v>
      </c>
      <c r="DX57">
        <v>1</v>
      </c>
      <c r="DY57">
        <v>7</v>
      </c>
      <c r="DZ57">
        <v>1</v>
      </c>
      <c r="EA57">
        <v>0</v>
      </c>
      <c r="EB57">
        <v>0.2</v>
      </c>
      <c r="EC57">
        <v>0</v>
      </c>
      <c r="ED57">
        <v>1.5613422800000001</v>
      </c>
      <c r="EE57">
        <v>1.5613422800000001</v>
      </c>
    </row>
    <row r="58" spans="1:135" x14ac:dyDescent="0.25">
      <c r="A58" t="s">
        <v>338</v>
      </c>
      <c r="B58">
        <v>13</v>
      </c>
      <c r="C58" t="s">
        <v>38</v>
      </c>
      <c r="D58" t="s">
        <v>489</v>
      </c>
      <c r="E58" t="s">
        <v>490</v>
      </c>
      <c r="F58" t="s">
        <v>220</v>
      </c>
      <c r="G58" t="s">
        <v>660</v>
      </c>
      <c r="H58">
        <v>13</v>
      </c>
      <c r="I58">
        <v>562</v>
      </c>
      <c r="J58" t="s">
        <v>372</v>
      </c>
      <c r="K58">
        <v>4</v>
      </c>
      <c r="L58" t="s">
        <v>491</v>
      </c>
      <c r="M58" t="s">
        <v>22</v>
      </c>
      <c r="N58" t="s">
        <v>348</v>
      </c>
      <c r="O58">
        <v>1</v>
      </c>
      <c r="P58">
        <v>4.5</v>
      </c>
      <c r="Q58">
        <v>-2.6</v>
      </c>
      <c r="R58">
        <v>2.6</v>
      </c>
      <c r="S58">
        <v>4</v>
      </c>
      <c r="T58">
        <v>5</v>
      </c>
      <c r="U58">
        <v>5</v>
      </c>
      <c r="V58">
        <v>4.6666666670000003</v>
      </c>
      <c r="W58">
        <v>77.12</v>
      </c>
      <c r="X58">
        <v>63.6</v>
      </c>
      <c r="Y58">
        <v>14.72</v>
      </c>
      <c r="Z58">
        <v>42.8</v>
      </c>
      <c r="AA58">
        <v>61.173333329999998</v>
      </c>
      <c r="AB58">
        <v>5.5</v>
      </c>
      <c r="AC58">
        <v>8.75</v>
      </c>
      <c r="AD58">
        <v>20.5</v>
      </c>
      <c r="AE58">
        <v>13.75</v>
      </c>
      <c r="AF58">
        <v>12.125</v>
      </c>
      <c r="AG58">
        <v>9.3333333330000006</v>
      </c>
      <c r="AH58">
        <v>12</v>
      </c>
      <c r="AI58">
        <v>15</v>
      </c>
      <c r="AJ58">
        <v>15</v>
      </c>
      <c r="AK58">
        <v>14</v>
      </c>
      <c r="AL58" t="s">
        <v>489</v>
      </c>
      <c r="AM58" t="s">
        <v>377</v>
      </c>
      <c r="AN58">
        <v>5</v>
      </c>
      <c r="AO58">
        <v>1.5</v>
      </c>
      <c r="AP58">
        <v>1</v>
      </c>
      <c r="AQ58">
        <v>1</v>
      </c>
      <c r="AR58">
        <v>2</v>
      </c>
      <c r="AS58">
        <v>84</v>
      </c>
      <c r="AT58">
        <v>2.1</v>
      </c>
      <c r="AU58">
        <v>0.56999999999999995</v>
      </c>
      <c r="AV58">
        <v>0.01</v>
      </c>
      <c r="AW58">
        <v>4.9000000000000004</v>
      </c>
      <c r="AX58">
        <v>5.9</v>
      </c>
      <c r="AY58" t="s">
        <v>377</v>
      </c>
      <c r="AZ58">
        <v>5</v>
      </c>
      <c r="BA58">
        <v>1</v>
      </c>
      <c r="BB58">
        <v>14</v>
      </c>
      <c r="BC58">
        <v>3</v>
      </c>
      <c r="BD58">
        <v>2</v>
      </c>
      <c r="BE58">
        <v>82</v>
      </c>
      <c r="BF58">
        <v>5.8</v>
      </c>
      <c r="BG58">
        <v>1.03</v>
      </c>
      <c r="BH58">
        <v>4.7E-2</v>
      </c>
      <c r="BI58">
        <v>4</v>
      </c>
      <c r="BJ58">
        <v>4.9000000000000004</v>
      </c>
      <c r="BK58">
        <v>3</v>
      </c>
      <c r="BL58">
        <v>15</v>
      </c>
      <c r="BM58">
        <v>6</v>
      </c>
      <c r="BN58">
        <v>9</v>
      </c>
      <c r="BO58">
        <v>2</v>
      </c>
      <c r="BP58">
        <v>1</v>
      </c>
      <c r="BQ58">
        <v>6</v>
      </c>
      <c r="BR58">
        <v>3</v>
      </c>
      <c r="BS58">
        <v>29</v>
      </c>
      <c r="BT58">
        <v>7</v>
      </c>
      <c r="BU58">
        <v>22</v>
      </c>
      <c r="BV58">
        <v>3</v>
      </c>
      <c r="BW58">
        <v>6</v>
      </c>
      <c r="BX58">
        <v>3</v>
      </c>
      <c r="BY58">
        <v>3</v>
      </c>
      <c r="BZ58">
        <v>3.6666666666666798</v>
      </c>
      <c r="CA58">
        <v>5.2087912087912098</v>
      </c>
      <c r="CB58">
        <v>6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</v>
      </c>
      <c r="CN58">
        <v>1</v>
      </c>
      <c r="CO58">
        <v>4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3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2</v>
      </c>
      <c r="DZ58">
        <v>1</v>
      </c>
      <c r="EA58">
        <v>0</v>
      </c>
      <c r="EB58">
        <v>0.03</v>
      </c>
      <c r="EC58">
        <v>0</v>
      </c>
      <c r="ED58">
        <v>1.315948884</v>
      </c>
      <c r="EE58">
        <v>1.315948884</v>
      </c>
    </row>
    <row r="59" spans="1:135" x14ac:dyDescent="0.25">
      <c r="A59" t="s">
        <v>338</v>
      </c>
      <c r="B59">
        <v>13</v>
      </c>
      <c r="C59" t="s">
        <v>144</v>
      </c>
      <c r="D59" t="s">
        <v>492</v>
      </c>
      <c r="E59" t="s">
        <v>493</v>
      </c>
      <c r="F59" t="s">
        <v>220</v>
      </c>
      <c r="G59" t="s">
        <v>661</v>
      </c>
      <c r="H59">
        <v>13</v>
      </c>
      <c r="I59">
        <v>562</v>
      </c>
      <c r="J59" t="s">
        <v>372</v>
      </c>
      <c r="K59">
        <v>4</v>
      </c>
      <c r="L59" t="s">
        <v>491</v>
      </c>
      <c r="M59" t="s">
        <v>18</v>
      </c>
      <c r="N59" t="s">
        <v>343</v>
      </c>
      <c r="O59">
        <v>0</v>
      </c>
      <c r="P59">
        <v>4.5</v>
      </c>
      <c r="Q59">
        <v>-2.6</v>
      </c>
      <c r="R59">
        <v>2.6</v>
      </c>
      <c r="S59">
        <v>5</v>
      </c>
      <c r="T59">
        <v>5</v>
      </c>
      <c r="U59">
        <v>6</v>
      </c>
      <c r="V59">
        <v>5.3333333329999997</v>
      </c>
      <c r="W59">
        <v>87.52</v>
      </c>
      <c r="X59">
        <v>82.32</v>
      </c>
      <c r="Y59">
        <v>17.84</v>
      </c>
      <c r="Z59">
        <v>33.44</v>
      </c>
      <c r="AA59">
        <v>67.760000000000005</v>
      </c>
      <c r="AB59">
        <v>3</v>
      </c>
      <c r="AC59">
        <v>4.25</v>
      </c>
      <c r="AD59">
        <v>19.75</v>
      </c>
      <c r="AE59">
        <v>16</v>
      </c>
      <c r="AF59">
        <v>10.75</v>
      </c>
      <c r="AG59">
        <v>7.75</v>
      </c>
      <c r="AH59">
        <v>8</v>
      </c>
      <c r="AI59">
        <v>12</v>
      </c>
      <c r="AJ59">
        <v>12</v>
      </c>
      <c r="AK59">
        <v>10.66666667</v>
      </c>
      <c r="AL59" t="s">
        <v>492</v>
      </c>
      <c r="AM59" t="s">
        <v>344</v>
      </c>
      <c r="AN59">
        <v>5</v>
      </c>
      <c r="AO59">
        <v>1</v>
      </c>
      <c r="AP59">
        <v>7</v>
      </c>
      <c r="AQ59">
        <v>4</v>
      </c>
      <c r="AR59">
        <v>2</v>
      </c>
      <c r="AS59">
        <v>55</v>
      </c>
      <c r="AT59">
        <v>4.4000000000000004</v>
      </c>
      <c r="AU59">
        <v>2.27</v>
      </c>
      <c r="AV59">
        <v>3.5000000000000003E-2</v>
      </c>
      <c r="AW59">
        <v>4.4000000000000004</v>
      </c>
      <c r="AX59">
        <v>5.3</v>
      </c>
      <c r="AY59" t="s">
        <v>377</v>
      </c>
      <c r="AZ59">
        <v>41917</v>
      </c>
      <c r="BA59">
        <v>1</v>
      </c>
      <c r="BB59">
        <v>3</v>
      </c>
      <c r="BC59">
        <v>2</v>
      </c>
      <c r="BD59">
        <v>2</v>
      </c>
      <c r="BE59">
        <v>78</v>
      </c>
      <c r="BF59">
        <v>3.2</v>
      </c>
      <c r="BG59">
        <v>0.78</v>
      </c>
      <c r="BH59">
        <v>2.9000000000000001E-2</v>
      </c>
      <c r="BI59">
        <v>4.4000000000000004</v>
      </c>
      <c r="BJ59">
        <v>5.6</v>
      </c>
      <c r="BK59">
        <v>4</v>
      </c>
      <c r="BL59">
        <v>23</v>
      </c>
      <c r="BM59">
        <v>10</v>
      </c>
      <c r="BN59">
        <v>13</v>
      </c>
      <c r="BO59">
        <v>2</v>
      </c>
      <c r="BP59">
        <v>2</v>
      </c>
      <c r="BQ59">
        <v>6</v>
      </c>
      <c r="BR59">
        <v>4</v>
      </c>
      <c r="BS59">
        <v>81</v>
      </c>
      <c r="BT59">
        <v>64</v>
      </c>
      <c r="BU59">
        <v>17</v>
      </c>
      <c r="BV59">
        <v>2</v>
      </c>
      <c r="BW59">
        <v>6</v>
      </c>
      <c r="BX59">
        <v>3</v>
      </c>
      <c r="BY59">
        <v>3</v>
      </c>
      <c r="BZ59">
        <v>3.0426758596094898</v>
      </c>
      <c r="CA59">
        <v>4.1393573447685696</v>
      </c>
      <c r="CB59">
        <v>4.92489914626137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8</v>
      </c>
      <c r="CN59">
        <v>1</v>
      </c>
      <c r="CO59">
        <v>9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0</v>
      </c>
      <c r="EB59">
        <v>0.4</v>
      </c>
      <c r="EC59">
        <v>0</v>
      </c>
      <c r="ED59">
        <v>2.3487686299999999</v>
      </c>
      <c r="EE59">
        <v>2.3487686299999999</v>
      </c>
    </row>
    <row r="60" spans="1:135" x14ac:dyDescent="0.25">
      <c r="A60" t="s">
        <v>338</v>
      </c>
      <c r="B60">
        <v>13</v>
      </c>
      <c r="C60" t="s">
        <v>39</v>
      </c>
      <c r="D60" t="s">
        <v>494</v>
      </c>
      <c r="E60" t="s">
        <v>495</v>
      </c>
      <c r="F60" t="s">
        <v>220</v>
      </c>
      <c r="G60" t="s">
        <v>660</v>
      </c>
      <c r="H60">
        <v>13</v>
      </c>
      <c r="I60">
        <v>562</v>
      </c>
      <c r="J60" t="s">
        <v>372</v>
      </c>
      <c r="K60">
        <v>5</v>
      </c>
      <c r="L60" t="s">
        <v>496</v>
      </c>
      <c r="M60" t="s">
        <v>22</v>
      </c>
      <c r="N60" t="s">
        <v>343</v>
      </c>
      <c r="O60">
        <v>0</v>
      </c>
      <c r="P60">
        <v>6.2</v>
      </c>
      <c r="Q60">
        <v>-0.9</v>
      </c>
      <c r="R60">
        <v>0.9</v>
      </c>
      <c r="S60">
        <v>7</v>
      </c>
      <c r="T60">
        <v>6</v>
      </c>
      <c r="U60">
        <v>6</v>
      </c>
      <c r="V60">
        <v>6.3333333329999997</v>
      </c>
      <c r="W60">
        <v>60.48</v>
      </c>
      <c r="X60">
        <v>84.4</v>
      </c>
      <c r="Y60">
        <v>91.68</v>
      </c>
      <c r="Z60">
        <v>37.6</v>
      </c>
      <c r="AA60">
        <v>60.826666670000002</v>
      </c>
      <c r="AB60">
        <v>9.5</v>
      </c>
      <c r="AC60">
        <v>3.75</v>
      </c>
      <c r="AD60">
        <v>2</v>
      </c>
      <c r="AE60">
        <v>15</v>
      </c>
      <c r="AF60">
        <v>7.5625</v>
      </c>
      <c r="AG60">
        <v>9.4166666669999994</v>
      </c>
      <c r="AH60">
        <v>11</v>
      </c>
      <c r="AI60">
        <v>11</v>
      </c>
      <c r="AJ60">
        <v>11</v>
      </c>
      <c r="AK60">
        <v>11</v>
      </c>
      <c r="AL60" t="s">
        <v>494</v>
      </c>
      <c r="AM60" t="s">
        <v>377</v>
      </c>
      <c r="AN60">
        <v>5</v>
      </c>
      <c r="AO60">
        <v>1.5</v>
      </c>
      <c r="AP60">
        <v>2</v>
      </c>
      <c r="AQ60">
        <v>1</v>
      </c>
      <c r="AR60">
        <v>3</v>
      </c>
      <c r="AS60">
        <v>70</v>
      </c>
      <c r="AT60">
        <v>3.2</v>
      </c>
      <c r="AU60">
        <v>1.1000000000000001</v>
      </c>
      <c r="AV60">
        <v>1.9E-2</v>
      </c>
      <c r="AW60">
        <v>4</v>
      </c>
      <c r="AX60">
        <v>5</v>
      </c>
      <c r="AY60" t="s">
        <v>344</v>
      </c>
      <c r="AZ60">
        <v>5</v>
      </c>
      <c r="BA60">
        <v>1.5</v>
      </c>
      <c r="BB60">
        <v>5</v>
      </c>
      <c r="BC60">
        <v>2</v>
      </c>
      <c r="BD60">
        <v>3</v>
      </c>
      <c r="BE60">
        <v>80</v>
      </c>
      <c r="BF60">
        <v>3.8</v>
      </c>
      <c r="BG60">
        <v>1.49</v>
      </c>
      <c r="BH60">
        <v>0.05</v>
      </c>
      <c r="BI60">
        <v>4.3</v>
      </c>
      <c r="BJ60">
        <v>5.3</v>
      </c>
      <c r="BK60">
        <v>4</v>
      </c>
      <c r="BL60">
        <v>23</v>
      </c>
      <c r="BM60">
        <v>5</v>
      </c>
      <c r="BN60">
        <v>18</v>
      </c>
      <c r="BO60">
        <v>3</v>
      </c>
      <c r="BP60">
        <v>1</v>
      </c>
      <c r="BQ60">
        <v>6</v>
      </c>
      <c r="BR60">
        <v>3</v>
      </c>
      <c r="BS60">
        <v>34</v>
      </c>
      <c r="BT60">
        <v>12</v>
      </c>
      <c r="BU60">
        <v>22</v>
      </c>
      <c r="BV60">
        <v>3</v>
      </c>
      <c r="BW60">
        <v>7</v>
      </c>
      <c r="BX60">
        <v>3</v>
      </c>
      <c r="BY60">
        <v>4</v>
      </c>
      <c r="BZ60">
        <v>3.1460667478973998</v>
      </c>
      <c r="CA60">
        <v>4.7831637335608299</v>
      </c>
      <c r="CB60">
        <v>5.9407114624505901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</v>
      </c>
      <c r="CN60">
        <v>1</v>
      </c>
      <c r="CO60">
        <v>12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1</v>
      </c>
      <c r="EA60">
        <v>0</v>
      </c>
      <c r="EB60">
        <v>0.5</v>
      </c>
      <c r="EC60">
        <v>0</v>
      </c>
      <c r="ED60">
        <v>1.3012985320000006</v>
      </c>
      <c r="EE60">
        <v>1.3012985320000006</v>
      </c>
    </row>
    <row r="61" spans="1:135" x14ac:dyDescent="0.25">
      <c r="A61" t="s">
        <v>338</v>
      </c>
      <c r="B61">
        <v>13</v>
      </c>
      <c r="C61" t="s">
        <v>40</v>
      </c>
      <c r="D61" t="s">
        <v>497</v>
      </c>
      <c r="E61" t="s">
        <v>498</v>
      </c>
      <c r="F61" t="s">
        <v>220</v>
      </c>
      <c r="G61" t="s">
        <v>661</v>
      </c>
      <c r="H61">
        <v>13</v>
      </c>
      <c r="I61">
        <v>562</v>
      </c>
      <c r="J61" t="s">
        <v>372</v>
      </c>
      <c r="K61">
        <v>5</v>
      </c>
      <c r="L61" t="s">
        <v>496</v>
      </c>
      <c r="M61" t="s">
        <v>18</v>
      </c>
      <c r="N61" t="s">
        <v>348</v>
      </c>
      <c r="O61">
        <v>1</v>
      </c>
      <c r="P61">
        <v>6.2</v>
      </c>
      <c r="Q61">
        <v>-0.9</v>
      </c>
      <c r="R61">
        <v>0.9</v>
      </c>
      <c r="S61">
        <v>6</v>
      </c>
      <c r="T61">
        <v>7</v>
      </c>
      <c r="U61">
        <v>7</v>
      </c>
      <c r="V61">
        <v>6.6666666670000003</v>
      </c>
      <c r="W61">
        <v>91.68</v>
      </c>
      <c r="X61">
        <v>90.64</v>
      </c>
      <c r="Y61">
        <v>82.32</v>
      </c>
      <c r="Z61">
        <v>91.68</v>
      </c>
      <c r="AA61">
        <v>91.333333330000002</v>
      </c>
      <c r="AB61">
        <v>2</v>
      </c>
      <c r="AC61">
        <v>2.25</v>
      </c>
      <c r="AD61">
        <v>4.25</v>
      </c>
      <c r="AE61">
        <v>2</v>
      </c>
      <c r="AF61">
        <v>2.625</v>
      </c>
      <c r="AG61">
        <v>2.0833333330000001</v>
      </c>
      <c r="AH61">
        <v>12</v>
      </c>
      <c r="AI61">
        <v>11</v>
      </c>
      <c r="AJ61">
        <v>11</v>
      </c>
      <c r="AK61">
        <v>11.33333333</v>
      </c>
      <c r="AL61" t="s">
        <v>497</v>
      </c>
      <c r="AM61" t="s">
        <v>377</v>
      </c>
      <c r="AN61">
        <v>5</v>
      </c>
      <c r="AO61">
        <v>1.5</v>
      </c>
      <c r="AP61">
        <v>6</v>
      </c>
      <c r="AQ61">
        <v>6</v>
      </c>
      <c r="AR61">
        <v>4</v>
      </c>
      <c r="AS61">
        <v>90</v>
      </c>
      <c r="AT61">
        <v>3.4</v>
      </c>
      <c r="AU61">
        <v>0.91</v>
      </c>
      <c r="AV61">
        <v>3.9E-2</v>
      </c>
      <c r="AW61">
        <v>4.0999999999999996</v>
      </c>
      <c r="AX61">
        <v>5.0999999999999996</v>
      </c>
      <c r="AY61" t="s">
        <v>344</v>
      </c>
      <c r="AZ61">
        <v>0</v>
      </c>
      <c r="BA61">
        <v>1</v>
      </c>
      <c r="BB61">
        <v>5</v>
      </c>
      <c r="BC61">
        <v>2</v>
      </c>
      <c r="BD61">
        <v>2</v>
      </c>
      <c r="BE61">
        <v>72</v>
      </c>
      <c r="BF61">
        <v>3.8</v>
      </c>
      <c r="BG61">
        <v>1.2</v>
      </c>
      <c r="BH61">
        <v>4.9000000000000002E-2</v>
      </c>
      <c r="BI61">
        <v>4</v>
      </c>
      <c r="BJ61">
        <v>4.9000000000000004</v>
      </c>
      <c r="BK61">
        <v>5</v>
      </c>
      <c r="BL61">
        <v>39</v>
      </c>
      <c r="BM61">
        <v>6</v>
      </c>
      <c r="BN61">
        <v>33</v>
      </c>
      <c r="BO61">
        <v>3</v>
      </c>
      <c r="BP61">
        <v>2</v>
      </c>
      <c r="BQ61">
        <v>6</v>
      </c>
      <c r="BR61">
        <v>3</v>
      </c>
      <c r="BS61">
        <v>62</v>
      </c>
      <c r="BT61">
        <v>31</v>
      </c>
      <c r="BU61">
        <v>31</v>
      </c>
      <c r="BV61">
        <v>3</v>
      </c>
      <c r="BW61">
        <v>7</v>
      </c>
      <c r="BX61">
        <v>3</v>
      </c>
      <c r="BY61">
        <v>4</v>
      </c>
      <c r="BZ61">
        <v>2.7354317880633698</v>
      </c>
      <c r="CA61">
        <v>4.0721767696450497</v>
      </c>
      <c r="CB61">
        <v>5.0675493306674397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24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4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</v>
      </c>
      <c r="DX61">
        <v>1</v>
      </c>
      <c r="DY61">
        <v>3</v>
      </c>
      <c r="DZ61">
        <v>1</v>
      </c>
      <c r="EA61">
        <v>0</v>
      </c>
      <c r="EB61">
        <v>0.6</v>
      </c>
      <c r="EC61">
        <v>0</v>
      </c>
      <c r="ED61">
        <v>0.22083507200000002</v>
      </c>
      <c r="EE61">
        <v>0.22083507200000002</v>
      </c>
    </row>
    <row r="62" spans="1:135" x14ac:dyDescent="0.25">
      <c r="A62" t="s">
        <v>338</v>
      </c>
      <c r="B62">
        <v>14</v>
      </c>
      <c r="C62" t="s">
        <v>136</v>
      </c>
      <c r="D62" t="s">
        <v>499</v>
      </c>
      <c r="E62" t="s">
        <v>500</v>
      </c>
      <c r="F62" t="s">
        <v>206</v>
      </c>
      <c r="G62" t="s">
        <v>658</v>
      </c>
      <c r="H62">
        <v>14</v>
      </c>
      <c r="I62">
        <v>574</v>
      </c>
      <c r="J62" t="s">
        <v>341</v>
      </c>
      <c r="K62">
        <v>1</v>
      </c>
      <c r="L62" t="s">
        <v>501</v>
      </c>
      <c r="M62" t="s">
        <v>22</v>
      </c>
      <c r="N62" t="s">
        <v>348</v>
      </c>
      <c r="O62">
        <v>1</v>
      </c>
      <c r="P62">
        <v>26</v>
      </c>
      <c r="Q62">
        <v>13</v>
      </c>
      <c r="R62">
        <v>13</v>
      </c>
      <c r="S62">
        <v>3</v>
      </c>
      <c r="T62">
        <v>3</v>
      </c>
      <c r="U62">
        <v>3</v>
      </c>
      <c r="V62">
        <v>3</v>
      </c>
      <c r="W62">
        <v>23.04</v>
      </c>
      <c r="X62">
        <v>17.84</v>
      </c>
      <c r="Y62">
        <v>15.76</v>
      </c>
      <c r="Z62">
        <v>8.48</v>
      </c>
      <c r="AA62">
        <v>16.45333333</v>
      </c>
      <c r="AB62">
        <v>18.5</v>
      </c>
      <c r="AC62">
        <v>19.75</v>
      </c>
      <c r="AD62">
        <v>20.25</v>
      </c>
      <c r="AE62">
        <v>22</v>
      </c>
      <c r="AF62">
        <v>20.125</v>
      </c>
      <c r="AG62">
        <v>20.083333329999999</v>
      </c>
      <c r="AH62">
        <v>7</v>
      </c>
      <c r="AI62">
        <v>7.5</v>
      </c>
      <c r="AJ62">
        <v>7</v>
      </c>
      <c r="AK62">
        <v>7.1666666670000003</v>
      </c>
      <c r="AL62" t="s">
        <v>499</v>
      </c>
      <c r="AM62" t="s">
        <v>345</v>
      </c>
      <c r="AN62">
        <v>5</v>
      </c>
      <c r="AO62">
        <v>1.5</v>
      </c>
      <c r="AP62">
        <v>5</v>
      </c>
      <c r="AQ62">
        <v>4</v>
      </c>
      <c r="AR62">
        <v>3</v>
      </c>
      <c r="AS62">
        <v>50</v>
      </c>
      <c r="AT62">
        <v>3.6</v>
      </c>
      <c r="AU62">
        <v>2.96</v>
      </c>
      <c r="AV62">
        <v>2.5999999999999999E-2</v>
      </c>
      <c r="AW62">
        <v>5.0999999999999996</v>
      </c>
      <c r="AX62">
        <v>5.9</v>
      </c>
      <c r="AY62" t="s">
        <v>349</v>
      </c>
      <c r="AZ62">
        <v>5</v>
      </c>
      <c r="BA62">
        <v>1.5</v>
      </c>
      <c r="BB62">
        <v>7</v>
      </c>
      <c r="BC62">
        <v>5</v>
      </c>
      <c r="BD62">
        <v>4</v>
      </c>
      <c r="BE62">
        <v>54</v>
      </c>
      <c r="BF62">
        <v>6</v>
      </c>
      <c r="BG62">
        <v>2.39</v>
      </c>
      <c r="BH62">
        <v>4.2999999999999997E-2</v>
      </c>
      <c r="BI62">
        <v>5.0999999999999996</v>
      </c>
      <c r="BJ62">
        <v>5.8</v>
      </c>
      <c r="BK62">
        <v>7</v>
      </c>
      <c r="BL62">
        <v>55</v>
      </c>
      <c r="BM62">
        <v>5</v>
      </c>
      <c r="BN62">
        <v>50</v>
      </c>
      <c r="BO62">
        <v>4</v>
      </c>
      <c r="BP62">
        <v>3</v>
      </c>
      <c r="BQ62">
        <v>4</v>
      </c>
      <c r="BR62">
        <v>2</v>
      </c>
      <c r="BS62">
        <v>49</v>
      </c>
      <c r="BT62">
        <v>9</v>
      </c>
      <c r="BU62">
        <v>40</v>
      </c>
      <c r="BV62">
        <v>2</v>
      </c>
      <c r="BW62">
        <v>8</v>
      </c>
      <c r="BX62">
        <v>3</v>
      </c>
      <c r="BY62">
        <v>5</v>
      </c>
      <c r="BZ62">
        <v>3.0843944151380298</v>
      </c>
      <c r="CA62">
        <v>4.3699552456908197</v>
      </c>
      <c r="CB62">
        <v>5.1945991775163796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</v>
      </c>
      <c r="CL62">
        <v>1</v>
      </c>
      <c r="CM62">
        <v>2</v>
      </c>
      <c r="CN62">
        <v>1</v>
      </c>
      <c r="CO62">
        <v>7</v>
      </c>
      <c r="CP62">
        <v>1</v>
      </c>
      <c r="CQ62">
        <v>5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11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26</v>
      </c>
      <c r="DS62">
        <v>1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0.08</v>
      </c>
      <c r="EB62">
        <v>0</v>
      </c>
      <c r="EC62">
        <v>0</v>
      </c>
      <c r="ED62">
        <v>3.8249660000000039E-2</v>
      </c>
      <c r="EE62">
        <v>3.8249660000000039E-2</v>
      </c>
    </row>
    <row r="63" spans="1:135" x14ac:dyDescent="0.25">
      <c r="A63" t="s">
        <v>338</v>
      </c>
      <c r="B63">
        <v>14</v>
      </c>
      <c r="C63" t="s">
        <v>41</v>
      </c>
      <c r="D63" t="s">
        <v>502</v>
      </c>
      <c r="E63" t="s">
        <v>503</v>
      </c>
      <c r="F63" t="s">
        <v>206</v>
      </c>
      <c r="G63" t="s">
        <v>659</v>
      </c>
      <c r="H63">
        <v>14</v>
      </c>
      <c r="I63">
        <v>574</v>
      </c>
      <c r="J63" t="s">
        <v>341</v>
      </c>
      <c r="K63">
        <v>1</v>
      </c>
      <c r="L63" t="s">
        <v>501</v>
      </c>
      <c r="M63" t="s">
        <v>18</v>
      </c>
      <c r="N63" t="s">
        <v>343</v>
      </c>
      <c r="O63">
        <v>0</v>
      </c>
      <c r="P63">
        <v>26</v>
      </c>
      <c r="Q63">
        <v>13</v>
      </c>
      <c r="R63">
        <v>13</v>
      </c>
      <c r="S63">
        <v>3</v>
      </c>
      <c r="T63">
        <v>3</v>
      </c>
      <c r="U63">
        <v>3</v>
      </c>
      <c r="V63">
        <v>3</v>
      </c>
      <c r="W63">
        <v>8.48</v>
      </c>
      <c r="X63">
        <v>18.88</v>
      </c>
      <c r="Y63">
        <v>12.64</v>
      </c>
      <c r="Z63">
        <v>11.6</v>
      </c>
      <c r="AA63">
        <v>12.98666667</v>
      </c>
      <c r="AB63">
        <v>22</v>
      </c>
      <c r="AC63">
        <v>19.5</v>
      </c>
      <c r="AD63">
        <v>21</v>
      </c>
      <c r="AE63">
        <v>21.25</v>
      </c>
      <c r="AF63">
        <v>20.9375</v>
      </c>
      <c r="AG63">
        <v>20.916666670000001</v>
      </c>
      <c r="AH63">
        <v>8.5</v>
      </c>
      <c r="AI63">
        <v>13</v>
      </c>
      <c r="AJ63">
        <v>10</v>
      </c>
      <c r="AK63">
        <v>10.5</v>
      </c>
      <c r="AL63" t="s">
        <v>502</v>
      </c>
      <c r="AM63" t="s">
        <v>345</v>
      </c>
      <c r="AN63">
        <v>5</v>
      </c>
      <c r="AO63">
        <v>1.5</v>
      </c>
      <c r="AP63">
        <v>3</v>
      </c>
      <c r="AQ63">
        <v>1</v>
      </c>
      <c r="AR63">
        <v>3</v>
      </c>
      <c r="AS63">
        <v>55</v>
      </c>
      <c r="AT63">
        <v>2.4</v>
      </c>
      <c r="AU63">
        <v>2.86</v>
      </c>
      <c r="AV63">
        <v>1.7999999999999999E-2</v>
      </c>
      <c r="AW63">
        <v>5.4</v>
      </c>
      <c r="AX63">
        <v>6.3</v>
      </c>
      <c r="AY63" t="s">
        <v>349</v>
      </c>
      <c r="AZ63">
        <v>0</v>
      </c>
      <c r="BA63">
        <v>1</v>
      </c>
      <c r="BB63">
        <v>14</v>
      </c>
      <c r="BC63">
        <v>13</v>
      </c>
      <c r="BD63">
        <v>4</v>
      </c>
      <c r="BE63">
        <v>77</v>
      </c>
      <c r="BF63">
        <v>4</v>
      </c>
      <c r="BG63">
        <v>1.7</v>
      </c>
      <c r="BH63">
        <v>0.05</v>
      </c>
      <c r="BI63">
        <v>5.2</v>
      </c>
      <c r="BJ63">
        <v>6.2</v>
      </c>
      <c r="BK63">
        <v>4</v>
      </c>
      <c r="BL63">
        <v>13</v>
      </c>
      <c r="BM63">
        <v>7</v>
      </c>
      <c r="BN63">
        <v>6</v>
      </c>
      <c r="BO63">
        <v>3</v>
      </c>
      <c r="BP63">
        <v>1</v>
      </c>
      <c r="BQ63">
        <v>5</v>
      </c>
      <c r="BR63">
        <v>3</v>
      </c>
      <c r="BS63">
        <v>76</v>
      </c>
      <c r="BT63">
        <v>28</v>
      </c>
      <c r="BU63">
        <v>48</v>
      </c>
      <c r="BV63">
        <v>2</v>
      </c>
      <c r="BW63">
        <v>6</v>
      </c>
      <c r="BX63">
        <v>4</v>
      </c>
      <c r="BY63">
        <v>2</v>
      </c>
      <c r="BZ63">
        <v>3.55555555555555</v>
      </c>
      <c r="CA63">
        <v>5.2657342657342703</v>
      </c>
      <c r="CB63">
        <v>6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5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3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0.1</v>
      </c>
      <c r="EB63">
        <v>0</v>
      </c>
      <c r="EC63">
        <v>0</v>
      </c>
      <c r="ED63">
        <v>0.61928389999999989</v>
      </c>
      <c r="EE63">
        <v>0.61928389999999989</v>
      </c>
    </row>
    <row r="64" spans="1:135" x14ac:dyDescent="0.25">
      <c r="A64" t="s">
        <v>338</v>
      </c>
      <c r="B64">
        <v>14</v>
      </c>
      <c r="C64" t="s">
        <v>145</v>
      </c>
      <c r="D64" t="s">
        <v>504</v>
      </c>
      <c r="E64" t="s">
        <v>505</v>
      </c>
      <c r="F64" t="s">
        <v>206</v>
      </c>
      <c r="G64" t="s">
        <v>658</v>
      </c>
      <c r="H64">
        <v>14</v>
      </c>
      <c r="I64">
        <v>574</v>
      </c>
      <c r="J64" t="s">
        <v>341</v>
      </c>
      <c r="K64">
        <v>2</v>
      </c>
      <c r="L64" t="s">
        <v>506</v>
      </c>
      <c r="M64" t="s">
        <v>22</v>
      </c>
      <c r="N64" t="s">
        <v>343</v>
      </c>
      <c r="O64">
        <v>0</v>
      </c>
      <c r="P64">
        <v>24</v>
      </c>
      <c r="Q64">
        <v>11</v>
      </c>
      <c r="R64">
        <v>11</v>
      </c>
      <c r="S64">
        <v>3</v>
      </c>
      <c r="T64">
        <v>3</v>
      </c>
      <c r="U64">
        <v>3</v>
      </c>
      <c r="V64">
        <v>3</v>
      </c>
      <c r="W64">
        <v>1.2</v>
      </c>
      <c r="X64">
        <v>16.8</v>
      </c>
      <c r="Y64">
        <v>20.96</v>
      </c>
      <c r="Z64">
        <v>4.32</v>
      </c>
      <c r="AA64">
        <v>7.44</v>
      </c>
      <c r="AB64">
        <v>23.75</v>
      </c>
      <c r="AC64">
        <v>20</v>
      </c>
      <c r="AD64">
        <v>19</v>
      </c>
      <c r="AE64">
        <v>23</v>
      </c>
      <c r="AF64">
        <v>21.4375</v>
      </c>
      <c r="AG64">
        <v>22.25</v>
      </c>
      <c r="AH64">
        <v>8.5</v>
      </c>
      <c r="AI64">
        <v>10.5</v>
      </c>
      <c r="AJ64">
        <v>11</v>
      </c>
      <c r="AK64">
        <v>10</v>
      </c>
      <c r="AL64" t="s">
        <v>504</v>
      </c>
      <c r="AM64" t="s">
        <v>345</v>
      </c>
      <c r="AN64">
        <v>5</v>
      </c>
      <c r="AO64">
        <v>1.5</v>
      </c>
      <c r="AP64">
        <v>2</v>
      </c>
      <c r="AQ64">
        <v>2</v>
      </c>
      <c r="AR64">
        <v>4</v>
      </c>
      <c r="AS64">
        <v>47</v>
      </c>
      <c r="AT64">
        <v>2.6</v>
      </c>
      <c r="AU64">
        <v>2.91</v>
      </c>
      <c r="AV64">
        <v>1.7000000000000001E-2</v>
      </c>
      <c r="AW64">
        <v>5.2</v>
      </c>
      <c r="AX64">
        <v>6.1</v>
      </c>
      <c r="AY64" t="s">
        <v>345</v>
      </c>
      <c r="AZ64">
        <v>5</v>
      </c>
      <c r="BA64">
        <v>1.5</v>
      </c>
      <c r="BB64">
        <v>23</v>
      </c>
      <c r="BC64">
        <v>3</v>
      </c>
      <c r="BD64">
        <v>10</v>
      </c>
      <c r="BE64">
        <v>81</v>
      </c>
      <c r="BF64">
        <v>12.9</v>
      </c>
      <c r="BG64">
        <v>3.26</v>
      </c>
      <c r="BH64">
        <v>0.09</v>
      </c>
      <c r="BI64">
        <v>5.4</v>
      </c>
      <c r="BJ64">
        <v>6</v>
      </c>
      <c r="BK64">
        <v>5</v>
      </c>
      <c r="BL64">
        <v>57</v>
      </c>
      <c r="BM64">
        <v>2</v>
      </c>
      <c r="BN64">
        <v>55</v>
      </c>
      <c r="BO64">
        <v>1</v>
      </c>
      <c r="BP64">
        <v>4</v>
      </c>
      <c r="BQ64">
        <v>5</v>
      </c>
      <c r="BR64">
        <v>3</v>
      </c>
      <c r="BS64">
        <v>38</v>
      </c>
      <c r="BT64">
        <v>5</v>
      </c>
      <c r="BU64">
        <v>33</v>
      </c>
      <c r="BV64">
        <v>2</v>
      </c>
      <c r="BW64">
        <v>6</v>
      </c>
      <c r="BX64">
        <v>1</v>
      </c>
      <c r="BY64">
        <v>5</v>
      </c>
      <c r="BZ64">
        <v>2.2838067629527701</v>
      </c>
      <c r="CA64">
        <v>3.17895385078381</v>
      </c>
      <c r="CB64">
        <v>3.8294215594755601</v>
      </c>
      <c r="CC64">
        <v>0</v>
      </c>
      <c r="CD64">
        <v>0</v>
      </c>
      <c r="CE64">
        <v>2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8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</v>
      </c>
      <c r="DZ64">
        <v>1</v>
      </c>
      <c r="EA64">
        <v>0.1</v>
      </c>
      <c r="EB64">
        <v>0</v>
      </c>
      <c r="EC64">
        <v>0</v>
      </c>
      <c r="ED64">
        <v>0</v>
      </c>
      <c r="EE64">
        <v>1E-4</v>
      </c>
    </row>
    <row r="65" spans="1:135" x14ac:dyDescent="0.25">
      <c r="A65" t="s">
        <v>338</v>
      </c>
      <c r="B65">
        <v>14</v>
      </c>
      <c r="C65" t="s">
        <v>94</v>
      </c>
      <c r="D65" t="s">
        <v>507</v>
      </c>
      <c r="E65" t="s">
        <v>508</v>
      </c>
      <c r="F65" t="s">
        <v>206</v>
      </c>
      <c r="G65" t="s">
        <v>659</v>
      </c>
      <c r="H65">
        <v>14</v>
      </c>
      <c r="I65">
        <v>574</v>
      </c>
      <c r="J65" t="s">
        <v>341</v>
      </c>
      <c r="K65">
        <v>2</v>
      </c>
      <c r="L65" t="s">
        <v>506</v>
      </c>
      <c r="M65" t="s">
        <v>18</v>
      </c>
      <c r="N65" t="s">
        <v>348</v>
      </c>
      <c r="O65">
        <v>1</v>
      </c>
      <c r="P65">
        <v>24</v>
      </c>
      <c r="Q65">
        <v>11</v>
      </c>
      <c r="R65">
        <v>11</v>
      </c>
      <c r="S65">
        <v>3</v>
      </c>
      <c r="T65">
        <v>3</v>
      </c>
      <c r="U65">
        <v>3</v>
      </c>
      <c r="V65">
        <v>3</v>
      </c>
      <c r="W65">
        <v>6.4</v>
      </c>
      <c r="X65">
        <v>54.24</v>
      </c>
      <c r="Y65">
        <v>32.4</v>
      </c>
      <c r="Z65">
        <v>11.6</v>
      </c>
      <c r="AA65">
        <v>24.08</v>
      </c>
      <c r="AB65">
        <v>22.5</v>
      </c>
      <c r="AC65">
        <v>11</v>
      </c>
      <c r="AD65">
        <v>16.25</v>
      </c>
      <c r="AE65">
        <v>21.25</v>
      </c>
      <c r="AF65">
        <v>17.75</v>
      </c>
      <c r="AG65">
        <v>18.25</v>
      </c>
      <c r="AH65">
        <v>11</v>
      </c>
      <c r="AI65">
        <v>11</v>
      </c>
      <c r="AJ65">
        <v>11</v>
      </c>
      <c r="AK65">
        <v>11</v>
      </c>
      <c r="AL65" t="s">
        <v>507</v>
      </c>
      <c r="AM65" t="s">
        <v>345</v>
      </c>
      <c r="AN65">
        <v>5</v>
      </c>
      <c r="AO65">
        <v>1</v>
      </c>
      <c r="AP65">
        <v>2</v>
      </c>
      <c r="AQ65">
        <v>1</v>
      </c>
      <c r="AR65">
        <v>3</v>
      </c>
      <c r="AS65">
        <v>73</v>
      </c>
      <c r="AT65">
        <v>2.4</v>
      </c>
      <c r="AU65">
        <v>2.0099999999999998</v>
      </c>
      <c r="AV65">
        <v>1.4999999999999999E-2</v>
      </c>
      <c r="AW65">
        <v>5.3</v>
      </c>
      <c r="AX65">
        <v>6.3</v>
      </c>
      <c r="AY65" t="s">
        <v>345</v>
      </c>
      <c r="AZ65">
        <v>5</v>
      </c>
      <c r="BA65">
        <v>1.5</v>
      </c>
      <c r="BB65">
        <v>4</v>
      </c>
      <c r="BC65">
        <v>2</v>
      </c>
      <c r="BD65">
        <v>2</v>
      </c>
      <c r="BE65">
        <v>31</v>
      </c>
      <c r="BF65">
        <v>7.2</v>
      </c>
      <c r="BG65">
        <v>1.94</v>
      </c>
      <c r="BH65">
        <v>4.4999999999999998E-2</v>
      </c>
      <c r="BI65">
        <v>5.2</v>
      </c>
      <c r="BJ65">
        <v>6.1</v>
      </c>
      <c r="BK65" t="s">
        <v>43</v>
      </c>
      <c r="BL65" t="s">
        <v>43</v>
      </c>
      <c r="BM65" t="s">
        <v>43</v>
      </c>
      <c r="BN65" t="s">
        <v>43</v>
      </c>
      <c r="BO65" t="s">
        <v>43</v>
      </c>
      <c r="BP65" t="s">
        <v>43</v>
      </c>
      <c r="BQ65">
        <v>3</v>
      </c>
      <c r="BR65">
        <v>1</v>
      </c>
      <c r="BS65">
        <v>28</v>
      </c>
      <c r="BT65">
        <v>4</v>
      </c>
      <c r="BU65">
        <v>24</v>
      </c>
      <c r="BV65">
        <v>2</v>
      </c>
      <c r="BW65" t="s">
        <v>43</v>
      </c>
      <c r="BX65" t="s">
        <v>43</v>
      </c>
      <c r="BY65" t="s">
        <v>43</v>
      </c>
      <c r="BZ65">
        <v>3.7010663914688799</v>
      </c>
      <c r="CA65">
        <v>5.7206477732793601</v>
      </c>
      <c r="CB65">
        <v>7.1145510835913299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3</v>
      </c>
      <c r="CP65">
        <v>1</v>
      </c>
      <c r="CQ65">
        <v>3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2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7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0.2</v>
      </c>
      <c r="EB65">
        <v>0</v>
      </c>
      <c r="EC65">
        <v>0</v>
      </c>
      <c r="ED65">
        <v>0.92038938000000003</v>
      </c>
      <c r="EE65">
        <v>0.92038938000000003</v>
      </c>
    </row>
    <row r="66" spans="1:135" x14ac:dyDescent="0.25">
      <c r="A66" t="s">
        <v>338</v>
      </c>
      <c r="B66">
        <v>14</v>
      </c>
      <c r="C66" t="s">
        <v>158</v>
      </c>
      <c r="D66" t="s">
        <v>509</v>
      </c>
      <c r="E66" t="s">
        <v>510</v>
      </c>
      <c r="F66" t="s">
        <v>206</v>
      </c>
      <c r="G66" t="s">
        <v>658</v>
      </c>
      <c r="H66">
        <v>14</v>
      </c>
      <c r="I66">
        <v>574</v>
      </c>
      <c r="J66" t="s">
        <v>341</v>
      </c>
      <c r="K66">
        <v>3</v>
      </c>
      <c r="L66" t="s">
        <v>511</v>
      </c>
      <c r="M66" t="s">
        <v>22</v>
      </c>
      <c r="N66" t="s">
        <v>348</v>
      </c>
      <c r="O66">
        <v>1</v>
      </c>
      <c r="P66">
        <v>22</v>
      </c>
      <c r="Q66">
        <v>9</v>
      </c>
      <c r="R66">
        <v>9</v>
      </c>
      <c r="S66">
        <v>3</v>
      </c>
      <c r="T66">
        <v>3</v>
      </c>
      <c r="U66">
        <v>3</v>
      </c>
      <c r="V66">
        <v>3</v>
      </c>
      <c r="W66">
        <v>5.36</v>
      </c>
      <c r="X66">
        <v>65.680000000000007</v>
      </c>
      <c r="Y66">
        <v>67.760000000000005</v>
      </c>
      <c r="Z66">
        <v>6.4</v>
      </c>
      <c r="AA66">
        <v>25.813333329999999</v>
      </c>
      <c r="AB66">
        <v>22.75</v>
      </c>
      <c r="AC66">
        <v>8.25</v>
      </c>
      <c r="AD66">
        <v>7.75</v>
      </c>
      <c r="AE66">
        <v>22.5</v>
      </c>
      <c r="AF66">
        <v>15.3125</v>
      </c>
      <c r="AG66">
        <v>17.833333329999999</v>
      </c>
      <c r="AH66">
        <v>4.5</v>
      </c>
      <c r="AI66">
        <v>5.5</v>
      </c>
      <c r="AJ66">
        <v>5</v>
      </c>
      <c r="AK66">
        <v>5</v>
      </c>
      <c r="AL66" t="s">
        <v>509</v>
      </c>
      <c r="AM66" t="s">
        <v>345</v>
      </c>
      <c r="AN66">
        <v>5</v>
      </c>
      <c r="AO66">
        <v>1</v>
      </c>
      <c r="AP66">
        <v>3</v>
      </c>
      <c r="AQ66">
        <v>4</v>
      </c>
      <c r="AR66">
        <v>7</v>
      </c>
      <c r="AS66">
        <v>51</v>
      </c>
      <c r="AT66">
        <v>3.9</v>
      </c>
      <c r="AU66">
        <v>3.27</v>
      </c>
      <c r="AV66">
        <v>0.03</v>
      </c>
      <c r="AW66">
        <v>4.9000000000000004</v>
      </c>
      <c r="AX66">
        <v>5.7</v>
      </c>
      <c r="AY66" t="s">
        <v>345</v>
      </c>
      <c r="AZ66">
        <v>5</v>
      </c>
      <c r="BA66">
        <v>1.5</v>
      </c>
      <c r="BB66">
        <v>18</v>
      </c>
      <c r="BC66">
        <v>45</v>
      </c>
      <c r="BD66">
        <v>4</v>
      </c>
      <c r="BE66">
        <v>32</v>
      </c>
      <c r="BF66">
        <v>22.9</v>
      </c>
      <c r="BG66">
        <v>2.86</v>
      </c>
      <c r="BH66">
        <v>0.16300000000000001</v>
      </c>
      <c r="BI66">
        <v>4.8</v>
      </c>
      <c r="BJ66">
        <v>5.3</v>
      </c>
      <c r="BK66">
        <v>2</v>
      </c>
      <c r="BL66">
        <v>14</v>
      </c>
      <c r="BM66">
        <v>0</v>
      </c>
      <c r="BN66">
        <v>14</v>
      </c>
      <c r="BO66">
        <v>0</v>
      </c>
      <c r="BP66">
        <v>2</v>
      </c>
      <c r="BQ66">
        <v>3</v>
      </c>
      <c r="BR66">
        <v>1</v>
      </c>
      <c r="BS66">
        <v>26</v>
      </c>
      <c r="BT66">
        <v>2</v>
      </c>
      <c r="BU66">
        <v>24</v>
      </c>
      <c r="BV66">
        <v>2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14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0.1</v>
      </c>
      <c r="EB66">
        <v>0</v>
      </c>
      <c r="EC66">
        <v>0</v>
      </c>
      <c r="ED66">
        <v>8.4747629731343288</v>
      </c>
      <c r="EE66">
        <v>8.4747629731343288</v>
      </c>
    </row>
    <row r="67" spans="1:135" x14ac:dyDescent="0.25">
      <c r="A67" t="s">
        <v>338</v>
      </c>
      <c r="B67">
        <v>14</v>
      </c>
      <c r="C67" t="s">
        <v>42</v>
      </c>
      <c r="D67" t="s">
        <v>512</v>
      </c>
      <c r="E67" t="s">
        <v>513</v>
      </c>
      <c r="F67" t="s">
        <v>206</v>
      </c>
      <c r="G67" t="s">
        <v>659</v>
      </c>
      <c r="H67">
        <v>14</v>
      </c>
      <c r="I67">
        <v>574</v>
      </c>
      <c r="J67" t="s">
        <v>341</v>
      </c>
      <c r="K67">
        <v>3</v>
      </c>
      <c r="L67" t="s">
        <v>511</v>
      </c>
      <c r="M67" t="s">
        <v>18</v>
      </c>
      <c r="N67" t="s">
        <v>343</v>
      </c>
      <c r="O67">
        <v>0</v>
      </c>
      <c r="P67">
        <v>22</v>
      </c>
      <c r="Q67">
        <v>9</v>
      </c>
      <c r="R67">
        <v>9</v>
      </c>
      <c r="S67">
        <v>3</v>
      </c>
      <c r="T67">
        <v>3</v>
      </c>
      <c r="U67">
        <v>3</v>
      </c>
      <c r="V67">
        <v>3</v>
      </c>
      <c r="W67">
        <v>12.64</v>
      </c>
      <c r="X67">
        <v>54.24</v>
      </c>
      <c r="Y67">
        <v>43.84</v>
      </c>
      <c r="Z67">
        <v>4.32</v>
      </c>
      <c r="AA67">
        <v>23.733333330000001</v>
      </c>
      <c r="AB67">
        <v>21</v>
      </c>
      <c r="AC67">
        <v>11</v>
      </c>
      <c r="AD67">
        <v>13.5</v>
      </c>
      <c r="AE67">
        <v>23</v>
      </c>
      <c r="AF67">
        <v>17.125</v>
      </c>
      <c r="AG67">
        <v>18.333333329999999</v>
      </c>
      <c r="AH67">
        <v>8.5</v>
      </c>
      <c r="AI67">
        <v>11</v>
      </c>
      <c r="AJ67">
        <v>11</v>
      </c>
      <c r="AK67">
        <v>10.16666667</v>
      </c>
      <c r="AL67" t="s">
        <v>512</v>
      </c>
      <c r="AM67" t="s">
        <v>345</v>
      </c>
      <c r="AN67">
        <v>0</v>
      </c>
      <c r="AO67">
        <v>1</v>
      </c>
      <c r="AP67">
        <v>3</v>
      </c>
      <c r="AQ67">
        <v>5</v>
      </c>
      <c r="AR67">
        <v>6</v>
      </c>
      <c r="AS67">
        <v>83</v>
      </c>
      <c r="AT67">
        <v>3.8</v>
      </c>
      <c r="AU67">
        <v>3.93</v>
      </c>
      <c r="AV67">
        <v>2.8000000000000001E-2</v>
      </c>
      <c r="AW67">
        <v>5.5</v>
      </c>
      <c r="AX67">
        <v>6.3</v>
      </c>
      <c r="AY67" t="s">
        <v>349</v>
      </c>
      <c r="AZ67">
        <v>5</v>
      </c>
      <c r="BA67">
        <v>1.5</v>
      </c>
      <c r="BB67">
        <v>4</v>
      </c>
      <c r="BC67">
        <v>5</v>
      </c>
      <c r="BD67">
        <v>4</v>
      </c>
      <c r="BE67">
        <v>68</v>
      </c>
      <c r="BF67">
        <v>4.8</v>
      </c>
      <c r="BG67">
        <v>2.85</v>
      </c>
      <c r="BH67">
        <v>4.1000000000000002E-2</v>
      </c>
      <c r="BI67">
        <v>5.0999999999999996</v>
      </c>
      <c r="BJ67">
        <v>6.1</v>
      </c>
      <c r="BK67">
        <v>6</v>
      </c>
      <c r="BL67" t="s">
        <v>43</v>
      </c>
      <c r="BM67" t="s">
        <v>43</v>
      </c>
      <c r="BN67" t="s">
        <v>43</v>
      </c>
      <c r="BO67" t="s">
        <v>43</v>
      </c>
      <c r="BP67" t="s">
        <v>43</v>
      </c>
      <c r="BQ67">
        <v>2</v>
      </c>
      <c r="BR67">
        <v>0</v>
      </c>
      <c r="BS67">
        <v>45</v>
      </c>
      <c r="BT67">
        <v>0</v>
      </c>
      <c r="BU67">
        <v>45</v>
      </c>
      <c r="BV67">
        <v>2</v>
      </c>
      <c r="BW67">
        <v>7</v>
      </c>
      <c r="BX67">
        <v>3</v>
      </c>
      <c r="BY67">
        <v>4</v>
      </c>
      <c r="BZ67">
        <v>3.6093906093906001</v>
      </c>
      <c r="CA67">
        <v>5.7252747252747298</v>
      </c>
      <c r="CB67">
        <v>7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6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0.05</v>
      </c>
      <c r="EB67">
        <v>0</v>
      </c>
      <c r="EC67">
        <v>0</v>
      </c>
      <c r="ED67">
        <v>4.7273775499999999</v>
      </c>
      <c r="EE67">
        <v>4.7273775499999999</v>
      </c>
    </row>
    <row r="68" spans="1:135" x14ac:dyDescent="0.25">
      <c r="A68" t="s">
        <v>338</v>
      </c>
      <c r="B68">
        <v>14</v>
      </c>
      <c r="C68" t="s">
        <v>149</v>
      </c>
      <c r="D68" t="s">
        <v>514</v>
      </c>
      <c r="E68" t="s">
        <v>515</v>
      </c>
      <c r="F68" t="s">
        <v>206</v>
      </c>
      <c r="G68" t="s">
        <v>658</v>
      </c>
      <c r="H68">
        <v>14</v>
      </c>
      <c r="I68">
        <v>574</v>
      </c>
      <c r="J68" t="s">
        <v>341</v>
      </c>
      <c r="K68">
        <v>4</v>
      </c>
      <c r="L68" t="s">
        <v>516</v>
      </c>
      <c r="M68" t="s">
        <v>22</v>
      </c>
      <c r="N68" t="s">
        <v>343</v>
      </c>
      <c r="O68">
        <v>0</v>
      </c>
      <c r="P68">
        <v>17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25.12</v>
      </c>
      <c r="X68">
        <v>75.040000000000006</v>
      </c>
      <c r="Y68">
        <v>75.040000000000006</v>
      </c>
      <c r="Z68">
        <v>19.920000000000002</v>
      </c>
      <c r="AA68">
        <v>40.026666669999997</v>
      </c>
      <c r="AB68">
        <v>18</v>
      </c>
      <c r="AC68">
        <v>6</v>
      </c>
      <c r="AD68">
        <v>6</v>
      </c>
      <c r="AE68">
        <v>19.25</v>
      </c>
      <c r="AF68">
        <v>12.3125</v>
      </c>
      <c r="AG68">
        <v>14.41666667</v>
      </c>
      <c r="AH68">
        <v>7.5</v>
      </c>
      <c r="AI68">
        <v>6</v>
      </c>
      <c r="AJ68">
        <v>6</v>
      </c>
      <c r="AK68">
        <v>6.5</v>
      </c>
      <c r="AL68" t="s">
        <v>514</v>
      </c>
      <c r="AM68" t="s">
        <v>349</v>
      </c>
      <c r="AN68">
        <v>5</v>
      </c>
      <c r="AO68">
        <v>1.5</v>
      </c>
      <c r="AP68">
        <v>18</v>
      </c>
      <c r="AQ68">
        <v>95</v>
      </c>
      <c r="AR68">
        <v>10</v>
      </c>
      <c r="AS68">
        <v>105</v>
      </c>
      <c r="AT68">
        <v>32.9</v>
      </c>
      <c r="AU68">
        <v>5.23</v>
      </c>
      <c r="AV68">
        <v>0.21</v>
      </c>
      <c r="AW68">
        <v>5</v>
      </c>
      <c r="AX68">
        <v>5.6</v>
      </c>
      <c r="AY68" t="s">
        <v>349</v>
      </c>
      <c r="AZ68">
        <v>0</v>
      </c>
      <c r="BA68">
        <v>1.5</v>
      </c>
      <c r="BB68">
        <v>3</v>
      </c>
      <c r="BC68">
        <v>6</v>
      </c>
      <c r="BD68">
        <v>4</v>
      </c>
      <c r="BE68">
        <v>64</v>
      </c>
      <c r="BF68">
        <v>4.0999999999999996</v>
      </c>
      <c r="BG68">
        <v>3.42</v>
      </c>
      <c r="BH68">
        <v>3.9E-2</v>
      </c>
      <c r="BI68">
        <v>5</v>
      </c>
      <c r="BJ68">
        <v>5.9</v>
      </c>
      <c r="BK68">
        <v>5</v>
      </c>
      <c r="BL68">
        <v>6</v>
      </c>
      <c r="BM68">
        <v>2</v>
      </c>
      <c r="BN68">
        <v>4</v>
      </c>
      <c r="BO68">
        <v>3</v>
      </c>
      <c r="BP68">
        <v>2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4</v>
      </c>
      <c r="BX68">
        <v>2</v>
      </c>
      <c r="BY68">
        <v>2</v>
      </c>
      <c r="BZ68">
        <v>3.5</v>
      </c>
      <c r="CA68">
        <v>4</v>
      </c>
      <c r="CB68">
        <v>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0.5</v>
      </c>
      <c r="EB68">
        <v>0</v>
      </c>
      <c r="EC68">
        <v>0</v>
      </c>
      <c r="ED68">
        <v>12.090170810000002</v>
      </c>
      <c r="EE68">
        <v>12.090170810000002</v>
      </c>
    </row>
    <row r="69" spans="1:135" x14ac:dyDescent="0.25">
      <c r="A69" t="s">
        <v>338</v>
      </c>
      <c r="B69">
        <v>14</v>
      </c>
      <c r="C69" t="s">
        <v>108</v>
      </c>
      <c r="D69" t="s">
        <v>517</v>
      </c>
      <c r="E69" t="s">
        <v>518</v>
      </c>
      <c r="F69" t="s">
        <v>206</v>
      </c>
      <c r="G69" t="s">
        <v>659</v>
      </c>
      <c r="H69">
        <v>14</v>
      </c>
      <c r="I69">
        <v>574</v>
      </c>
      <c r="J69" t="s">
        <v>341</v>
      </c>
      <c r="K69">
        <v>4</v>
      </c>
      <c r="L69" t="s">
        <v>516</v>
      </c>
      <c r="M69" t="s">
        <v>18</v>
      </c>
      <c r="N69" t="s">
        <v>348</v>
      </c>
      <c r="O69">
        <v>1</v>
      </c>
      <c r="P69">
        <v>17</v>
      </c>
      <c r="Q69">
        <v>4</v>
      </c>
      <c r="R69">
        <v>4</v>
      </c>
      <c r="S69">
        <v>6</v>
      </c>
      <c r="T69">
        <v>4</v>
      </c>
      <c r="U69">
        <v>4</v>
      </c>
      <c r="V69">
        <v>4.6666666670000003</v>
      </c>
      <c r="W69">
        <v>25.12</v>
      </c>
      <c r="X69">
        <v>83.36</v>
      </c>
      <c r="Y69">
        <v>82.32</v>
      </c>
      <c r="Z69">
        <v>22</v>
      </c>
      <c r="AA69">
        <v>43.493333329999999</v>
      </c>
      <c r="AB69">
        <v>18</v>
      </c>
      <c r="AC69">
        <v>4</v>
      </c>
      <c r="AD69">
        <v>4.25</v>
      </c>
      <c r="AE69">
        <v>18.75</v>
      </c>
      <c r="AF69">
        <v>11.25</v>
      </c>
      <c r="AG69">
        <v>13.58333333</v>
      </c>
      <c r="AH69">
        <v>8.5</v>
      </c>
      <c r="AI69">
        <v>7</v>
      </c>
      <c r="AJ69">
        <v>7</v>
      </c>
      <c r="AK69">
        <v>7.5</v>
      </c>
      <c r="AL69" t="s">
        <v>517</v>
      </c>
      <c r="AM69" t="s">
        <v>344</v>
      </c>
      <c r="AN69">
        <v>5</v>
      </c>
      <c r="AO69">
        <v>1</v>
      </c>
      <c r="AP69">
        <v>5</v>
      </c>
      <c r="AQ69">
        <v>11</v>
      </c>
      <c r="AR69">
        <v>6</v>
      </c>
      <c r="AS69">
        <v>132</v>
      </c>
      <c r="AT69">
        <v>5.9</v>
      </c>
      <c r="AU69">
        <v>4.33</v>
      </c>
      <c r="AV69">
        <v>5.0999999999999997E-2</v>
      </c>
      <c r="AW69">
        <v>5.4</v>
      </c>
      <c r="AX69">
        <v>6.2</v>
      </c>
      <c r="AY69" t="s">
        <v>349</v>
      </c>
      <c r="AZ69">
        <v>5</v>
      </c>
      <c r="BA69">
        <v>1.5</v>
      </c>
      <c r="BB69">
        <v>4</v>
      </c>
      <c r="BC69">
        <v>7</v>
      </c>
      <c r="BD69">
        <v>5</v>
      </c>
      <c r="BE69">
        <v>59</v>
      </c>
      <c r="BF69">
        <v>6.8</v>
      </c>
      <c r="BG69">
        <v>3.8</v>
      </c>
      <c r="BH69">
        <v>6.8000000000000005E-2</v>
      </c>
      <c r="BI69">
        <v>5</v>
      </c>
      <c r="BJ69">
        <v>5.9</v>
      </c>
      <c r="BK69">
        <v>2</v>
      </c>
      <c r="BL69">
        <v>4</v>
      </c>
      <c r="BM69">
        <v>0</v>
      </c>
      <c r="BN69">
        <v>4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1</v>
      </c>
      <c r="BW69">
        <v>2</v>
      </c>
      <c r="BX69">
        <v>0</v>
      </c>
      <c r="BY69">
        <v>2</v>
      </c>
      <c r="BZ69">
        <v>2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0.5</v>
      </c>
      <c r="EB69">
        <v>0</v>
      </c>
      <c r="EC69">
        <v>0</v>
      </c>
      <c r="ED69">
        <v>16.608039951515156</v>
      </c>
      <c r="EE69">
        <v>16.608039951515156</v>
      </c>
    </row>
    <row r="70" spans="1:135" x14ac:dyDescent="0.25">
      <c r="A70" t="s">
        <v>338</v>
      </c>
      <c r="B70">
        <v>14</v>
      </c>
      <c r="C70" t="s">
        <v>95</v>
      </c>
      <c r="D70" t="s">
        <v>519</v>
      </c>
      <c r="E70" t="s">
        <v>520</v>
      </c>
      <c r="F70" t="s">
        <v>206</v>
      </c>
      <c r="G70" t="s">
        <v>658</v>
      </c>
      <c r="H70">
        <v>14</v>
      </c>
      <c r="I70">
        <v>574</v>
      </c>
      <c r="J70" t="s">
        <v>341</v>
      </c>
      <c r="K70">
        <v>5</v>
      </c>
      <c r="L70" t="s">
        <v>521</v>
      </c>
      <c r="M70" t="s">
        <v>22</v>
      </c>
      <c r="N70" t="s">
        <v>348</v>
      </c>
      <c r="O70">
        <v>1</v>
      </c>
      <c r="P70">
        <v>15</v>
      </c>
      <c r="Q70">
        <v>2</v>
      </c>
      <c r="R70">
        <v>2</v>
      </c>
      <c r="S70">
        <v>4</v>
      </c>
      <c r="T70">
        <v>3</v>
      </c>
      <c r="U70">
        <v>4</v>
      </c>
      <c r="V70">
        <v>3.6666666669999999</v>
      </c>
      <c r="W70">
        <v>75.040000000000006</v>
      </c>
      <c r="X70">
        <v>81.28</v>
      </c>
      <c r="Y70">
        <v>84.4</v>
      </c>
      <c r="Z70">
        <v>54.24</v>
      </c>
      <c r="AA70">
        <v>70.186666669999994</v>
      </c>
      <c r="AB70">
        <v>6</v>
      </c>
      <c r="AC70">
        <v>4.5</v>
      </c>
      <c r="AD70">
        <v>3.75</v>
      </c>
      <c r="AE70">
        <v>11</v>
      </c>
      <c r="AF70">
        <v>6.3125</v>
      </c>
      <c r="AG70">
        <v>7.1666666670000003</v>
      </c>
      <c r="AH70">
        <v>10</v>
      </c>
      <c r="AI70">
        <v>11</v>
      </c>
      <c r="AJ70">
        <v>9.5</v>
      </c>
      <c r="AK70">
        <v>10.16666667</v>
      </c>
      <c r="AL70" t="s">
        <v>519</v>
      </c>
      <c r="AM70" t="s">
        <v>345</v>
      </c>
      <c r="AN70">
        <v>41917</v>
      </c>
      <c r="AO70">
        <v>1</v>
      </c>
      <c r="AP70">
        <v>4</v>
      </c>
      <c r="AQ70">
        <v>4</v>
      </c>
      <c r="AR70">
        <v>7</v>
      </c>
      <c r="AS70">
        <v>82</v>
      </c>
      <c r="AT70">
        <v>4.9000000000000004</v>
      </c>
      <c r="AU70">
        <v>3.57</v>
      </c>
      <c r="AV70">
        <v>2.5999999999999999E-2</v>
      </c>
      <c r="AW70">
        <v>5.0999999999999996</v>
      </c>
      <c r="AX70">
        <v>6.1</v>
      </c>
      <c r="AY70" t="s">
        <v>349</v>
      </c>
      <c r="AZ70">
        <v>5</v>
      </c>
      <c r="BA70">
        <v>1.5</v>
      </c>
      <c r="BB70">
        <v>6</v>
      </c>
      <c r="BC70">
        <v>35</v>
      </c>
      <c r="BD70">
        <v>7</v>
      </c>
      <c r="BE70">
        <v>52</v>
      </c>
      <c r="BF70">
        <v>20.9</v>
      </c>
      <c r="BG70">
        <v>2.65</v>
      </c>
      <c r="BH70">
        <v>0.20100000000000001</v>
      </c>
      <c r="BI70">
        <v>7</v>
      </c>
      <c r="BJ70">
        <v>7.4</v>
      </c>
      <c r="BK70">
        <v>3</v>
      </c>
      <c r="BL70">
        <v>24</v>
      </c>
      <c r="BM70">
        <v>5</v>
      </c>
      <c r="BN70">
        <v>19</v>
      </c>
      <c r="BO70">
        <v>2</v>
      </c>
      <c r="BP70">
        <v>1</v>
      </c>
      <c r="BQ70">
        <v>3</v>
      </c>
      <c r="BR70">
        <v>1</v>
      </c>
      <c r="BS70">
        <v>27</v>
      </c>
      <c r="BT70">
        <v>11</v>
      </c>
      <c r="BU70">
        <v>16</v>
      </c>
      <c r="BV70">
        <v>2</v>
      </c>
      <c r="BW70">
        <v>5</v>
      </c>
      <c r="BX70">
        <v>2</v>
      </c>
      <c r="BY70">
        <v>3</v>
      </c>
      <c r="BZ70">
        <v>2.8255693581780599</v>
      </c>
      <c r="CA70">
        <v>3.8600075665797902</v>
      </c>
      <c r="CB70">
        <v>4.4500988142292499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</v>
      </c>
      <c r="DB70">
        <v>1</v>
      </c>
      <c r="DC70">
        <v>0</v>
      </c>
      <c r="DD70">
        <v>0</v>
      </c>
      <c r="DE70">
        <v>13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0.6</v>
      </c>
      <c r="EB70">
        <v>0</v>
      </c>
      <c r="EC70">
        <v>0</v>
      </c>
      <c r="ED70">
        <v>6.304393740000001</v>
      </c>
      <c r="EE70">
        <v>6.304393740000001</v>
      </c>
    </row>
    <row r="71" spans="1:135" x14ac:dyDescent="0.25">
      <c r="A71" t="s">
        <v>338</v>
      </c>
      <c r="B71">
        <v>14</v>
      </c>
      <c r="C71" t="s">
        <v>150</v>
      </c>
      <c r="D71" t="s">
        <v>522</v>
      </c>
      <c r="E71" t="s">
        <v>523</v>
      </c>
      <c r="F71" t="s">
        <v>206</v>
      </c>
      <c r="G71" t="s">
        <v>659</v>
      </c>
      <c r="H71">
        <v>14</v>
      </c>
      <c r="I71">
        <v>574</v>
      </c>
      <c r="J71" t="s">
        <v>341</v>
      </c>
      <c r="K71">
        <v>5</v>
      </c>
      <c r="L71" t="s">
        <v>521</v>
      </c>
      <c r="M71" t="s">
        <v>18</v>
      </c>
      <c r="N71" t="s">
        <v>343</v>
      </c>
      <c r="O71">
        <v>0</v>
      </c>
      <c r="P71">
        <v>15</v>
      </c>
      <c r="Q71">
        <v>2</v>
      </c>
      <c r="R71">
        <v>2</v>
      </c>
      <c r="S71">
        <v>5</v>
      </c>
      <c r="T71">
        <v>4</v>
      </c>
      <c r="U71">
        <v>4</v>
      </c>
      <c r="V71">
        <v>4.3333333329999997</v>
      </c>
      <c r="W71">
        <v>58.4</v>
      </c>
      <c r="X71">
        <v>83.36</v>
      </c>
      <c r="Y71">
        <v>80.239999999999995</v>
      </c>
      <c r="Z71">
        <v>44.88</v>
      </c>
      <c r="AA71">
        <v>62.213333329999998</v>
      </c>
      <c r="AB71">
        <v>10</v>
      </c>
      <c r="AC71">
        <v>4</v>
      </c>
      <c r="AD71">
        <v>4.75</v>
      </c>
      <c r="AE71">
        <v>13.25</v>
      </c>
      <c r="AF71">
        <v>8</v>
      </c>
      <c r="AG71">
        <v>9.0833333330000006</v>
      </c>
      <c r="AH71">
        <v>7</v>
      </c>
      <c r="AI71">
        <v>8.5</v>
      </c>
      <c r="AJ71">
        <v>8.5</v>
      </c>
      <c r="AK71">
        <v>8</v>
      </c>
      <c r="AL71" t="s">
        <v>522</v>
      </c>
      <c r="AM71" t="s">
        <v>524</v>
      </c>
      <c r="AN71">
        <v>5</v>
      </c>
      <c r="AO71">
        <v>2</v>
      </c>
      <c r="AP71">
        <v>14</v>
      </c>
      <c r="AQ71">
        <v>13</v>
      </c>
      <c r="AR71">
        <v>10</v>
      </c>
      <c r="AS71">
        <v>113</v>
      </c>
      <c r="AT71">
        <v>12.3</v>
      </c>
      <c r="AU71">
        <v>3.8</v>
      </c>
      <c r="AV71">
        <v>9.5000000000000001E-2</v>
      </c>
      <c r="AW71">
        <v>4.7</v>
      </c>
      <c r="AX71">
        <v>5.6</v>
      </c>
      <c r="AY71" t="s">
        <v>349</v>
      </c>
      <c r="AZ71">
        <v>5</v>
      </c>
      <c r="BA71">
        <v>1</v>
      </c>
      <c r="BB71">
        <v>33</v>
      </c>
      <c r="BC71">
        <v>49</v>
      </c>
      <c r="BD71">
        <v>13</v>
      </c>
      <c r="BE71">
        <v>74</v>
      </c>
      <c r="BF71">
        <v>32.700000000000003</v>
      </c>
      <c r="BG71">
        <v>4.45</v>
      </c>
      <c r="BH71">
        <v>0.154</v>
      </c>
      <c r="BI71">
        <v>5.2</v>
      </c>
      <c r="BJ71">
        <v>5.8</v>
      </c>
      <c r="BK71">
        <v>3</v>
      </c>
      <c r="BL71">
        <v>19</v>
      </c>
      <c r="BM71">
        <v>11</v>
      </c>
      <c r="BN71">
        <v>8</v>
      </c>
      <c r="BO71">
        <v>2</v>
      </c>
      <c r="BP71">
        <v>1</v>
      </c>
      <c r="BQ71">
        <v>4</v>
      </c>
      <c r="BR71">
        <v>1</v>
      </c>
      <c r="BS71">
        <v>30</v>
      </c>
      <c r="BT71">
        <v>3</v>
      </c>
      <c r="BU71">
        <v>27</v>
      </c>
      <c r="BV71">
        <v>3</v>
      </c>
      <c r="BW71">
        <v>5</v>
      </c>
      <c r="BX71">
        <v>3</v>
      </c>
      <c r="BY71">
        <v>2</v>
      </c>
      <c r="BZ71">
        <v>3.3028895768833899</v>
      </c>
      <c r="CA71">
        <v>4.3738985472731597</v>
      </c>
      <c r="CB71">
        <v>4.7848297213622297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4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3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4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0.5</v>
      </c>
      <c r="EB71">
        <v>0</v>
      </c>
      <c r="EC71">
        <v>0</v>
      </c>
      <c r="ED71">
        <v>14.35983581</v>
      </c>
      <c r="EE71">
        <v>14.35983581</v>
      </c>
    </row>
    <row r="72" spans="1:135" x14ac:dyDescent="0.25">
      <c r="A72" t="s">
        <v>338</v>
      </c>
      <c r="B72">
        <v>14</v>
      </c>
      <c r="C72" t="s">
        <v>225</v>
      </c>
      <c r="D72" t="s">
        <v>43</v>
      </c>
      <c r="E72" t="s">
        <v>43</v>
      </c>
      <c r="F72" t="s">
        <v>206</v>
      </c>
      <c r="G72" t="s">
        <v>658</v>
      </c>
      <c r="H72">
        <v>14</v>
      </c>
      <c r="I72">
        <v>574</v>
      </c>
      <c r="J72" t="s">
        <v>372</v>
      </c>
      <c r="K72">
        <v>1</v>
      </c>
      <c r="L72" t="s">
        <v>525</v>
      </c>
      <c r="M72" t="s">
        <v>22</v>
      </c>
      <c r="N72" t="s">
        <v>348</v>
      </c>
      <c r="O72">
        <v>1</v>
      </c>
      <c r="P72">
        <v>0</v>
      </c>
      <c r="Q72">
        <v>-13</v>
      </c>
      <c r="R72">
        <v>13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43</v>
      </c>
      <c r="AR72" t="s">
        <v>43</v>
      </c>
      <c r="AS72" t="s">
        <v>43</v>
      </c>
      <c r="AT72" t="s">
        <v>43</v>
      </c>
      <c r="AU72" t="s">
        <v>43</v>
      </c>
      <c r="AV72" t="s">
        <v>43</v>
      </c>
      <c r="AW72" t="s">
        <v>43</v>
      </c>
      <c r="AX72" t="s">
        <v>43</v>
      </c>
      <c r="AY72" t="s">
        <v>43</v>
      </c>
      <c r="AZ72" t="s">
        <v>43</v>
      </c>
      <c r="BA72" t="s">
        <v>43</v>
      </c>
      <c r="BB72" t="s">
        <v>43</v>
      </c>
      <c r="BC72" t="s">
        <v>43</v>
      </c>
      <c r="BD72" t="s">
        <v>43</v>
      </c>
      <c r="BE72" t="s">
        <v>43</v>
      </c>
      <c r="BF72" t="s">
        <v>43</v>
      </c>
      <c r="BG72" t="s">
        <v>43</v>
      </c>
      <c r="BH72" t="s">
        <v>43</v>
      </c>
      <c r="BI72" t="s">
        <v>43</v>
      </c>
      <c r="BJ72" t="s">
        <v>43</v>
      </c>
      <c r="BK72" t="s">
        <v>43</v>
      </c>
      <c r="BL72" t="s">
        <v>43</v>
      </c>
      <c r="BM72" t="s">
        <v>43</v>
      </c>
      <c r="BN72" t="s">
        <v>43</v>
      </c>
      <c r="BO72" t="s">
        <v>43</v>
      </c>
      <c r="BP72" t="s">
        <v>43</v>
      </c>
      <c r="BQ72">
        <v>4</v>
      </c>
      <c r="BR72">
        <v>1</v>
      </c>
      <c r="BS72">
        <v>56</v>
      </c>
      <c r="BT72">
        <v>20</v>
      </c>
      <c r="BU72">
        <v>36</v>
      </c>
      <c r="BV72">
        <v>3</v>
      </c>
      <c r="BW72" t="s">
        <v>43</v>
      </c>
      <c r="BX72" t="s">
        <v>43</v>
      </c>
      <c r="BY72" t="s">
        <v>43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t="s">
        <v>43</v>
      </c>
      <c r="ED72" t="s">
        <v>43</v>
      </c>
      <c r="EE72" t="s">
        <v>43</v>
      </c>
    </row>
    <row r="73" spans="1:135" x14ac:dyDescent="0.25">
      <c r="A73" t="s">
        <v>338</v>
      </c>
      <c r="B73">
        <v>14</v>
      </c>
      <c r="C73" t="s">
        <v>70</v>
      </c>
      <c r="D73" t="s">
        <v>526</v>
      </c>
      <c r="E73" t="s">
        <v>527</v>
      </c>
      <c r="F73" t="s">
        <v>206</v>
      </c>
      <c r="G73" t="s">
        <v>659</v>
      </c>
      <c r="H73">
        <v>14</v>
      </c>
      <c r="I73">
        <v>574</v>
      </c>
      <c r="J73" t="s">
        <v>372</v>
      </c>
      <c r="K73">
        <v>1</v>
      </c>
      <c r="L73" t="s">
        <v>525</v>
      </c>
      <c r="M73" t="s">
        <v>18</v>
      </c>
      <c r="N73" t="s">
        <v>343</v>
      </c>
      <c r="O73">
        <v>0</v>
      </c>
      <c r="P73">
        <v>0</v>
      </c>
      <c r="Q73">
        <v>-13</v>
      </c>
      <c r="R73">
        <v>13</v>
      </c>
      <c r="S73">
        <v>3</v>
      </c>
      <c r="T73">
        <v>3</v>
      </c>
      <c r="U73">
        <v>3</v>
      </c>
      <c r="V73">
        <v>3</v>
      </c>
      <c r="W73">
        <v>4.32</v>
      </c>
      <c r="X73">
        <v>0.16</v>
      </c>
      <c r="Y73">
        <v>3.28</v>
      </c>
      <c r="Z73">
        <v>0.16</v>
      </c>
      <c r="AA73">
        <v>1.546666667</v>
      </c>
      <c r="AB73">
        <v>23</v>
      </c>
      <c r="AC73">
        <v>24</v>
      </c>
      <c r="AD73">
        <v>23.25</v>
      </c>
      <c r="AE73">
        <v>24</v>
      </c>
      <c r="AF73">
        <v>23.5625</v>
      </c>
      <c r="AG73">
        <v>23.666666670000001</v>
      </c>
      <c r="AH73">
        <v>6</v>
      </c>
      <c r="AI73">
        <v>9</v>
      </c>
      <c r="AJ73">
        <v>10</v>
      </c>
      <c r="AK73">
        <v>8.3333333330000006</v>
      </c>
      <c r="AL73" t="s">
        <v>526</v>
      </c>
      <c r="AM73" t="s">
        <v>377</v>
      </c>
      <c r="AN73">
        <v>5</v>
      </c>
      <c r="AO73">
        <v>1</v>
      </c>
      <c r="AP73">
        <v>2</v>
      </c>
      <c r="AQ73">
        <v>3</v>
      </c>
      <c r="AR73">
        <v>2</v>
      </c>
      <c r="AS73">
        <v>101</v>
      </c>
      <c r="AT73">
        <v>2.2000000000000002</v>
      </c>
      <c r="AU73">
        <v>1.61</v>
      </c>
      <c r="AV73">
        <v>1.9E-2</v>
      </c>
      <c r="AW73">
        <v>4.7</v>
      </c>
      <c r="AX73">
        <v>5.7</v>
      </c>
      <c r="AY73" t="s">
        <v>349</v>
      </c>
      <c r="AZ73">
        <v>5</v>
      </c>
      <c r="BA73">
        <v>1.5</v>
      </c>
      <c r="BB73">
        <v>6</v>
      </c>
      <c r="BC73">
        <v>2</v>
      </c>
      <c r="BD73">
        <v>4</v>
      </c>
      <c r="BE73">
        <v>40</v>
      </c>
      <c r="BF73">
        <v>9.1999999999999993</v>
      </c>
      <c r="BG73">
        <v>2.21</v>
      </c>
      <c r="BH73">
        <v>8.1000000000000003E-2</v>
      </c>
      <c r="BI73">
        <v>4.5999999999999996</v>
      </c>
      <c r="BJ73">
        <v>5.4</v>
      </c>
      <c r="BK73">
        <v>6</v>
      </c>
      <c r="BL73">
        <v>60</v>
      </c>
      <c r="BM73">
        <v>20</v>
      </c>
      <c r="BN73">
        <v>40</v>
      </c>
      <c r="BO73">
        <v>2</v>
      </c>
      <c r="BP73">
        <v>4</v>
      </c>
      <c r="BQ73">
        <v>3</v>
      </c>
      <c r="BR73">
        <v>1</v>
      </c>
      <c r="BS73">
        <v>66</v>
      </c>
      <c r="BT73">
        <v>30</v>
      </c>
      <c r="BU73">
        <v>36</v>
      </c>
      <c r="BV73">
        <v>2</v>
      </c>
      <c r="BW73">
        <v>8</v>
      </c>
      <c r="BX73">
        <v>4</v>
      </c>
      <c r="BY73">
        <v>4</v>
      </c>
      <c r="BZ73">
        <v>2.9473004911460299</v>
      </c>
      <c r="CA73">
        <v>4.19177095759136</v>
      </c>
      <c r="CB73">
        <v>5.0372148749265104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31</v>
      </c>
      <c r="CJ73">
        <v>1</v>
      </c>
      <c r="CK73">
        <v>0</v>
      </c>
      <c r="CL73">
        <v>0</v>
      </c>
      <c r="CM73">
        <v>6</v>
      </c>
      <c r="CN73">
        <v>1</v>
      </c>
      <c r="CO73">
        <v>0</v>
      </c>
      <c r="CP73">
        <v>0</v>
      </c>
      <c r="CQ73">
        <v>4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3</v>
      </c>
      <c r="DZ73">
        <v>1</v>
      </c>
      <c r="EA73">
        <v>0.04</v>
      </c>
      <c r="EB73">
        <v>0</v>
      </c>
      <c r="EC73">
        <v>0</v>
      </c>
      <c r="ED73">
        <v>0</v>
      </c>
      <c r="EE73">
        <v>1E-4</v>
      </c>
    </row>
    <row r="74" spans="1:135" x14ac:dyDescent="0.25">
      <c r="A74" t="s">
        <v>338</v>
      </c>
      <c r="B74">
        <v>14</v>
      </c>
      <c r="C74" t="s">
        <v>71</v>
      </c>
      <c r="D74" t="s">
        <v>528</v>
      </c>
      <c r="E74" t="s">
        <v>529</v>
      </c>
      <c r="F74" t="s">
        <v>206</v>
      </c>
      <c r="G74" t="s">
        <v>658</v>
      </c>
      <c r="H74">
        <v>14</v>
      </c>
      <c r="I74">
        <v>574</v>
      </c>
      <c r="J74" t="s">
        <v>372</v>
      </c>
      <c r="K74">
        <v>2</v>
      </c>
      <c r="L74" t="s">
        <v>530</v>
      </c>
      <c r="M74" t="s">
        <v>22</v>
      </c>
      <c r="N74" t="s">
        <v>348</v>
      </c>
      <c r="O74">
        <v>1</v>
      </c>
      <c r="P74">
        <v>2</v>
      </c>
      <c r="Q74">
        <v>-11</v>
      </c>
      <c r="R74">
        <v>11</v>
      </c>
      <c r="S74">
        <v>4</v>
      </c>
      <c r="T74">
        <v>4</v>
      </c>
      <c r="U74">
        <v>4</v>
      </c>
      <c r="V74">
        <v>4</v>
      </c>
      <c r="W74">
        <v>11.6</v>
      </c>
      <c r="X74">
        <v>3.28</v>
      </c>
      <c r="Y74">
        <v>0.16</v>
      </c>
      <c r="Z74">
        <v>1.2</v>
      </c>
      <c r="AA74">
        <v>5.36</v>
      </c>
      <c r="AB74">
        <v>21.25</v>
      </c>
      <c r="AC74">
        <v>23.25</v>
      </c>
      <c r="AD74">
        <v>24</v>
      </c>
      <c r="AE74">
        <v>23.75</v>
      </c>
      <c r="AF74">
        <v>23.0625</v>
      </c>
      <c r="AG74">
        <v>22.75</v>
      </c>
      <c r="AH74">
        <v>10.5</v>
      </c>
      <c r="AI74">
        <v>9</v>
      </c>
      <c r="AJ74">
        <v>9</v>
      </c>
      <c r="AK74">
        <v>9.5</v>
      </c>
      <c r="AL74" t="s">
        <v>528</v>
      </c>
      <c r="AM74" t="s">
        <v>345</v>
      </c>
      <c r="AN74">
        <v>41917</v>
      </c>
      <c r="AO74">
        <v>1.5</v>
      </c>
      <c r="AP74">
        <v>2</v>
      </c>
      <c r="AQ74">
        <v>3</v>
      </c>
      <c r="AR74">
        <v>3</v>
      </c>
      <c r="AS74">
        <v>61</v>
      </c>
      <c r="AT74">
        <v>2.9</v>
      </c>
      <c r="AU74">
        <v>2.2400000000000002</v>
      </c>
      <c r="AV74">
        <v>2.1000000000000001E-2</v>
      </c>
      <c r="AW74">
        <v>4.5999999999999996</v>
      </c>
      <c r="AX74">
        <v>5.6</v>
      </c>
      <c r="AY74" t="s">
        <v>345</v>
      </c>
      <c r="AZ74">
        <v>5</v>
      </c>
      <c r="BA74">
        <v>1.5</v>
      </c>
      <c r="BB74">
        <v>3</v>
      </c>
      <c r="BC74">
        <v>4</v>
      </c>
      <c r="BD74">
        <v>3</v>
      </c>
      <c r="BE74">
        <v>58</v>
      </c>
      <c r="BF74">
        <v>3.7</v>
      </c>
      <c r="BG74">
        <v>2.2799999999999998</v>
      </c>
      <c r="BH74">
        <v>3.2000000000000001E-2</v>
      </c>
      <c r="BI74">
        <v>4.3</v>
      </c>
      <c r="BJ74">
        <v>5.3</v>
      </c>
      <c r="BK74">
        <v>3</v>
      </c>
      <c r="BL74">
        <v>55</v>
      </c>
      <c r="BM74">
        <v>1</v>
      </c>
      <c r="BN74">
        <v>54</v>
      </c>
      <c r="BO74">
        <v>1</v>
      </c>
      <c r="BP74">
        <v>2</v>
      </c>
      <c r="BQ74">
        <v>4</v>
      </c>
      <c r="BR74">
        <v>1</v>
      </c>
      <c r="BS74">
        <v>51</v>
      </c>
      <c r="BT74">
        <v>10</v>
      </c>
      <c r="BU74">
        <v>41</v>
      </c>
      <c r="BV74">
        <v>3</v>
      </c>
      <c r="BW74">
        <v>7</v>
      </c>
      <c r="BX74">
        <v>1</v>
      </c>
      <c r="BY74">
        <v>6</v>
      </c>
      <c r="BZ74">
        <v>2.3188428293866599</v>
      </c>
      <c r="CA74">
        <v>3.0222697891592998</v>
      </c>
      <c r="CB74">
        <v>3.5603259869363302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35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14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0.03</v>
      </c>
      <c r="EB74">
        <v>0</v>
      </c>
      <c r="EC74">
        <v>0</v>
      </c>
      <c r="ED74">
        <v>0.23914801199999988</v>
      </c>
      <c r="EE74">
        <v>0.23914801199999988</v>
      </c>
    </row>
    <row r="75" spans="1:135" x14ac:dyDescent="0.25">
      <c r="A75" t="s">
        <v>338</v>
      </c>
      <c r="B75">
        <v>14</v>
      </c>
      <c r="C75" t="s">
        <v>72</v>
      </c>
      <c r="D75" t="s">
        <v>531</v>
      </c>
      <c r="E75" t="s">
        <v>532</v>
      </c>
      <c r="F75" t="s">
        <v>206</v>
      </c>
      <c r="G75" t="s">
        <v>659</v>
      </c>
      <c r="H75">
        <v>14</v>
      </c>
      <c r="I75">
        <v>574</v>
      </c>
      <c r="J75" t="s">
        <v>372</v>
      </c>
      <c r="K75">
        <v>2</v>
      </c>
      <c r="L75" t="s">
        <v>530</v>
      </c>
      <c r="M75" t="s">
        <v>18</v>
      </c>
      <c r="N75" t="s">
        <v>343</v>
      </c>
      <c r="O75">
        <v>0</v>
      </c>
      <c r="P75">
        <v>2</v>
      </c>
      <c r="Q75">
        <v>-11</v>
      </c>
      <c r="R75">
        <v>11</v>
      </c>
      <c r="S75">
        <v>4</v>
      </c>
      <c r="T75">
        <v>4</v>
      </c>
      <c r="U75">
        <v>4</v>
      </c>
      <c r="V75">
        <v>4</v>
      </c>
      <c r="W75">
        <v>12.64</v>
      </c>
      <c r="X75">
        <v>2.2400000000000002</v>
      </c>
      <c r="Y75">
        <v>2.2400000000000002</v>
      </c>
      <c r="Z75">
        <v>0.16</v>
      </c>
      <c r="AA75">
        <v>5.0133333330000003</v>
      </c>
      <c r="AB75">
        <v>21</v>
      </c>
      <c r="AC75">
        <v>23.5</v>
      </c>
      <c r="AD75">
        <v>23.5</v>
      </c>
      <c r="AE75">
        <v>24</v>
      </c>
      <c r="AF75">
        <v>23</v>
      </c>
      <c r="AG75">
        <v>22.833333329999999</v>
      </c>
      <c r="AH75">
        <v>9</v>
      </c>
      <c r="AI75">
        <v>9</v>
      </c>
      <c r="AJ75">
        <v>6</v>
      </c>
      <c r="AK75">
        <v>8</v>
      </c>
      <c r="AL75" t="s">
        <v>531</v>
      </c>
      <c r="AM75" t="s">
        <v>344</v>
      </c>
      <c r="AN75">
        <v>5</v>
      </c>
      <c r="AO75">
        <v>1.5</v>
      </c>
      <c r="AP75">
        <v>2</v>
      </c>
      <c r="AQ75">
        <v>5</v>
      </c>
      <c r="AR75">
        <v>3</v>
      </c>
      <c r="AS75">
        <v>79</v>
      </c>
      <c r="AT75">
        <v>3.7</v>
      </c>
      <c r="AU75">
        <v>2.48</v>
      </c>
      <c r="AV75">
        <v>3.2000000000000001E-2</v>
      </c>
      <c r="AW75">
        <v>4.9000000000000004</v>
      </c>
      <c r="AX75">
        <v>5.8</v>
      </c>
      <c r="AY75" t="s">
        <v>349</v>
      </c>
      <c r="AZ75">
        <v>5</v>
      </c>
      <c r="BA75">
        <v>1.5</v>
      </c>
      <c r="BB75">
        <v>2</v>
      </c>
      <c r="BC75">
        <v>3</v>
      </c>
      <c r="BD75">
        <v>2</v>
      </c>
      <c r="BE75">
        <v>45</v>
      </c>
      <c r="BF75">
        <v>3.1</v>
      </c>
      <c r="BG75">
        <v>1.73</v>
      </c>
      <c r="BH75">
        <v>2.5999999999999999E-2</v>
      </c>
      <c r="BI75">
        <v>4.5</v>
      </c>
      <c r="BJ75">
        <v>5.3</v>
      </c>
      <c r="BK75">
        <v>6</v>
      </c>
      <c r="BL75">
        <v>34</v>
      </c>
      <c r="BM75">
        <v>5</v>
      </c>
      <c r="BN75">
        <v>29</v>
      </c>
      <c r="BO75">
        <v>4</v>
      </c>
      <c r="BP75">
        <v>2</v>
      </c>
      <c r="BQ75">
        <v>4</v>
      </c>
      <c r="BR75">
        <v>1</v>
      </c>
      <c r="BS75">
        <v>33</v>
      </c>
      <c r="BT75">
        <v>10</v>
      </c>
      <c r="BU75">
        <v>23</v>
      </c>
      <c r="BV75">
        <v>3</v>
      </c>
      <c r="BW75">
        <v>7</v>
      </c>
      <c r="BX75">
        <v>3</v>
      </c>
      <c r="BY75">
        <v>4</v>
      </c>
      <c r="BZ75">
        <v>2.6080084526479199</v>
      </c>
      <c r="CA75">
        <v>3.88317182719133</v>
      </c>
      <c r="CB75">
        <v>4.8843367258927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22</v>
      </c>
      <c r="CJ75">
        <v>1</v>
      </c>
      <c r="CK75">
        <v>0</v>
      </c>
      <c r="CL75">
        <v>0</v>
      </c>
      <c r="CM75">
        <v>2</v>
      </c>
      <c r="CN75">
        <v>1</v>
      </c>
      <c r="CO75">
        <v>0</v>
      </c>
      <c r="CP75">
        <v>0</v>
      </c>
      <c r="CQ75">
        <v>4</v>
      </c>
      <c r="CR75">
        <v>1</v>
      </c>
      <c r="CS75">
        <v>2</v>
      </c>
      <c r="CT75">
        <v>0</v>
      </c>
      <c r="CU75">
        <v>0</v>
      </c>
      <c r="CV75">
        <v>0</v>
      </c>
      <c r="CW75">
        <v>0</v>
      </c>
      <c r="CX75">
        <v>2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2.2806786799999998</v>
      </c>
      <c r="EE75">
        <v>2.2806786799999998</v>
      </c>
    </row>
    <row r="76" spans="1:135" x14ac:dyDescent="0.25">
      <c r="A76" t="s">
        <v>338</v>
      </c>
      <c r="B76">
        <v>14</v>
      </c>
      <c r="C76" t="s">
        <v>73</v>
      </c>
      <c r="D76" t="s">
        <v>533</v>
      </c>
      <c r="E76" t="s">
        <v>534</v>
      </c>
      <c r="F76" t="s">
        <v>206</v>
      </c>
      <c r="G76" t="s">
        <v>658</v>
      </c>
      <c r="H76">
        <v>14</v>
      </c>
      <c r="I76">
        <v>574</v>
      </c>
      <c r="J76" t="s">
        <v>372</v>
      </c>
      <c r="K76">
        <v>3</v>
      </c>
      <c r="L76" t="s">
        <v>535</v>
      </c>
      <c r="M76" t="s">
        <v>22</v>
      </c>
      <c r="N76" t="s">
        <v>348</v>
      </c>
      <c r="O76">
        <v>1</v>
      </c>
      <c r="P76">
        <v>4</v>
      </c>
      <c r="Q76">
        <v>-9</v>
      </c>
      <c r="R76">
        <v>9</v>
      </c>
      <c r="S76">
        <v>4</v>
      </c>
      <c r="T76">
        <v>4</v>
      </c>
      <c r="U76">
        <v>4</v>
      </c>
      <c r="V76">
        <v>4</v>
      </c>
      <c r="W76">
        <v>22</v>
      </c>
      <c r="X76">
        <v>9.52</v>
      </c>
      <c r="Y76">
        <v>1.2</v>
      </c>
      <c r="Z76">
        <v>1.2</v>
      </c>
      <c r="AA76">
        <v>10.90666667</v>
      </c>
      <c r="AB76">
        <v>18.75</v>
      </c>
      <c r="AC76">
        <v>21.75</v>
      </c>
      <c r="AD76">
        <v>23.75</v>
      </c>
      <c r="AE76">
        <v>23.75</v>
      </c>
      <c r="AF76">
        <v>22</v>
      </c>
      <c r="AG76">
        <v>21.416666670000001</v>
      </c>
      <c r="AH76">
        <v>11</v>
      </c>
      <c r="AI76">
        <v>12</v>
      </c>
      <c r="AJ76">
        <v>13</v>
      </c>
      <c r="AK76">
        <v>12</v>
      </c>
      <c r="AL76" t="s">
        <v>533</v>
      </c>
      <c r="AM76" t="s">
        <v>344</v>
      </c>
      <c r="AN76">
        <v>5</v>
      </c>
      <c r="AO76">
        <v>1.5</v>
      </c>
      <c r="AP76">
        <v>2</v>
      </c>
      <c r="AQ76">
        <v>4</v>
      </c>
      <c r="AR76">
        <v>4</v>
      </c>
      <c r="AS76">
        <v>87</v>
      </c>
      <c r="AT76">
        <v>2.7</v>
      </c>
      <c r="AU76">
        <v>3.16</v>
      </c>
      <c r="AV76">
        <v>2.1999999999999999E-2</v>
      </c>
      <c r="AW76">
        <v>4.5</v>
      </c>
      <c r="AX76">
        <v>5.5</v>
      </c>
      <c r="AY76" t="s">
        <v>344</v>
      </c>
      <c r="AZ76">
        <v>0</v>
      </c>
      <c r="BA76">
        <v>1.5</v>
      </c>
      <c r="BB76">
        <v>4</v>
      </c>
      <c r="BC76">
        <v>3</v>
      </c>
      <c r="BD76">
        <v>2</v>
      </c>
      <c r="BE76">
        <v>62</v>
      </c>
      <c r="BF76">
        <v>4</v>
      </c>
      <c r="BG76">
        <v>2.82</v>
      </c>
      <c r="BH76">
        <v>3.7999999999999999E-2</v>
      </c>
      <c r="BI76">
        <v>4.2</v>
      </c>
      <c r="BJ76">
        <v>5.2</v>
      </c>
      <c r="BK76">
        <v>8</v>
      </c>
      <c r="BL76">
        <v>41</v>
      </c>
      <c r="BM76">
        <v>12</v>
      </c>
      <c r="BN76">
        <v>29</v>
      </c>
      <c r="BO76">
        <v>5</v>
      </c>
      <c r="BP76">
        <v>3</v>
      </c>
      <c r="BQ76">
        <v>5</v>
      </c>
      <c r="BR76">
        <v>3</v>
      </c>
      <c r="BS76">
        <v>79</v>
      </c>
      <c r="BT76">
        <v>56</v>
      </c>
      <c r="BU76">
        <v>23</v>
      </c>
      <c r="BV76">
        <v>2</v>
      </c>
      <c r="BW76">
        <v>10</v>
      </c>
      <c r="BX76">
        <v>5</v>
      </c>
      <c r="BY76">
        <v>5</v>
      </c>
      <c r="BZ76">
        <v>3.4600986391744</v>
      </c>
      <c r="CA76">
        <v>5.2633747354543399</v>
      </c>
      <c r="CB76">
        <v>6.5475773704939302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</v>
      </c>
      <c r="CJ76">
        <v>1</v>
      </c>
      <c r="CK76">
        <v>1</v>
      </c>
      <c r="CL76">
        <v>1</v>
      </c>
      <c r="CM76">
        <v>7</v>
      </c>
      <c r="CN76">
        <v>1</v>
      </c>
      <c r="CO76">
        <v>5</v>
      </c>
      <c r="CP76">
        <v>1</v>
      </c>
      <c r="CQ76">
        <v>2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2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2</v>
      </c>
      <c r="DZ76">
        <v>1</v>
      </c>
      <c r="EA76">
        <v>0.2</v>
      </c>
      <c r="EB76">
        <v>0</v>
      </c>
      <c r="EC76">
        <v>0</v>
      </c>
      <c r="ED76">
        <v>0</v>
      </c>
      <c r="EE76">
        <v>1E-4</v>
      </c>
    </row>
    <row r="77" spans="1:135" x14ac:dyDescent="0.25">
      <c r="A77" t="s">
        <v>338</v>
      </c>
      <c r="B77">
        <v>14</v>
      </c>
      <c r="C77" t="s">
        <v>74</v>
      </c>
      <c r="D77" t="s">
        <v>536</v>
      </c>
      <c r="E77" t="s">
        <v>537</v>
      </c>
      <c r="F77" t="s">
        <v>206</v>
      </c>
      <c r="G77" t="s">
        <v>659</v>
      </c>
      <c r="H77">
        <v>14</v>
      </c>
      <c r="I77">
        <v>574</v>
      </c>
      <c r="J77" t="s">
        <v>372</v>
      </c>
      <c r="K77">
        <v>3</v>
      </c>
      <c r="L77" t="s">
        <v>535</v>
      </c>
      <c r="M77" t="s">
        <v>18</v>
      </c>
      <c r="N77" t="s">
        <v>343</v>
      </c>
      <c r="O77">
        <v>0</v>
      </c>
      <c r="P77">
        <v>4</v>
      </c>
      <c r="Q77">
        <v>-9</v>
      </c>
      <c r="R77">
        <v>9</v>
      </c>
      <c r="S77">
        <v>4</v>
      </c>
      <c r="T77">
        <v>4</v>
      </c>
      <c r="U77">
        <v>4</v>
      </c>
      <c r="V77">
        <v>4</v>
      </c>
      <c r="W77">
        <v>12.64</v>
      </c>
      <c r="X77">
        <v>16.8</v>
      </c>
      <c r="Y77">
        <v>0.16</v>
      </c>
      <c r="Z77">
        <v>0.16</v>
      </c>
      <c r="AA77">
        <v>9.8666666670000005</v>
      </c>
      <c r="AB77">
        <v>21</v>
      </c>
      <c r="AC77">
        <v>20</v>
      </c>
      <c r="AD77">
        <v>24</v>
      </c>
      <c r="AE77">
        <v>24</v>
      </c>
      <c r="AF77">
        <v>22.25</v>
      </c>
      <c r="AG77">
        <v>21.666666670000001</v>
      </c>
      <c r="AH77">
        <v>11</v>
      </c>
      <c r="AI77">
        <v>11</v>
      </c>
      <c r="AJ77">
        <v>9</v>
      </c>
      <c r="AK77">
        <v>10.33333333</v>
      </c>
      <c r="AL77" t="s">
        <v>536</v>
      </c>
      <c r="AM77" t="s">
        <v>349</v>
      </c>
      <c r="AN77">
        <v>5</v>
      </c>
      <c r="AO77">
        <v>1</v>
      </c>
      <c r="AP77">
        <v>3</v>
      </c>
      <c r="AQ77">
        <v>5</v>
      </c>
      <c r="AR77">
        <v>3</v>
      </c>
      <c r="AS77">
        <v>91</v>
      </c>
      <c r="AT77">
        <v>3.4</v>
      </c>
      <c r="AU77">
        <v>3.39</v>
      </c>
      <c r="AV77">
        <v>3.4000000000000002E-2</v>
      </c>
      <c r="AW77">
        <v>4.7</v>
      </c>
      <c r="AX77">
        <v>5.5</v>
      </c>
      <c r="AY77" t="s">
        <v>344</v>
      </c>
      <c r="AZ77">
        <v>5</v>
      </c>
      <c r="BA77">
        <v>1.5</v>
      </c>
      <c r="BB77">
        <v>3</v>
      </c>
      <c r="BC77">
        <v>2</v>
      </c>
      <c r="BD77">
        <v>2</v>
      </c>
      <c r="BE77">
        <v>63</v>
      </c>
      <c r="BF77">
        <v>3.4</v>
      </c>
      <c r="BG77">
        <v>2.5099999999999998</v>
      </c>
      <c r="BH77">
        <v>2.1999999999999999E-2</v>
      </c>
      <c r="BI77">
        <v>4.4000000000000004</v>
      </c>
      <c r="BJ77">
        <v>5.3</v>
      </c>
      <c r="BK77">
        <v>7</v>
      </c>
      <c r="BL77">
        <v>43</v>
      </c>
      <c r="BM77">
        <v>21</v>
      </c>
      <c r="BN77">
        <v>22</v>
      </c>
      <c r="BO77">
        <v>4</v>
      </c>
      <c r="BP77">
        <v>3</v>
      </c>
      <c r="BQ77">
        <v>6</v>
      </c>
      <c r="BR77">
        <v>3</v>
      </c>
      <c r="BS77">
        <v>87</v>
      </c>
      <c r="BT77">
        <v>46</v>
      </c>
      <c r="BU77">
        <v>41</v>
      </c>
      <c r="BV77">
        <v>3</v>
      </c>
      <c r="BW77">
        <v>8</v>
      </c>
      <c r="BX77">
        <v>4</v>
      </c>
      <c r="BY77">
        <v>4</v>
      </c>
      <c r="BZ77">
        <v>3.8770888782233</v>
      </c>
      <c r="CA77">
        <v>5.8684307298669598</v>
      </c>
      <c r="CB77">
        <v>6.9150000999069201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</v>
      </c>
      <c r="CJ77">
        <v>1</v>
      </c>
      <c r="CK77">
        <v>0</v>
      </c>
      <c r="CL77">
        <v>0</v>
      </c>
      <c r="CM77">
        <v>4</v>
      </c>
      <c r="CN77">
        <v>1</v>
      </c>
      <c r="CO77">
        <v>0</v>
      </c>
      <c r="CP77">
        <v>0</v>
      </c>
      <c r="CQ77">
        <v>5</v>
      </c>
      <c r="CR77">
        <v>1</v>
      </c>
      <c r="CS77">
        <v>0</v>
      </c>
      <c r="CT77">
        <v>5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4</v>
      </c>
      <c r="DV77">
        <v>1</v>
      </c>
      <c r="DW77">
        <v>8</v>
      </c>
      <c r="DX77">
        <v>1</v>
      </c>
      <c r="DY77">
        <v>2</v>
      </c>
      <c r="DZ77">
        <v>1</v>
      </c>
      <c r="EA77">
        <v>0.2</v>
      </c>
      <c r="EB77">
        <v>0</v>
      </c>
      <c r="EC77">
        <v>0</v>
      </c>
      <c r="ED77">
        <v>1.7223410899999996</v>
      </c>
      <c r="EE77">
        <v>1.7223410899999996</v>
      </c>
    </row>
    <row r="78" spans="1:135" x14ac:dyDescent="0.25">
      <c r="A78" t="s">
        <v>338</v>
      </c>
      <c r="B78">
        <v>14</v>
      </c>
      <c r="C78" t="s">
        <v>59</v>
      </c>
      <c r="D78" t="s">
        <v>538</v>
      </c>
      <c r="E78" t="s">
        <v>539</v>
      </c>
      <c r="F78" t="s">
        <v>206</v>
      </c>
      <c r="G78" t="s">
        <v>658</v>
      </c>
      <c r="H78">
        <v>14</v>
      </c>
      <c r="I78">
        <v>574</v>
      </c>
      <c r="J78" t="s">
        <v>372</v>
      </c>
      <c r="K78">
        <v>4</v>
      </c>
      <c r="L78" t="s">
        <v>540</v>
      </c>
      <c r="M78" t="s">
        <v>22</v>
      </c>
      <c r="N78" t="s">
        <v>348</v>
      </c>
      <c r="O78">
        <v>1</v>
      </c>
      <c r="P78">
        <v>7.5</v>
      </c>
      <c r="Q78">
        <v>-5.5</v>
      </c>
      <c r="R78">
        <v>5.5</v>
      </c>
      <c r="S78">
        <v>3</v>
      </c>
      <c r="T78">
        <v>3</v>
      </c>
      <c r="U78">
        <v>3</v>
      </c>
      <c r="V78">
        <v>3</v>
      </c>
      <c r="W78">
        <v>60.48</v>
      </c>
      <c r="X78">
        <v>46.96</v>
      </c>
      <c r="Y78">
        <v>8.48</v>
      </c>
      <c r="Z78">
        <v>4.32</v>
      </c>
      <c r="AA78">
        <v>37.253333329999997</v>
      </c>
      <c r="AB78">
        <v>9.5</v>
      </c>
      <c r="AC78">
        <v>12.75</v>
      </c>
      <c r="AD78">
        <v>22</v>
      </c>
      <c r="AE78">
        <v>23</v>
      </c>
      <c r="AF78">
        <v>16.8125</v>
      </c>
      <c r="AG78">
        <v>15.08333333</v>
      </c>
      <c r="AH78">
        <v>9</v>
      </c>
      <c r="AI78">
        <v>10</v>
      </c>
      <c r="AJ78">
        <v>9</v>
      </c>
      <c r="AK78">
        <v>9.3333333330000006</v>
      </c>
      <c r="AL78" t="s">
        <v>538</v>
      </c>
      <c r="AM78" t="s">
        <v>377</v>
      </c>
      <c r="AN78">
        <v>5</v>
      </c>
      <c r="AO78">
        <v>1.5</v>
      </c>
      <c r="AP78">
        <v>2</v>
      </c>
      <c r="AQ78">
        <v>3</v>
      </c>
      <c r="AR78">
        <v>2</v>
      </c>
      <c r="AS78">
        <v>72</v>
      </c>
      <c r="AT78">
        <v>2.4</v>
      </c>
      <c r="AU78">
        <v>2.72</v>
      </c>
      <c r="AV78">
        <v>1.4999999999999999E-2</v>
      </c>
      <c r="AW78">
        <v>4.4000000000000004</v>
      </c>
      <c r="AX78">
        <v>5.4</v>
      </c>
      <c r="AY78" t="s">
        <v>377</v>
      </c>
      <c r="AZ78">
        <v>41917</v>
      </c>
      <c r="BA78">
        <v>1.5</v>
      </c>
      <c r="BB78">
        <v>1</v>
      </c>
      <c r="BC78">
        <v>1</v>
      </c>
      <c r="BD78">
        <v>2</v>
      </c>
      <c r="BE78">
        <v>60</v>
      </c>
      <c r="BF78">
        <v>2.4</v>
      </c>
      <c r="BG78">
        <v>1.96</v>
      </c>
      <c r="BH78">
        <v>1.7999999999999999E-2</v>
      </c>
      <c r="BI78">
        <v>4.5999999999999996</v>
      </c>
      <c r="BJ78">
        <v>5.6</v>
      </c>
      <c r="BK78">
        <v>9</v>
      </c>
      <c r="BL78">
        <v>18</v>
      </c>
      <c r="BM78">
        <v>12</v>
      </c>
      <c r="BN78">
        <v>6</v>
      </c>
      <c r="BO78">
        <v>6</v>
      </c>
      <c r="BP78">
        <v>3</v>
      </c>
      <c r="BQ78">
        <v>4</v>
      </c>
      <c r="BR78">
        <v>2</v>
      </c>
      <c r="BS78">
        <v>38</v>
      </c>
      <c r="BT78">
        <v>15</v>
      </c>
      <c r="BU78">
        <v>23</v>
      </c>
      <c r="BV78">
        <v>2</v>
      </c>
      <c r="BW78">
        <v>9</v>
      </c>
      <c r="BX78">
        <v>5</v>
      </c>
      <c r="BY78">
        <v>4</v>
      </c>
      <c r="BZ78">
        <v>4.0612745098039298</v>
      </c>
      <c r="CA78">
        <v>6.4803921568627496</v>
      </c>
      <c r="CB78">
        <v>8.1458333333333304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2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4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4</v>
      </c>
      <c r="DV78">
        <v>1</v>
      </c>
      <c r="DW78">
        <v>0</v>
      </c>
      <c r="DX78">
        <v>0</v>
      </c>
      <c r="DY78">
        <v>3</v>
      </c>
      <c r="DZ78">
        <v>1</v>
      </c>
      <c r="EA78">
        <v>0.01</v>
      </c>
      <c r="EB78">
        <v>0</v>
      </c>
      <c r="EC78">
        <v>0</v>
      </c>
      <c r="ED78">
        <v>4.1368259999999914E-2</v>
      </c>
      <c r="EE78">
        <v>4.1368259999999914E-2</v>
      </c>
    </row>
    <row r="79" spans="1:135" x14ac:dyDescent="0.25">
      <c r="A79" t="s">
        <v>338</v>
      </c>
      <c r="B79">
        <v>14</v>
      </c>
      <c r="C79" t="s">
        <v>131</v>
      </c>
      <c r="D79" t="s">
        <v>541</v>
      </c>
      <c r="E79" t="s">
        <v>542</v>
      </c>
      <c r="F79" t="s">
        <v>206</v>
      </c>
      <c r="G79" t="s">
        <v>659</v>
      </c>
      <c r="H79">
        <v>14</v>
      </c>
      <c r="I79">
        <v>574</v>
      </c>
      <c r="J79" t="s">
        <v>372</v>
      </c>
      <c r="K79">
        <v>4</v>
      </c>
      <c r="L79" t="s">
        <v>540</v>
      </c>
      <c r="M79" t="s">
        <v>18</v>
      </c>
      <c r="N79" t="s">
        <v>343</v>
      </c>
      <c r="O79">
        <v>0</v>
      </c>
      <c r="P79">
        <v>7.5</v>
      </c>
      <c r="Q79">
        <v>-5.5</v>
      </c>
      <c r="R79">
        <v>5.5</v>
      </c>
      <c r="S79">
        <v>4</v>
      </c>
      <c r="T79">
        <v>4</v>
      </c>
      <c r="U79">
        <v>4</v>
      </c>
      <c r="V79">
        <v>4</v>
      </c>
      <c r="W79">
        <v>69.84</v>
      </c>
      <c r="X79">
        <v>46.96</v>
      </c>
      <c r="Y79">
        <v>10.56</v>
      </c>
      <c r="Z79">
        <v>6.4</v>
      </c>
      <c r="AA79">
        <v>41.066666669999996</v>
      </c>
      <c r="AB79">
        <v>7.25</v>
      </c>
      <c r="AC79">
        <v>12.75</v>
      </c>
      <c r="AD79">
        <v>21.5</v>
      </c>
      <c r="AE79">
        <v>22.5</v>
      </c>
      <c r="AF79">
        <v>16</v>
      </c>
      <c r="AG79">
        <v>14.16666667</v>
      </c>
      <c r="AH79">
        <v>10</v>
      </c>
      <c r="AI79">
        <v>9</v>
      </c>
      <c r="AJ79">
        <v>10</v>
      </c>
      <c r="AK79">
        <v>9.6666666669999994</v>
      </c>
      <c r="AL79" t="s">
        <v>541</v>
      </c>
      <c r="AM79" t="s">
        <v>349</v>
      </c>
      <c r="AN79">
        <v>0</v>
      </c>
      <c r="AO79">
        <v>1.5</v>
      </c>
      <c r="AP79">
        <v>5</v>
      </c>
      <c r="AQ79">
        <v>6</v>
      </c>
      <c r="AR79">
        <v>4</v>
      </c>
      <c r="AS79">
        <v>89</v>
      </c>
      <c r="AT79">
        <v>3.5</v>
      </c>
      <c r="AU79">
        <v>3.73</v>
      </c>
      <c r="AV79">
        <v>2.5999999999999999E-2</v>
      </c>
      <c r="AW79">
        <v>4.5999999999999996</v>
      </c>
      <c r="AX79">
        <v>5.5</v>
      </c>
      <c r="AY79" t="s">
        <v>344</v>
      </c>
      <c r="AZ79">
        <v>0</v>
      </c>
      <c r="BA79">
        <v>1.5</v>
      </c>
      <c r="BB79">
        <v>2</v>
      </c>
      <c r="BC79">
        <v>3</v>
      </c>
      <c r="BD79">
        <v>2</v>
      </c>
      <c r="BE79">
        <v>42</v>
      </c>
      <c r="BF79">
        <v>3.8</v>
      </c>
      <c r="BG79">
        <v>1.87</v>
      </c>
      <c r="BH79">
        <v>2.8000000000000001E-2</v>
      </c>
      <c r="BI79">
        <v>4.5</v>
      </c>
      <c r="BJ79">
        <v>5.4</v>
      </c>
      <c r="BK79">
        <v>8</v>
      </c>
      <c r="BL79">
        <v>13</v>
      </c>
      <c r="BM79">
        <v>7</v>
      </c>
      <c r="BN79">
        <v>6</v>
      </c>
      <c r="BO79">
        <v>5</v>
      </c>
      <c r="BP79">
        <v>3</v>
      </c>
      <c r="BQ79">
        <v>5</v>
      </c>
      <c r="BR79">
        <v>3</v>
      </c>
      <c r="BS79">
        <v>55</v>
      </c>
      <c r="BT79">
        <v>23</v>
      </c>
      <c r="BU79">
        <v>32</v>
      </c>
      <c r="BV79">
        <v>2</v>
      </c>
      <c r="BW79">
        <v>8</v>
      </c>
      <c r="BX79">
        <v>4</v>
      </c>
      <c r="BY79">
        <v>4</v>
      </c>
      <c r="BZ79">
        <v>4.0139860139860097</v>
      </c>
      <c r="CA79">
        <v>6.6118881118881099</v>
      </c>
      <c r="CB79">
        <v>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1</v>
      </c>
      <c r="DG79">
        <v>0</v>
      </c>
      <c r="DH79">
        <v>4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3</v>
      </c>
      <c r="DZ79">
        <v>1</v>
      </c>
      <c r="EA79">
        <v>0.3</v>
      </c>
      <c r="EB79">
        <v>0</v>
      </c>
      <c r="EC79">
        <v>0</v>
      </c>
      <c r="ED79">
        <v>0</v>
      </c>
      <c r="EE79">
        <v>1E-4</v>
      </c>
    </row>
    <row r="80" spans="1:135" x14ac:dyDescent="0.25">
      <c r="A80" t="s">
        <v>338</v>
      </c>
      <c r="B80">
        <v>14</v>
      </c>
      <c r="C80" t="s">
        <v>110</v>
      </c>
      <c r="D80" t="s">
        <v>543</v>
      </c>
      <c r="E80" t="s">
        <v>544</v>
      </c>
      <c r="F80" t="s">
        <v>206</v>
      </c>
      <c r="G80" t="s">
        <v>658</v>
      </c>
      <c r="H80">
        <v>14</v>
      </c>
      <c r="I80">
        <v>574</v>
      </c>
      <c r="J80" t="s">
        <v>372</v>
      </c>
      <c r="K80">
        <v>5</v>
      </c>
      <c r="L80" t="s">
        <v>545</v>
      </c>
      <c r="M80" t="s">
        <v>22</v>
      </c>
      <c r="N80" t="s">
        <v>348</v>
      </c>
      <c r="O80">
        <v>1</v>
      </c>
      <c r="P80">
        <v>11</v>
      </c>
      <c r="Q80">
        <v>-2</v>
      </c>
      <c r="R80">
        <v>2</v>
      </c>
      <c r="S80">
        <v>6</v>
      </c>
      <c r="T80">
        <v>7</v>
      </c>
      <c r="U80">
        <v>7</v>
      </c>
      <c r="V80">
        <v>6.6666666670000003</v>
      </c>
      <c r="W80">
        <v>87.52</v>
      </c>
      <c r="X80">
        <v>82.32</v>
      </c>
      <c r="Y80">
        <v>62.56</v>
      </c>
      <c r="Z80">
        <v>45.92</v>
      </c>
      <c r="AA80">
        <v>71.92</v>
      </c>
      <c r="AB80">
        <v>3</v>
      </c>
      <c r="AC80">
        <v>4.25</v>
      </c>
      <c r="AD80">
        <v>9</v>
      </c>
      <c r="AE80">
        <v>13</v>
      </c>
      <c r="AF80">
        <v>7.3125</v>
      </c>
      <c r="AG80">
        <v>6.75</v>
      </c>
      <c r="AH80">
        <v>6</v>
      </c>
      <c r="AI80">
        <v>10</v>
      </c>
      <c r="AJ80">
        <v>8</v>
      </c>
      <c r="AK80">
        <v>8</v>
      </c>
      <c r="AL80" t="s">
        <v>538</v>
      </c>
      <c r="AM80" t="s">
        <v>345</v>
      </c>
      <c r="AN80">
        <v>0</v>
      </c>
      <c r="AO80">
        <v>1.5</v>
      </c>
      <c r="AP80">
        <v>3</v>
      </c>
      <c r="AQ80">
        <v>2</v>
      </c>
      <c r="AR80">
        <v>3</v>
      </c>
      <c r="AS80">
        <v>49</v>
      </c>
      <c r="AT80">
        <v>2.7</v>
      </c>
      <c r="AU80">
        <v>2.88</v>
      </c>
      <c r="AV80">
        <v>2.1999999999999999E-2</v>
      </c>
      <c r="AW80">
        <v>5.2</v>
      </c>
      <c r="AX80">
        <v>6.2</v>
      </c>
      <c r="AY80" t="s">
        <v>344</v>
      </c>
      <c r="AZ80">
        <v>41917</v>
      </c>
      <c r="BA80">
        <v>1.5</v>
      </c>
      <c r="BB80">
        <v>2</v>
      </c>
      <c r="BC80">
        <v>7</v>
      </c>
      <c r="BD80">
        <v>3</v>
      </c>
      <c r="BE80">
        <v>81</v>
      </c>
      <c r="BF80">
        <v>4.9000000000000004</v>
      </c>
      <c r="BG80">
        <v>3.33</v>
      </c>
      <c r="BH80">
        <v>6.2E-2</v>
      </c>
      <c r="BI80">
        <v>5.4</v>
      </c>
      <c r="BJ80">
        <v>6.3</v>
      </c>
      <c r="BK80">
        <v>7</v>
      </c>
      <c r="BL80">
        <v>68</v>
      </c>
      <c r="BM80">
        <v>40</v>
      </c>
      <c r="BN80">
        <v>28</v>
      </c>
      <c r="BO80">
        <v>3</v>
      </c>
      <c r="BP80">
        <v>4</v>
      </c>
      <c r="BQ80">
        <v>6</v>
      </c>
      <c r="BR80">
        <v>2</v>
      </c>
      <c r="BS80">
        <v>36</v>
      </c>
      <c r="BT80">
        <v>3</v>
      </c>
      <c r="BU80">
        <v>33</v>
      </c>
      <c r="BV80">
        <v>4</v>
      </c>
      <c r="BW80">
        <v>7</v>
      </c>
      <c r="BX80">
        <v>4</v>
      </c>
      <c r="BY80">
        <v>3</v>
      </c>
      <c r="BZ80">
        <v>2.9501132372895</v>
      </c>
      <c r="CA80">
        <v>3.8902541169871401</v>
      </c>
      <c r="CB80">
        <v>4.4103151095278701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29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0.4</v>
      </c>
      <c r="EB80">
        <v>0</v>
      </c>
      <c r="EC80">
        <v>0</v>
      </c>
      <c r="ED80">
        <v>2.2125887299999998</v>
      </c>
      <c r="EE80">
        <v>2.2125887299999998</v>
      </c>
    </row>
    <row r="81" spans="1:135" x14ac:dyDescent="0.25">
      <c r="A81" t="s">
        <v>338</v>
      </c>
      <c r="B81">
        <v>14</v>
      </c>
      <c r="C81" t="s">
        <v>96</v>
      </c>
      <c r="D81" t="s">
        <v>546</v>
      </c>
      <c r="E81" t="s">
        <v>547</v>
      </c>
      <c r="F81" t="s">
        <v>206</v>
      </c>
      <c r="G81" t="s">
        <v>659</v>
      </c>
      <c r="H81">
        <v>14</v>
      </c>
      <c r="I81">
        <v>574</v>
      </c>
      <c r="J81" t="s">
        <v>372</v>
      </c>
      <c r="K81">
        <v>5</v>
      </c>
      <c r="L81" t="s">
        <v>545</v>
      </c>
      <c r="M81" t="s">
        <v>18</v>
      </c>
      <c r="N81" t="s">
        <v>343</v>
      </c>
      <c r="O81">
        <v>0</v>
      </c>
      <c r="P81">
        <v>11</v>
      </c>
      <c r="Q81">
        <v>-2</v>
      </c>
      <c r="R81">
        <v>2</v>
      </c>
      <c r="S81">
        <v>6</v>
      </c>
      <c r="T81">
        <v>5</v>
      </c>
      <c r="U81">
        <v>5</v>
      </c>
      <c r="V81">
        <v>5.3333333329999997</v>
      </c>
      <c r="W81">
        <v>83.36</v>
      </c>
      <c r="X81">
        <v>84.4</v>
      </c>
      <c r="Y81">
        <v>45.92</v>
      </c>
      <c r="Z81">
        <v>48</v>
      </c>
      <c r="AA81">
        <v>71.92</v>
      </c>
      <c r="AB81">
        <v>4</v>
      </c>
      <c r="AC81">
        <v>3.75</v>
      </c>
      <c r="AD81">
        <v>13</v>
      </c>
      <c r="AE81">
        <v>12.5</v>
      </c>
      <c r="AF81">
        <v>8.3125</v>
      </c>
      <c r="AG81">
        <v>6.75</v>
      </c>
      <c r="AH81">
        <v>8</v>
      </c>
      <c r="AI81">
        <v>5</v>
      </c>
      <c r="AJ81">
        <v>4.5</v>
      </c>
      <c r="AK81">
        <v>5.8333333329999997</v>
      </c>
      <c r="AL81" t="s">
        <v>546</v>
      </c>
      <c r="AM81" t="s">
        <v>344</v>
      </c>
      <c r="AN81">
        <v>0</v>
      </c>
      <c r="AO81">
        <v>1.5</v>
      </c>
      <c r="AP81">
        <v>3</v>
      </c>
      <c r="AQ81">
        <v>5</v>
      </c>
      <c r="AR81">
        <v>5</v>
      </c>
      <c r="AS81">
        <v>62</v>
      </c>
      <c r="AT81">
        <v>4</v>
      </c>
      <c r="AU81">
        <v>3.62</v>
      </c>
      <c r="AV81">
        <v>2.1999999999999999E-2</v>
      </c>
      <c r="AW81">
        <v>5.2</v>
      </c>
      <c r="AX81">
        <v>6</v>
      </c>
      <c r="AY81" t="s">
        <v>344</v>
      </c>
      <c r="AZ81">
        <v>5</v>
      </c>
      <c r="BA81">
        <v>1.5</v>
      </c>
      <c r="BB81">
        <v>5</v>
      </c>
      <c r="BC81">
        <v>11</v>
      </c>
      <c r="BD81">
        <v>5</v>
      </c>
      <c r="BE81">
        <v>46</v>
      </c>
      <c r="BF81">
        <v>5.8</v>
      </c>
      <c r="BG81">
        <v>3.21</v>
      </c>
      <c r="BH81">
        <v>4.1000000000000002E-2</v>
      </c>
      <c r="BI81">
        <v>5.0999999999999996</v>
      </c>
      <c r="BJ81">
        <v>5.8</v>
      </c>
      <c r="BK81">
        <v>3</v>
      </c>
      <c r="BL81">
        <v>50</v>
      </c>
      <c r="BM81">
        <v>45</v>
      </c>
      <c r="BN81">
        <v>5</v>
      </c>
      <c r="BO81">
        <v>3</v>
      </c>
      <c r="BP81">
        <v>0</v>
      </c>
      <c r="BQ81">
        <v>2</v>
      </c>
      <c r="BR81">
        <v>0</v>
      </c>
      <c r="BS81">
        <v>21</v>
      </c>
      <c r="BT81">
        <v>0</v>
      </c>
      <c r="BU81">
        <v>21</v>
      </c>
      <c r="BV81">
        <v>2</v>
      </c>
      <c r="BW81">
        <v>4</v>
      </c>
      <c r="BX81">
        <v>2</v>
      </c>
      <c r="BY81">
        <v>2</v>
      </c>
      <c r="BZ81">
        <v>1.5678543110121099</v>
      </c>
      <c r="CA81">
        <v>2.05918367346939</v>
      </c>
      <c r="CB81">
        <v>2.48035714285714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44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0.5</v>
      </c>
      <c r="EB81">
        <v>0</v>
      </c>
      <c r="EC81">
        <v>0</v>
      </c>
      <c r="ED81">
        <v>5.1763166359999992</v>
      </c>
      <c r="EE81">
        <v>5.1763166359999992</v>
      </c>
    </row>
    <row r="82" spans="1:135" x14ac:dyDescent="0.25">
      <c r="A82" t="s">
        <v>338</v>
      </c>
      <c r="B82">
        <v>15</v>
      </c>
      <c r="C82" t="s">
        <v>115</v>
      </c>
      <c r="D82" t="s">
        <v>548</v>
      </c>
      <c r="E82" t="s">
        <v>549</v>
      </c>
      <c r="F82" t="s">
        <v>206</v>
      </c>
      <c r="G82" t="s">
        <v>658</v>
      </c>
      <c r="H82">
        <v>15</v>
      </c>
      <c r="I82">
        <v>575</v>
      </c>
      <c r="J82" t="s">
        <v>341</v>
      </c>
      <c r="K82">
        <v>1</v>
      </c>
      <c r="L82" t="s">
        <v>550</v>
      </c>
      <c r="M82" t="s">
        <v>22</v>
      </c>
      <c r="N82" t="s">
        <v>348</v>
      </c>
      <c r="O82">
        <v>1</v>
      </c>
      <c r="P82">
        <v>21</v>
      </c>
      <c r="Q82">
        <v>10</v>
      </c>
      <c r="R82">
        <v>10</v>
      </c>
      <c r="S82">
        <v>3</v>
      </c>
      <c r="T82">
        <v>4</v>
      </c>
      <c r="U82">
        <v>3</v>
      </c>
      <c r="V82">
        <v>3.3333333330000001</v>
      </c>
      <c r="W82">
        <v>0.16</v>
      </c>
      <c r="X82">
        <v>2.2400000000000002</v>
      </c>
      <c r="Y82">
        <v>42.8</v>
      </c>
      <c r="Z82">
        <v>18.88</v>
      </c>
      <c r="AA82">
        <v>7.0933333330000004</v>
      </c>
      <c r="AB82">
        <v>24</v>
      </c>
      <c r="AC82">
        <v>23.5</v>
      </c>
      <c r="AD82">
        <v>13.75</v>
      </c>
      <c r="AE82">
        <v>19.5</v>
      </c>
      <c r="AF82">
        <v>20.1875</v>
      </c>
      <c r="AG82">
        <v>22.333333329999999</v>
      </c>
      <c r="AH82">
        <v>3</v>
      </c>
      <c r="AI82">
        <v>10</v>
      </c>
      <c r="AJ82">
        <v>3</v>
      </c>
      <c r="AK82">
        <v>5.3333333329999997</v>
      </c>
      <c r="AL82" t="s">
        <v>548</v>
      </c>
      <c r="AM82" t="s">
        <v>349</v>
      </c>
      <c r="AN82">
        <v>0</v>
      </c>
      <c r="AO82">
        <v>1.5</v>
      </c>
      <c r="AP82">
        <v>4</v>
      </c>
      <c r="AQ82">
        <v>4</v>
      </c>
      <c r="AR82">
        <v>4</v>
      </c>
      <c r="AS82">
        <v>44</v>
      </c>
      <c r="AT82">
        <v>3.3</v>
      </c>
      <c r="AU82">
        <v>2.74</v>
      </c>
      <c r="AV82">
        <v>2.7E-2</v>
      </c>
      <c r="AW82">
        <v>4.2</v>
      </c>
      <c r="AX82">
        <v>5.0999999999999996</v>
      </c>
      <c r="AY82" t="s">
        <v>377</v>
      </c>
      <c r="AZ82">
        <v>5</v>
      </c>
      <c r="BA82">
        <v>1</v>
      </c>
      <c r="BB82">
        <v>3</v>
      </c>
      <c r="BC82">
        <v>2</v>
      </c>
      <c r="BD82">
        <v>4</v>
      </c>
      <c r="BE82">
        <v>51</v>
      </c>
      <c r="BF82">
        <v>3.3</v>
      </c>
      <c r="BG82">
        <v>1.62</v>
      </c>
      <c r="BH82">
        <v>2.3E-2</v>
      </c>
      <c r="BI82">
        <v>4.0999999999999996</v>
      </c>
      <c r="BJ82">
        <v>5</v>
      </c>
      <c r="BK82">
        <v>5</v>
      </c>
      <c r="BL82">
        <v>12</v>
      </c>
      <c r="BM82">
        <v>0</v>
      </c>
      <c r="BN82">
        <v>12</v>
      </c>
      <c r="BO82">
        <v>2</v>
      </c>
      <c r="BP82">
        <v>3</v>
      </c>
      <c r="BQ82">
        <v>4</v>
      </c>
      <c r="BR82">
        <v>2</v>
      </c>
      <c r="BS82">
        <v>24</v>
      </c>
      <c r="BT82">
        <v>6</v>
      </c>
      <c r="BU82">
        <v>18</v>
      </c>
      <c r="BV82">
        <v>2</v>
      </c>
      <c r="BW82">
        <v>6</v>
      </c>
      <c r="BX82">
        <v>0</v>
      </c>
      <c r="BY82">
        <v>6</v>
      </c>
      <c r="BZ82">
        <v>3.3409090909090899</v>
      </c>
      <c r="CA82">
        <v>5.3181818181818201</v>
      </c>
      <c r="CB82">
        <v>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0.15</v>
      </c>
      <c r="EB82">
        <v>0</v>
      </c>
      <c r="EC82">
        <v>3.4268268571428555E-2</v>
      </c>
      <c r="ED82">
        <v>5.2146837265306125</v>
      </c>
      <c r="EE82">
        <v>5.2146837265306125</v>
      </c>
    </row>
    <row r="83" spans="1:135" x14ac:dyDescent="0.25">
      <c r="A83" t="s">
        <v>338</v>
      </c>
      <c r="B83">
        <v>15</v>
      </c>
      <c r="C83" t="s">
        <v>75</v>
      </c>
      <c r="D83" t="s">
        <v>551</v>
      </c>
      <c r="E83" t="s">
        <v>552</v>
      </c>
      <c r="F83" t="s">
        <v>206</v>
      </c>
      <c r="G83" t="s">
        <v>659</v>
      </c>
      <c r="H83">
        <v>15</v>
      </c>
      <c r="I83">
        <v>575</v>
      </c>
      <c r="J83" t="s">
        <v>341</v>
      </c>
      <c r="K83">
        <v>1</v>
      </c>
      <c r="L83" t="s">
        <v>550</v>
      </c>
      <c r="M83" t="s">
        <v>18</v>
      </c>
      <c r="N83" t="s">
        <v>343</v>
      </c>
      <c r="O83">
        <v>0</v>
      </c>
      <c r="P83">
        <v>21</v>
      </c>
      <c r="Q83">
        <v>10</v>
      </c>
      <c r="R83">
        <v>10</v>
      </c>
      <c r="S83">
        <v>3</v>
      </c>
      <c r="T83">
        <v>4</v>
      </c>
      <c r="U83">
        <v>4</v>
      </c>
      <c r="V83">
        <v>3.6666666669999999</v>
      </c>
      <c r="W83">
        <v>0.16</v>
      </c>
      <c r="X83">
        <v>2.2400000000000002</v>
      </c>
      <c r="Y83">
        <v>41.76</v>
      </c>
      <c r="Z83">
        <v>31.36</v>
      </c>
      <c r="AA83">
        <v>11.25333333</v>
      </c>
      <c r="AB83">
        <v>24</v>
      </c>
      <c r="AC83">
        <v>23.5</v>
      </c>
      <c r="AD83">
        <v>14</v>
      </c>
      <c r="AE83">
        <v>16.5</v>
      </c>
      <c r="AF83">
        <v>19.5</v>
      </c>
      <c r="AG83">
        <v>21.333333329999999</v>
      </c>
      <c r="AH83">
        <v>3</v>
      </c>
      <c r="AI83">
        <v>5</v>
      </c>
      <c r="AJ83">
        <v>6</v>
      </c>
      <c r="AK83">
        <v>4.6666666670000003</v>
      </c>
      <c r="AL83" t="s">
        <v>551</v>
      </c>
      <c r="AM83" t="s">
        <v>349</v>
      </c>
      <c r="AN83">
        <v>5</v>
      </c>
      <c r="AO83">
        <v>1.5</v>
      </c>
      <c r="AP83">
        <v>4</v>
      </c>
      <c r="AQ83">
        <v>3</v>
      </c>
      <c r="AR83">
        <v>2</v>
      </c>
      <c r="AS83">
        <v>66</v>
      </c>
      <c r="AT83">
        <v>3.4</v>
      </c>
      <c r="AU83">
        <v>2.7</v>
      </c>
      <c r="AV83">
        <v>2.4E-2</v>
      </c>
      <c r="AW83">
        <v>4.2</v>
      </c>
      <c r="AX83">
        <v>5.2</v>
      </c>
      <c r="AY83" t="s">
        <v>377</v>
      </c>
      <c r="AZ83">
        <v>0</v>
      </c>
      <c r="BA83">
        <v>1</v>
      </c>
      <c r="BB83">
        <v>8</v>
      </c>
      <c r="BC83">
        <v>3</v>
      </c>
      <c r="BD83">
        <v>4</v>
      </c>
      <c r="BE83">
        <v>86</v>
      </c>
      <c r="BF83">
        <v>4.8</v>
      </c>
      <c r="BG83">
        <v>1.75</v>
      </c>
      <c r="BH83">
        <v>4.1000000000000002E-2</v>
      </c>
      <c r="BI83">
        <v>4.2</v>
      </c>
      <c r="BJ83">
        <v>5.2</v>
      </c>
      <c r="BK83">
        <v>4</v>
      </c>
      <c r="BL83">
        <v>4</v>
      </c>
      <c r="BM83">
        <v>0</v>
      </c>
      <c r="BN83">
        <v>4</v>
      </c>
      <c r="BO83">
        <v>0</v>
      </c>
      <c r="BP83">
        <v>4</v>
      </c>
      <c r="BQ83">
        <v>2</v>
      </c>
      <c r="BR83">
        <v>1</v>
      </c>
      <c r="BS83">
        <v>32</v>
      </c>
      <c r="BT83">
        <v>7</v>
      </c>
      <c r="BU83">
        <v>25</v>
      </c>
      <c r="BV83">
        <v>1</v>
      </c>
      <c r="BW83">
        <v>3</v>
      </c>
      <c r="BX83">
        <v>0</v>
      </c>
      <c r="BY83">
        <v>3</v>
      </c>
      <c r="BZ83">
        <v>3</v>
      </c>
      <c r="CA83">
        <v>3</v>
      </c>
      <c r="CB83">
        <v>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1</v>
      </c>
      <c r="EA83">
        <v>0.1</v>
      </c>
      <c r="EB83">
        <v>0</v>
      </c>
      <c r="EC83">
        <v>0</v>
      </c>
      <c r="ED83">
        <v>2.0863607346938777</v>
      </c>
      <c r="EE83">
        <v>2.0863607346938777</v>
      </c>
    </row>
    <row r="84" spans="1:135" x14ac:dyDescent="0.25">
      <c r="A84" t="s">
        <v>338</v>
      </c>
      <c r="B84">
        <v>15</v>
      </c>
      <c r="C84" t="s">
        <v>116</v>
      </c>
      <c r="D84" t="s">
        <v>553</v>
      </c>
      <c r="E84" t="s">
        <v>554</v>
      </c>
      <c r="F84" t="s">
        <v>206</v>
      </c>
      <c r="G84" t="s">
        <v>658</v>
      </c>
      <c r="H84">
        <v>15</v>
      </c>
      <c r="I84">
        <v>575</v>
      </c>
      <c r="J84" t="s">
        <v>341</v>
      </c>
      <c r="K84">
        <v>2</v>
      </c>
      <c r="L84" t="s">
        <v>555</v>
      </c>
      <c r="M84" t="s">
        <v>22</v>
      </c>
      <c r="N84" t="s">
        <v>343</v>
      </c>
      <c r="O84">
        <v>0</v>
      </c>
      <c r="P84">
        <v>19</v>
      </c>
      <c r="Q84">
        <v>8</v>
      </c>
      <c r="R84">
        <v>8</v>
      </c>
      <c r="S84">
        <v>3</v>
      </c>
      <c r="T84">
        <v>3</v>
      </c>
      <c r="U84">
        <v>4</v>
      </c>
      <c r="V84">
        <v>3.3333333330000001</v>
      </c>
      <c r="W84">
        <v>2.2400000000000002</v>
      </c>
      <c r="X84">
        <v>12.64</v>
      </c>
      <c r="Y84">
        <v>67.760000000000005</v>
      </c>
      <c r="Z84">
        <v>53.2</v>
      </c>
      <c r="AA84">
        <v>22.693333330000002</v>
      </c>
      <c r="AB84">
        <v>23.5</v>
      </c>
      <c r="AC84">
        <v>21</v>
      </c>
      <c r="AD84">
        <v>7.75</v>
      </c>
      <c r="AE84">
        <v>11.25</v>
      </c>
      <c r="AF84">
        <v>15.875</v>
      </c>
      <c r="AG84">
        <v>18.583333329999999</v>
      </c>
      <c r="AH84">
        <v>8</v>
      </c>
      <c r="AI84">
        <v>11</v>
      </c>
      <c r="AJ84">
        <v>13</v>
      </c>
      <c r="AK84">
        <v>10.66666667</v>
      </c>
      <c r="AL84" t="s">
        <v>553</v>
      </c>
      <c r="AM84" t="s">
        <v>377</v>
      </c>
      <c r="AN84">
        <v>5</v>
      </c>
      <c r="AO84">
        <v>1.5</v>
      </c>
      <c r="AP84">
        <v>2</v>
      </c>
      <c r="AQ84">
        <v>3</v>
      </c>
      <c r="AR84">
        <v>2</v>
      </c>
      <c r="AS84">
        <v>59</v>
      </c>
      <c r="AT84">
        <v>2.7</v>
      </c>
      <c r="AU84">
        <v>1.34</v>
      </c>
      <c r="AV84">
        <v>2.3E-2</v>
      </c>
      <c r="AW84">
        <v>4.5</v>
      </c>
      <c r="AX84">
        <v>5.5</v>
      </c>
      <c r="AY84" t="s">
        <v>377</v>
      </c>
      <c r="AZ84">
        <v>5</v>
      </c>
      <c r="BA84">
        <v>1</v>
      </c>
      <c r="BB84">
        <v>4</v>
      </c>
      <c r="BC84">
        <v>3</v>
      </c>
      <c r="BD84">
        <v>3</v>
      </c>
      <c r="BE84">
        <v>54</v>
      </c>
      <c r="BF84">
        <v>6.8</v>
      </c>
      <c r="BG84">
        <v>1.89</v>
      </c>
      <c r="BH84">
        <v>4.5999999999999999E-2</v>
      </c>
      <c r="BI84">
        <v>4.5</v>
      </c>
      <c r="BJ84">
        <v>5.3</v>
      </c>
      <c r="BK84">
        <v>2</v>
      </c>
      <c r="BL84">
        <v>7</v>
      </c>
      <c r="BM84">
        <v>0</v>
      </c>
      <c r="BN84">
        <v>7</v>
      </c>
      <c r="BO84">
        <v>0</v>
      </c>
      <c r="BP84">
        <v>2</v>
      </c>
      <c r="BQ84">
        <v>4</v>
      </c>
      <c r="BR84">
        <v>1</v>
      </c>
      <c r="BS84">
        <v>13</v>
      </c>
      <c r="BT84">
        <v>1</v>
      </c>
      <c r="BU84">
        <v>12</v>
      </c>
      <c r="BV84">
        <v>3</v>
      </c>
      <c r="BW84">
        <v>4</v>
      </c>
      <c r="BX84">
        <v>0</v>
      </c>
      <c r="BY84">
        <v>4</v>
      </c>
      <c r="BZ84">
        <v>3.38095238095238</v>
      </c>
      <c r="CA84">
        <v>4</v>
      </c>
      <c r="CB84">
        <v>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</v>
      </c>
      <c r="DZ84">
        <v>1</v>
      </c>
      <c r="EA84">
        <v>0.02</v>
      </c>
      <c r="EB84">
        <v>0</v>
      </c>
      <c r="EC84">
        <v>0</v>
      </c>
      <c r="ED84">
        <v>0</v>
      </c>
      <c r="EE84">
        <v>1E-4</v>
      </c>
    </row>
    <row r="85" spans="1:135" x14ac:dyDescent="0.25">
      <c r="A85" t="s">
        <v>338</v>
      </c>
      <c r="B85">
        <v>15</v>
      </c>
      <c r="C85" t="s">
        <v>117</v>
      </c>
      <c r="D85" t="s">
        <v>556</v>
      </c>
      <c r="E85" t="s">
        <v>557</v>
      </c>
      <c r="F85" t="s">
        <v>206</v>
      </c>
      <c r="G85" t="s">
        <v>659</v>
      </c>
      <c r="H85">
        <v>15</v>
      </c>
      <c r="I85">
        <v>575</v>
      </c>
      <c r="J85" t="s">
        <v>341</v>
      </c>
      <c r="K85">
        <v>2</v>
      </c>
      <c r="L85" t="s">
        <v>555</v>
      </c>
      <c r="M85" t="s">
        <v>18</v>
      </c>
      <c r="N85" t="s">
        <v>348</v>
      </c>
      <c r="O85">
        <v>1</v>
      </c>
      <c r="P85">
        <v>19</v>
      </c>
      <c r="Q85">
        <v>8</v>
      </c>
      <c r="R85">
        <v>8</v>
      </c>
      <c r="S85">
        <v>4</v>
      </c>
      <c r="T85">
        <v>4</v>
      </c>
      <c r="U85">
        <v>4</v>
      </c>
      <c r="V85">
        <v>4</v>
      </c>
      <c r="W85">
        <v>0.16</v>
      </c>
      <c r="X85">
        <v>4.32</v>
      </c>
      <c r="Y85">
        <v>54.24</v>
      </c>
      <c r="Z85">
        <v>53.2</v>
      </c>
      <c r="AA85">
        <v>19.22666667</v>
      </c>
      <c r="AB85">
        <v>24</v>
      </c>
      <c r="AC85">
        <v>23</v>
      </c>
      <c r="AD85">
        <v>11</v>
      </c>
      <c r="AE85">
        <v>11.25</v>
      </c>
      <c r="AF85">
        <v>17.3125</v>
      </c>
      <c r="AG85">
        <v>19.416666670000001</v>
      </c>
      <c r="AH85">
        <v>7</v>
      </c>
      <c r="AI85">
        <v>8</v>
      </c>
      <c r="AJ85">
        <v>8</v>
      </c>
      <c r="AK85">
        <v>7.6666666670000003</v>
      </c>
      <c r="AL85" t="s">
        <v>556</v>
      </c>
      <c r="AM85" t="s">
        <v>344</v>
      </c>
      <c r="AN85">
        <v>5</v>
      </c>
      <c r="AO85">
        <v>1.5</v>
      </c>
      <c r="AP85">
        <v>2</v>
      </c>
      <c r="AQ85">
        <v>3</v>
      </c>
      <c r="AR85">
        <v>3</v>
      </c>
      <c r="AS85">
        <v>66</v>
      </c>
      <c r="AT85">
        <v>3.8</v>
      </c>
      <c r="AU85">
        <v>2.63</v>
      </c>
      <c r="AV85">
        <v>2.7E-2</v>
      </c>
      <c r="AW85">
        <v>4.0999999999999996</v>
      </c>
      <c r="AX85">
        <v>5</v>
      </c>
      <c r="AY85" t="s">
        <v>345</v>
      </c>
      <c r="AZ85">
        <v>5</v>
      </c>
      <c r="BA85">
        <v>1.5</v>
      </c>
      <c r="BB85">
        <v>66</v>
      </c>
      <c r="BC85">
        <v>20</v>
      </c>
      <c r="BD85">
        <v>9</v>
      </c>
      <c r="BE85">
        <v>72</v>
      </c>
      <c r="BF85">
        <v>14.3</v>
      </c>
      <c r="BG85">
        <v>2.54</v>
      </c>
      <c r="BH85">
        <v>0.13</v>
      </c>
      <c r="BI85">
        <v>4.5</v>
      </c>
      <c r="BJ85">
        <v>5.5</v>
      </c>
      <c r="BK85">
        <v>2</v>
      </c>
      <c r="BL85">
        <v>15</v>
      </c>
      <c r="BM85">
        <v>1</v>
      </c>
      <c r="BN85">
        <v>14</v>
      </c>
      <c r="BO85">
        <v>0</v>
      </c>
      <c r="BP85">
        <v>2</v>
      </c>
      <c r="BQ85">
        <v>2</v>
      </c>
      <c r="BR85">
        <v>0</v>
      </c>
      <c r="BS85">
        <v>9</v>
      </c>
      <c r="BT85">
        <v>0</v>
      </c>
      <c r="BU85">
        <v>9</v>
      </c>
      <c r="BV85">
        <v>2</v>
      </c>
      <c r="BW85">
        <v>5</v>
      </c>
      <c r="BX85">
        <v>1</v>
      </c>
      <c r="BY85">
        <v>4</v>
      </c>
      <c r="BZ85">
        <v>3.2071262071262101</v>
      </c>
      <c r="CA85">
        <v>4.3076923076923102</v>
      </c>
      <c r="CB85">
        <v>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6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1</v>
      </c>
      <c r="EA85">
        <v>0.02</v>
      </c>
      <c r="EB85">
        <v>0</v>
      </c>
      <c r="EC85">
        <v>0</v>
      </c>
      <c r="ED85">
        <v>0.50685917346938791</v>
      </c>
      <c r="EE85">
        <v>0.50685917346938791</v>
      </c>
    </row>
    <row r="86" spans="1:135" x14ac:dyDescent="0.25">
      <c r="A86" t="s">
        <v>338</v>
      </c>
      <c r="B86">
        <v>15</v>
      </c>
      <c r="C86" t="s">
        <v>118</v>
      </c>
      <c r="D86" t="s">
        <v>558</v>
      </c>
      <c r="E86" t="s">
        <v>559</v>
      </c>
      <c r="F86" t="s">
        <v>206</v>
      </c>
      <c r="G86" t="s">
        <v>658</v>
      </c>
      <c r="H86">
        <v>15</v>
      </c>
      <c r="I86">
        <v>575</v>
      </c>
      <c r="J86" t="s">
        <v>341</v>
      </c>
      <c r="K86">
        <v>3</v>
      </c>
      <c r="L86" t="s">
        <v>560</v>
      </c>
      <c r="M86" t="s">
        <v>22</v>
      </c>
      <c r="N86" t="s">
        <v>348</v>
      </c>
      <c r="O86">
        <v>1</v>
      </c>
      <c r="P86">
        <v>17</v>
      </c>
      <c r="Q86">
        <v>6</v>
      </c>
      <c r="R86">
        <v>6</v>
      </c>
      <c r="S86">
        <v>3</v>
      </c>
      <c r="T86">
        <v>3</v>
      </c>
      <c r="U86">
        <v>4</v>
      </c>
      <c r="V86">
        <v>3.3333333330000001</v>
      </c>
      <c r="W86">
        <v>10.56</v>
      </c>
      <c r="X86">
        <v>17.84</v>
      </c>
      <c r="Y86">
        <v>84.4</v>
      </c>
      <c r="Z86">
        <v>78.16</v>
      </c>
      <c r="AA86">
        <v>35.520000000000003</v>
      </c>
      <c r="AB86">
        <v>21.5</v>
      </c>
      <c r="AC86">
        <v>19.75</v>
      </c>
      <c r="AD86">
        <v>3.75</v>
      </c>
      <c r="AE86">
        <v>5.25</v>
      </c>
      <c r="AF86">
        <v>12.5625</v>
      </c>
      <c r="AG86">
        <v>15.5</v>
      </c>
      <c r="AH86">
        <v>8.5</v>
      </c>
      <c r="AI86">
        <v>7.5</v>
      </c>
      <c r="AJ86">
        <v>7.5</v>
      </c>
      <c r="AK86">
        <v>7.8333333329999997</v>
      </c>
      <c r="AL86" t="s">
        <v>558</v>
      </c>
      <c r="AM86" t="s">
        <v>344</v>
      </c>
      <c r="AN86">
        <v>0</v>
      </c>
      <c r="AO86">
        <v>1.5</v>
      </c>
      <c r="AP86">
        <v>42</v>
      </c>
      <c r="AQ86">
        <v>27</v>
      </c>
      <c r="AR86">
        <v>6</v>
      </c>
      <c r="AS86">
        <v>74</v>
      </c>
      <c r="AT86">
        <v>23.6</v>
      </c>
      <c r="AU86">
        <v>3.15</v>
      </c>
      <c r="AV86">
        <v>0.216</v>
      </c>
      <c r="AW86">
        <v>4.4000000000000004</v>
      </c>
      <c r="AX86">
        <v>5.0999999999999996</v>
      </c>
      <c r="AY86" t="s">
        <v>344</v>
      </c>
      <c r="AZ86">
        <v>5</v>
      </c>
      <c r="BA86">
        <v>1</v>
      </c>
      <c r="BB86">
        <v>14</v>
      </c>
      <c r="BC86">
        <v>6</v>
      </c>
      <c r="BD86">
        <v>5</v>
      </c>
      <c r="BE86">
        <v>93</v>
      </c>
      <c r="BF86">
        <v>12.6</v>
      </c>
      <c r="BG86">
        <v>2.64</v>
      </c>
      <c r="BH86">
        <v>0.08</v>
      </c>
      <c r="BI86">
        <v>4.3</v>
      </c>
      <c r="BJ86">
        <v>5.0999999999999996</v>
      </c>
      <c r="BK86">
        <v>2</v>
      </c>
      <c r="BL86">
        <v>5</v>
      </c>
      <c r="BM86">
        <v>0</v>
      </c>
      <c r="BN86">
        <v>5</v>
      </c>
      <c r="BO86">
        <v>0</v>
      </c>
      <c r="BP86">
        <v>2</v>
      </c>
      <c r="BQ86">
        <v>3</v>
      </c>
      <c r="BR86">
        <v>0</v>
      </c>
      <c r="BS86">
        <v>10</v>
      </c>
      <c r="BT86">
        <v>0</v>
      </c>
      <c r="BU86">
        <v>10</v>
      </c>
      <c r="BV86">
        <v>3</v>
      </c>
      <c r="BW86">
        <v>3</v>
      </c>
      <c r="BX86">
        <v>0</v>
      </c>
      <c r="BY86">
        <v>3</v>
      </c>
      <c r="BZ86">
        <v>3</v>
      </c>
      <c r="CA86">
        <v>3</v>
      </c>
      <c r="CB86">
        <v>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0.04</v>
      </c>
      <c r="EB86">
        <v>0</v>
      </c>
      <c r="EC86">
        <v>0</v>
      </c>
      <c r="ED86">
        <v>4.9941809795918362</v>
      </c>
      <c r="EE86">
        <v>4.9941809795918362</v>
      </c>
    </row>
    <row r="87" spans="1:135" x14ac:dyDescent="0.25">
      <c r="A87" t="s">
        <v>338</v>
      </c>
      <c r="B87">
        <v>15</v>
      </c>
      <c r="C87" t="s">
        <v>119</v>
      </c>
      <c r="D87" t="s">
        <v>561</v>
      </c>
      <c r="E87" t="s">
        <v>562</v>
      </c>
      <c r="F87" t="s">
        <v>206</v>
      </c>
      <c r="G87" t="s">
        <v>659</v>
      </c>
      <c r="H87">
        <v>15</v>
      </c>
      <c r="I87">
        <v>575</v>
      </c>
      <c r="J87" t="s">
        <v>341</v>
      </c>
      <c r="K87">
        <v>3</v>
      </c>
      <c r="L87" t="s">
        <v>560</v>
      </c>
      <c r="M87" t="s">
        <v>18</v>
      </c>
      <c r="N87" t="s">
        <v>343</v>
      </c>
      <c r="O87">
        <v>0</v>
      </c>
      <c r="P87">
        <v>17</v>
      </c>
      <c r="Q87">
        <v>6</v>
      </c>
      <c r="R87">
        <v>6</v>
      </c>
      <c r="S87">
        <v>4</v>
      </c>
      <c r="T87">
        <v>4</v>
      </c>
      <c r="U87">
        <v>4</v>
      </c>
      <c r="V87">
        <v>4</v>
      </c>
      <c r="W87">
        <v>8.48</v>
      </c>
      <c r="X87">
        <v>18.88</v>
      </c>
      <c r="Y87">
        <v>83.36</v>
      </c>
      <c r="Z87">
        <v>81.28</v>
      </c>
      <c r="AA87">
        <v>36.213333329999998</v>
      </c>
      <c r="AB87">
        <v>22</v>
      </c>
      <c r="AC87">
        <v>19.5</v>
      </c>
      <c r="AD87">
        <v>4</v>
      </c>
      <c r="AE87">
        <v>4.5</v>
      </c>
      <c r="AF87">
        <v>12.5</v>
      </c>
      <c r="AG87">
        <v>15.33333333</v>
      </c>
      <c r="AH87">
        <v>10</v>
      </c>
      <c r="AI87">
        <v>7</v>
      </c>
      <c r="AJ87">
        <v>6</v>
      </c>
      <c r="AK87">
        <v>7.6666666670000003</v>
      </c>
      <c r="AL87" t="s">
        <v>561</v>
      </c>
      <c r="AM87" t="s">
        <v>377</v>
      </c>
      <c r="AN87">
        <v>0</v>
      </c>
      <c r="AO87">
        <v>1.5</v>
      </c>
      <c r="AP87">
        <v>6</v>
      </c>
      <c r="AQ87">
        <v>2</v>
      </c>
      <c r="AR87">
        <v>2</v>
      </c>
      <c r="AS87">
        <v>95</v>
      </c>
      <c r="AT87">
        <v>3.2</v>
      </c>
      <c r="AU87">
        <v>2.08</v>
      </c>
      <c r="AV87">
        <v>2.5999999999999999E-2</v>
      </c>
      <c r="AW87">
        <v>4.5999999999999996</v>
      </c>
      <c r="AX87">
        <v>5.6</v>
      </c>
      <c r="AY87" t="s">
        <v>377</v>
      </c>
      <c r="AZ87">
        <v>5</v>
      </c>
      <c r="BA87">
        <v>1</v>
      </c>
      <c r="BB87">
        <v>2</v>
      </c>
      <c r="BC87">
        <v>2</v>
      </c>
      <c r="BD87">
        <v>2</v>
      </c>
      <c r="BE87">
        <v>68</v>
      </c>
      <c r="BF87">
        <v>4</v>
      </c>
      <c r="BG87">
        <v>1.34</v>
      </c>
      <c r="BH87">
        <v>2.7E-2</v>
      </c>
      <c r="BI87">
        <v>4.5</v>
      </c>
      <c r="BJ87">
        <v>5.5</v>
      </c>
      <c r="BK87">
        <v>5</v>
      </c>
      <c r="BL87">
        <v>11</v>
      </c>
      <c r="BM87">
        <v>2</v>
      </c>
      <c r="BN87">
        <v>9</v>
      </c>
      <c r="BO87">
        <v>2</v>
      </c>
      <c r="BP87">
        <v>3</v>
      </c>
      <c r="BQ87">
        <v>4</v>
      </c>
      <c r="BR87">
        <v>1</v>
      </c>
      <c r="BS87">
        <v>39</v>
      </c>
      <c r="BT87">
        <v>3</v>
      </c>
      <c r="BU87">
        <v>36</v>
      </c>
      <c r="BV87">
        <v>3</v>
      </c>
      <c r="BW87">
        <v>6</v>
      </c>
      <c r="BX87">
        <v>2</v>
      </c>
      <c r="BY87">
        <v>4</v>
      </c>
      <c r="BZ87">
        <v>3.7727272727272698</v>
      </c>
      <c r="CA87">
        <v>5.7272727272727302</v>
      </c>
      <c r="CB87">
        <v>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2</v>
      </c>
      <c r="DZ87">
        <v>1</v>
      </c>
      <c r="EA87">
        <v>0.03</v>
      </c>
      <c r="EB87">
        <v>0</v>
      </c>
      <c r="EC87">
        <v>0</v>
      </c>
      <c r="ED87">
        <v>2.2023919632653062</v>
      </c>
      <c r="EE87">
        <v>2.2023919632653062</v>
      </c>
    </row>
    <row r="88" spans="1:135" x14ac:dyDescent="0.25">
      <c r="A88" t="s">
        <v>338</v>
      </c>
      <c r="B88">
        <v>15</v>
      </c>
      <c r="C88" t="s">
        <v>120</v>
      </c>
      <c r="D88" t="s">
        <v>563</v>
      </c>
      <c r="E88" t="s">
        <v>564</v>
      </c>
      <c r="F88" t="s">
        <v>206</v>
      </c>
      <c r="G88" t="s">
        <v>658</v>
      </c>
      <c r="H88">
        <v>15</v>
      </c>
      <c r="I88">
        <v>575</v>
      </c>
      <c r="J88" t="s">
        <v>341</v>
      </c>
      <c r="K88">
        <v>4</v>
      </c>
      <c r="L88" t="s">
        <v>565</v>
      </c>
      <c r="M88" t="s">
        <v>22</v>
      </c>
      <c r="N88" t="s">
        <v>343</v>
      </c>
      <c r="O88">
        <v>0</v>
      </c>
      <c r="P88">
        <v>15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25.12</v>
      </c>
      <c r="X88">
        <v>44.88</v>
      </c>
      <c r="Y88">
        <v>81.28</v>
      </c>
      <c r="Z88">
        <v>85.44</v>
      </c>
      <c r="AA88">
        <v>51.813333329999999</v>
      </c>
      <c r="AB88">
        <v>18</v>
      </c>
      <c r="AC88">
        <v>13.25</v>
      </c>
      <c r="AD88">
        <v>4.5</v>
      </c>
      <c r="AE88">
        <v>3.5</v>
      </c>
      <c r="AF88">
        <v>9.8125</v>
      </c>
      <c r="AG88">
        <v>11.58333333</v>
      </c>
      <c r="AH88">
        <v>10</v>
      </c>
      <c r="AI88">
        <v>11</v>
      </c>
      <c r="AJ88">
        <v>9</v>
      </c>
      <c r="AK88">
        <v>10</v>
      </c>
      <c r="AL88" t="s">
        <v>563</v>
      </c>
      <c r="AM88" t="s">
        <v>377</v>
      </c>
      <c r="AN88">
        <v>0</v>
      </c>
      <c r="AO88">
        <v>1</v>
      </c>
      <c r="AP88">
        <v>2</v>
      </c>
      <c r="AQ88">
        <v>2</v>
      </c>
      <c r="AR88">
        <v>3</v>
      </c>
      <c r="AS88">
        <v>72</v>
      </c>
      <c r="AT88">
        <v>3.3</v>
      </c>
      <c r="AU88">
        <v>2.1</v>
      </c>
      <c r="AV88">
        <v>2.4E-2</v>
      </c>
      <c r="AW88">
        <v>4.3</v>
      </c>
      <c r="AX88">
        <v>5.3</v>
      </c>
      <c r="AY88" t="s">
        <v>344</v>
      </c>
      <c r="AZ88">
        <v>5</v>
      </c>
      <c r="BA88">
        <v>1.5</v>
      </c>
      <c r="BB88">
        <v>4</v>
      </c>
      <c r="BC88">
        <v>3</v>
      </c>
      <c r="BD88">
        <v>4</v>
      </c>
      <c r="BE88">
        <v>116</v>
      </c>
      <c r="BF88">
        <v>7.4</v>
      </c>
      <c r="BG88">
        <v>2.77</v>
      </c>
      <c r="BH88">
        <v>6.8000000000000005E-2</v>
      </c>
      <c r="BI88">
        <v>4.5</v>
      </c>
      <c r="BJ88">
        <v>5.3</v>
      </c>
      <c r="BK88">
        <v>2</v>
      </c>
      <c r="BL88">
        <v>9</v>
      </c>
      <c r="BM88">
        <v>0</v>
      </c>
      <c r="BN88">
        <v>9</v>
      </c>
      <c r="BO88">
        <v>0</v>
      </c>
      <c r="BP88">
        <v>2</v>
      </c>
      <c r="BQ88">
        <v>3</v>
      </c>
      <c r="BR88">
        <v>1</v>
      </c>
      <c r="BS88">
        <v>13</v>
      </c>
      <c r="BT88">
        <v>1</v>
      </c>
      <c r="BU88">
        <v>12</v>
      </c>
      <c r="BV88">
        <v>2</v>
      </c>
      <c r="BW88">
        <v>4</v>
      </c>
      <c r="BX88">
        <v>0</v>
      </c>
      <c r="BY88">
        <v>4</v>
      </c>
      <c r="BZ88">
        <v>3.2936507936507899</v>
      </c>
      <c r="CA88">
        <v>4</v>
      </c>
      <c r="CB88">
        <v>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0.03</v>
      </c>
      <c r="EB88">
        <v>0</v>
      </c>
      <c r="EC88">
        <v>9.025485632653063E-2</v>
      </c>
      <c r="ED88">
        <v>6.4031561591836734</v>
      </c>
      <c r="EE88">
        <v>6.4031561591836734</v>
      </c>
    </row>
    <row r="89" spans="1:135" x14ac:dyDescent="0.25">
      <c r="A89" t="s">
        <v>338</v>
      </c>
      <c r="B89">
        <v>15</v>
      </c>
      <c r="C89" t="s">
        <v>121</v>
      </c>
      <c r="D89" t="s">
        <v>566</v>
      </c>
      <c r="E89" t="s">
        <v>567</v>
      </c>
      <c r="F89" t="s">
        <v>206</v>
      </c>
      <c r="G89" t="s">
        <v>659</v>
      </c>
      <c r="H89">
        <v>15</v>
      </c>
      <c r="I89">
        <v>575</v>
      </c>
      <c r="J89" t="s">
        <v>341</v>
      </c>
      <c r="K89">
        <v>4</v>
      </c>
      <c r="L89" t="s">
        <v>565</v>
      </c>
      <c r="M89" t="s">
        <v>18</v>
      </c>
      <c r="N89" t="s">
        <v>348</v>
      </c>
      <c r="O89">
        <v>1</v>
      </c>
      <c r="P89">
        <v>15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18.88</v>
      </c>
      <c r="X89">
        <v>37.6</v>
      </c>
      <c r="Y89">
        <v>80.239999999999995</v>
      </c>
      <c r="Z89">
        <v>83.36</v>
      </c>
      <c r="AA89">
        <v>46.613333330000003</v>
      </c>
      <c r="AB89">
        <v>19.5</v>
      </c>
      <c r="AC89">
        <v>15</v>
      </c>
      <c r="AD89">
        <v>4.75</v>
      </c>
      <c r="AE89">
        <v>4</v>
      </c>
      <c r="AF89">
        <v>10.8125</v>
      </c>
      <c r="AG89">
        <v>12.83333333</v>
      </c>
      <c r="AH89">
        <v>7.5</v>
      </c>
      <c r="AI89">
        <v>8</v>
      </c>
      <c r="AJ89">
        <v>5.5</v>
      </c>
      <c r="AK89">
        <v>7</v>
      </c>
      <c r="AL89" t="s">
        <v>566</v>
      </c>
      <c r="AM89" t="s">
        <v>377</v>
      </c>
      <c r="AN89">
        <v>5</v>
      </c>
      <c r="AO89">
        <v>1.5</v>
      </c>
      <c r="AP89">
        <v>2</v>
      </c>
      <c r="AQ89">
        <v>2</v>
      </c>
      <c r="AR89">
        <v>3</v>
      </c>
      <c r="AS89">
        <v>82</v>
      </c>
      <c r="AT89">
        <v>2.9</v>
      </c>
      <c r="AU89">
        <v>2.08</v>
      </c>
      <c r="AV89">
        <v>2.5000000000000001E-2</v>
      </c>
      <c r="AW89">
        <v>4.5</v>
      </c>
      <c r="AX89">
        <v>5.5</v>
      </c>
      <c r="AY89" t="s">
        <v>349</v>
      </c>
      <c r="AZ89">
        <v>5</v>
      </c>
      <c r="BA89">
        <v>1.5</v>
      </c>
      <c r="BB89">
        <v>11</v>
      </c>
      <c r="BC89">
        <v>5</v>
      </c>
      <c r="BD89">
        <v>5</v>
      </c>
      <c r="BE89">
        <v>76</v>
      </c>
      <c r="BF89">
        <v>10.3</v>
      </c>
      <c r="BG89">
        <v>2.39</v>
      </c>
      <c r="BH89">
        <v>7.0999999999999994E-2</v>
      </c>
      <c r="BI89">
        <v>4.8</v>
      </c>
      <c r="BJ89">
        <v>5.8</v>
      </c>
      <c r="BK89">
        <v>1</v>
      </c>
      <c r="BL89">
        <v>3</v>
      </c>
      <c r="BM89">
        <v>0</v>
      </c>
      <c r="BN89">
        <v>3</v>
      </c>
      <c r="BO89">
        <v>0</v>
      </c>
      <c r="BP89">
        <v>1</v>
      </c>
      <c r="BQ89">
        <v>1</v>
      </c>
      <c r="BR89">
        <v>0</v>
      </c>
      <c r="BS89">
        <v>3</v>
      </c>
      <c r="BT89">
        <v>0</v>
      </c>
      <c r="BU89">
        <v>3</v>
      </c>
      <c r="BV89">
        <v>1</v>
      </c>
      <c r="BW89">
        <v>2</v>
      </c>
      <c r="BX89">
        <v>0</v>
      </c>
      <c r="BY89">
        <v>2</v>
      </c>
      <c r="BZ89">
        <v>2</v>
      </c>
      <c r="CA89">
        <v>2</v>
      </c>
      <c r="CB89">
        <v>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0.35</v>
      </c>
      <c r="EB89">
        <v>0</v>
      </c>
      <c r="EC89">
        <v>0</v>
      </c>
      <c r="ED89">
        <v>4.9418582938775506</v>
      </c>
      <c r="EE89">
        <v>4.9418582938775506</v>
      </c>
    </row>
    <row r="90" spans="1:135" x14ac:dyDescent="0.25">
      <c r="A90" t="s">
        <v>338</v>
      </c>
      <c r="B90">
        <v>15</v>
      </c>
      <c r="C90" t="s">
        <v>122</v>
      </c>
      <c r="D90" t="s">
        <v>568</v>
      </c>
      <c r="E90" t="s">
        <v>569</v>
      </c>
      <c r="F90" t="s">
        <v>206</v>
      </c>
      <c r="G90" t="s">
        <v>658</v>
      </c>
      <c r="H90">
        <v>15</v>
      </c>
      <c r="I90">
        <v>575</v>
      </c>
      <c r="J90" t="s">
        <v>341</v>
      </c>
      <c r="K90">
        <v>5</v>
      </c>
      <c r="L90" t="s">
        <v>570</v>
      </c>
      <c r="M90" t="s">
        <v>22</v>
      </c>
      <c r="N90" t="s">
        <v>348</v>
      </c>
      <c r="O90">
        <v>1</v>
      </c>
      <c r="P90">
        <v>13</v>
      </c>
      <c r="Q90">
        <v>2</v>
      </c>
      <c r="R90">
        <v>2</v>
      </c>
      <c r="S90">
        <v>3</v>
      </c>
      <c r="T90">
        <v>3</v>
      </c>
      <c r="U90">
        <v>4</v>
      </c>
      <c r="V90">
        <v>3.3333333330000001</v>
      </c>
      <c r="W90">
        <v>66.72</v>
      </c>
      <c r="X90">
        <v>82.32</v>
      </c>
      <c r="Y90">
        <v>71.92</v>
      </c>
      <c r="Z90">
        <v>92.72</v>
      </c>
      <c r="AA90">
        <v>80.58666667</v>
      </c>
      <c r="AB90">
        <v>8</v>
      </c>
      <c r="AC90">
        <v>4.25</v>
      </c>
      <c r="AD90">
        <v>6.75</v>
      </c>
      <c r="AE90">
        <v>1.75</v>
      </c>
      <c r="AF90">
        <v>5.1875</v>
      </c>
      <c r="AG90">
        <v>4.6666666670000003</v>
      </c>
      <c r="AH90">
        <v>6</v>
      </c>
      <c r="AI90">
        <v>6.5</v>
      </c>
      <c r="AJ90">
        <v>8</v>
      </c>
      <c r="AK90">
        <v>6.8333333329999997</v>
      </c>
      <c r="AL90" t="s">
        <v>568</v>
      </c>
      <c r="AM90" t="s">
        <v>349</v>
      </c>
      <c r="AN90">
        <v>5</v>
      </c>
      <c r="AO90">
        <v>1</v>
      </c>
      <c r="AP90">
        <v>88</v>
      </c>
      <c r="AQ90">
        <v>10</v>
      </c>
      <c r="AR90">
        <v>21</v>
      </c>
      <c r="AS90">
        <v>277</v>
      </c>
      <c r="AT90">
        <v>20.100000000000001</v>
      </c>
      <c r="AU90">
        <v>4.4400000000000004</v>
      </c>
      <c r="AV90">
        <v>0.09</v>
      </c>
      <c r="AW90">
        <v>5.0999999999999996</v>
      </c>
      <c r="AX90">
        <v>6.1</v>
      </c>
      <c r="AY90" t="s">
        <v>344</v>
      </c>
      <c r="AZ90">
        <v>5</v>
      </c>
      <c r="BA90">
        <v>1.5</v>
      </c>
      <c r="BB90">
        <v>18</v>
      </c>
      <c r="BC90">
        <v>3</v>
      </c>
      <c r="BD90">
        <v>9</v>
      </c>
      <c r="BE90">
        <v>187</v>
      </c>
      <c r="BF90">
        <v>11.5</v>
      </c>
      <c r="BG90">
        <v>3.13</v>
      </c>
      <c r="BH90">
        <v>0.115</v>
      </c>
      <c r="BI90">
        <v>4.8</v>
      </c>
      <c r="BJ90">
        <v>5.7</v>
      </c>
      <c r="BK90">
        <v>1</v>
      </c>
      <c r="BL90">
        <v>8</v>
      </c>
      <c r="BM90">
        <v>0</v>
      </c>
      <c r="BN90">
        <v>8</v>
      </c>
      <c r="BO90">
        <v>0</v>
      </c>
      <c r="BP90">
        <v>1</v>
      </c>
      <c r="BQ90">
        <v>2</v>
      </c>
      <c r="BR90">
        <v>1</v>
      </c>
      <c r="BS90">
        <v>7</v>
      </c>
      <c r="BT90">
        <v>1</v>
      </c>
      <c r="BU90">
        <v>6</v>
      </c>
      <c r="BV90">
        <v>1</v>
      </c>
      <c r="BW90">
        <v>3</v>
      </c>
      <c r="BX90">
        <v>0</v>
      </c>
      <c r="BY90">
        <v>3</v>
      </c>
      <c r="BZ90">
        <v>2.78571428571429</v>
      </c>
      <c r="CA90">
        <v>3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0.25</v>
      </c>
      <c r="EB90">
        <v>0</v>
      </c>
      <c r="EC90" t="s">
        <v>43</v>
      </c>
      <c r="ED90" t="s">
        <v>43</v>
      </c>
      <c r="EE90" t="s">
        <v>43</v>
      </c>
    </row>
    <row r="91" spans="1:135" x14ac:dyDescent="0.25">
      <c r="A91" t="s">
        <v>338</v>
      </c>
      <c r="B91">
        <v>15</v>
      </c>
      <c r="C91" t="s">
        <v>123</v>
      </c>
      <c r="D91" t="s">
        <v>571</v>
      </c>
      <c r="E91" t="s">
        <v>572</v>
      </c>
      <c r="F91" t="s">
        <v>206</v>
      </c>
      <c r="G91" t="s">
        <v>659</v>
      </c>
      <c r="H91">
        <v>15</v>
      </c>
      <c r="I91">
        <v>575</v>
      </c>
      <c r="J91" t="s">
        <v>341</v>
      </c>
      <c r="K91">
        <v>5</v>
      </c>
      <c r="L91" t="s">
        <v>570</v>
      </c>
      <c r="M91" t="s">
        <v>18</v>
      </c>
      <c r="N91" t="s">
        <v>343</v>
      </c>
      <c r="O91">
        <v>0</v>
      </c>
      <c r="P91">
        <v>13</v>
      </c>
      <c r="Q91">
        <v>2</v>
      </c>
      <c r="R91">
        <v>2</v>
      </c>
      <c r="S91">
        <v>5</v>
      </c>
      <c r="T91">
        <v>5</v>
      </c>
      <c r="U91">
        <v>4</v>
      </c>
      <c r="V91">
        <v>4.6666666670000003</v>
      </c>
      <c r="W91">
        <v>66.72</v>
      </c>
      <c r="X91">
        <v>83.36</v>
      </c>
      <c r="Y91">
        <v>84.4</v>
      </c>
      <c r="Z91">
        <v>92.72</v>
      </c>
      <c r="AA91">
        <v>80.933333329999996</v>
      </c>
      <c r="AB91">
        <v>8</v>
      </c>
      <c r="AC91">
        <v>4</v>
      </c>
      <c r="AD91">
        <v>3.75</v>
      </c>
      <c r="AE91">
        <v>1.75</v>
      </c>
      <c r="AF91">
        <v>4.375</v>
      </c>
      <c r="AG91">
        <v>4.5833333329999997</v>
      </c>
      <c r="AH91">
        <v>6.5</v>
      </c>
      <c r="AI91">
        <v>5.5</v>
      </c>
      <c r="AJ91">
        <v>5.5</v>
      </c>
      <c r="AK91">
        <v>5.8333333329999997</v>
      </c>
      <c r="AL91" t="s">
        <v>571</v>
      </c>
      <c r="AM91" t="s">
        <v>349</v>
      </c>
      <c r="AN91">
        <v>5</v>
      </c>
      <c r="AO91">
        <v>1</v>
      </c>
      <c r="AP91">
        <v>14</v>
      </c>
      <c r="AQ91">
        <v>4</v>
      </c>
      <c r="AR91">
        <v>8</v>
      </c>
      <c r="AS91">
        <v>88</v>
      </c>
      <c r="AT91">
        <v>11.7</v>
      </c>
      <c r="AU91">
        <v>5.27</v>
      </c>
      <c r="AV91">
        <v>8.5000000000000006E-2</v>
      </c>
      <c r="AW91">
        <v>4.9000000000000004</v>
      </c>
      <c r="AX91">
        <v>5.7</v>
      </c>
      <c r="AY91" t="s">
        <v>374</v>
      </c>
      <c r="AZ91">
        <v>41917</v>
      </c>
      <c r="BA91">
        <v>1.5</v>
      </c>
      <c r="BB91">
        <v>32</v>
      </c>
      <c r="BC91">
        <v>14</v>
      </c>
      <c r="BD91">
        <v>8</v>
      </c>
      <c r="BE91">
        <v>119</v>
      </c>
      <c r="BF91">
        <v>33.1</v>
      </c>
      <c r="BG91">
        <v>4.88</v>
      </c>
      <c r="BH91">
        <v>0.15</v>
      </c>
      <c r="BI91">
        <v>5</v>
      </c>
      <c r="BJ91">
        <v>5.7</v>
      </c>
      <c r="BK91">
        <v>1</v>
      </c>
      <c r="BL91">
        <v>5</v>
      </c>
      <c r="BM91">
        <v>0</v>
      </c>
      <c r="BN91">
        <v>5</v>
      </c>
      <c r="BO91">
        <v>0</v>
      </c>
      <c r="BP91">
        <v>1</v>
      </c>
      <c r="BQ91">
        <v>1</v>
      </c>
      <c r="BR91">
        <v>0</v>
      </c>
      <c r="BS91">
        <v>4</v>
      </c>
      <c r="BT91">
        <v>0</v>
      </c>
      <c r="BU91">
        <v>4</v>
      </c>
      <c r="BV91">
        <v>1</v>
      </c>
      <c r="BW91">
        <v>3</v>
      </c>
      <c r="BX91">
        <v>0</v>
      </c>
      <c r="BY91">
        <v>3</v>
      </c>
      <c r="BZ91">
        <v>3</v>
      </c>
      <c r="CA91">
        <v>3</v>
      </c>
      <c r="CB91">
        <v>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0.3</v>
      </c>
      <c r="EB91">
        <v>0</v>
      </c>
      <c r="EC91">
        <v>0</v>
      </c>
      <c r="ED91">
        <v>12.10994248979592</v>
      </c>
      <c r="EE91">
        <v>12.10994248979592</v>
      </c>
    </row>
    <row r="92" spans="1:135" x14ac:dyDescent="0.25">
      <c r="A92" t="s">
        <v>338</v>
      </c>
      <c r="B92">
        <v>15</v>
      </c>
      <c r="C92" t="s">
        <v>137</v>
      </c>
      <c r="D92" t="s">
        <v>573</v>
      </c>
      <c r="E92" t="s">
        <v>574</v>
      </c>
      <c r="F92" t="s">
        <v>206</v>
      </c>
      <c r="G92" t="s">
        <v>658</v>
      </c>
      <c r="H92">
        <v>15</v>
      </c>
      <c r="I92">
        <v>575</v>
      </c>
      <c r="J92" t="s">
        <v>372</v>
      </c>
      <c r="K92">
        <v>1</v>
      </c>
      <c r="L92" t="s">
        <v>575</v>
      </c>
      <c r="M92" t="s">
        <v>22</v>
      </c>
      <c r="N92" t="s">
        <v>343</v>
      </c>
      <c r="O92">
        <v>0</v>
      </c>
      <c r="P92">
        <v>0</v>
      </c>
      <c r="Q92">
        <v>-11</v>
      </c>
      <c r="R92">
        <v>11</v>
      </c>
      <c r="S92">
        <v>5</v>
      </c>
      <c r="T92">
        <v>5</v>
      </c>
      <c r="U92">
        <v>4</v>
      </c>
      <c r="V92">
        <v>4.6666666670000003</v>
      </c>
      <c r="W92">
        <v>80.239999999999995</v>
      </c>
      <c r="X92">
        <v>50.08</v>
      </c>
      <c r="Y92">
        <v>58.4</v>
      </c>
      <c r="Z92">
        <v>83.36</v>
      </c>
      <c r="AA92">
        <v>71.22666667</v>
      </c>
      <c r="AB92">
        <v>4.75</v>
      </c>
      <c r="AC92">
        <v>12</v>
      </c>
      <c r="AD92">
        <v>10</v>
      </c>
      <c r="AE92">
        <v>4</v>
      </c>
      <c r="AF92">
        <v>7.6875</v>
      </c>
      <c r="AG92">
        <v>6.9166666670000003</v>
      </c>
      <c r="AH92">
        <v>10.5</v>
      </c>
      <c r="AI92">
        <v>10.5</v>
      </c>
      <c r="AJ92">
        <v>9.5</v>
      </c>
      <c r="AK92">
        <v>10.16666667</v>
      </c>
      <c r="AL92" t="s">
        <v>573</v>
      </c>
      <c r="AM92" t="s">
        <v>345</v>
      </c>
      <c r="AN92">
        <v>0</v>
      </c>
      <c r="AO92">
        <v>1.5</v>
      </c>
      <c r="AP92">
        <v>2</v>
      </c>
      <c r="AQ92">
        <v>4</v>
      </c>
      <c r="AR92">
        <v>4</v>
      </c>
      <c r="AS92">
        <v>102</v>
      </c>
      <c r="AT92">
        <v>3.1</v>
      </c>
      <c r="AU92">
        <v>2.2599999999999998</v>
      </c>
      <c r="AV92">
        <v>2.5000000000000001E-2</v>
      </c>
      <c r="AW92">
        <v>4.5999999999999996</v>
      </c>
      <c r="AX92">
        <v>5.6</v>
      </c>
      <c r="AY92" t="s">
        <v>349</v>
      </c>
      <c r="AZ92">
        <v>5</v>
      </c>
      <c r="BA92">
        <v>1</v>
      </c>
      <c r="BB92">
        <v>4</v>
      </c>
      <c r="BC92">
        <v>3</v>
      </c>
      <c r="BD92">
        <v>5</v>
      </c>
      <c r="BE92">
        <v>96</v>
      </c>
      <c r="BF92">
        <v>12</v>
      </c>
      <c r="BG92">
        <v>2.0299999999999998</v>
      </c>
      <c r="BH92">
        <v>8.6999999999999994E-2</v>
      </c>
      <c r="BI92">
        <v>4.5</v>
      </c>
      <c r="BJ92">
        <v>5.5</v>
      </c>
      <c r="BK92">
        <v>1</v>
      </c>
      <c r="BL92">
        <v>5</v>
      </c>
      <c r="BM92">
        <v>1</v>
      </c>
      <c r="BN92">
        <v>4</v>
      </c>
      <c r="BO92">
        <v>0</v>
      </c>
      <c r="BP92">
        <v>1</v>
      </c>
      <c r="BQ92">
        <v>1</v>
      </c>
      <c r="BR92">
        <v>0</v>
      </c>
      <c r="BS92">
        <v>30</v>
      </c>
      <c r="BT92">
        <v>0</v>
      </c>
      <c r="BU92">
        <v>30</v>
      </c>
      <c r="BV92">
        <v>1</v>
      </c>
      <c r="BW92">
        <v>3</v>
      </c>
      <c r="BX92">
        <v>1</v>
      </c>
      <c r="BY92">
        <v>2</v>
      </c>
      <c r="BZ92">
        <v>3</v>
      </c>
      <c r="CA92">
        <v>3</v>
      </c>
      <c r="CB92">
        <v>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0.05</v>
      </c>
      <c r="EB92">
        <v>0.01</v>
      </c>
      <c r="EC92">
        <v>0</v>
      </c>
      <c r="ED92">
        <v>3.2860408061224486</v>
      </c>
      <c r="EE92">
        <v>3.2860408061224486</v>
      </c>
    </row>
    <row r="93" spans="1:135" x14ac:dyDescent="0.25">
      <c r="A93" t="s">
        <v>338</v>
      </c>
      <c r="B93">
        <v>15</v>
      </c>
      <c r="C93" t="s">
        <v>127</v>
      </c>
      <c r="D93" t="s">
        <v>576</v>
      </c>
      <c r="E93" t="s">
        <v>577</v>
      </c>
      <c r="F93" t="s">
        <v>206</v>
      </c>
      <c r="G93" t="s">
        <v>659</v>
      </c>
      <c r="H93">
        <v>15</v>
      </c>
      <c r="I93">
        <v>575</v>
      </c>
      <c r="J93" t="s">
        <v>372</v>
      </c>
      <c r="K93">
        <v>1</v>
      </c>
      <c r="L93" t="s">
        <v>575</v>
      </c>
      <c r="M93" t="s">
        <v>18</v>
      </c>
      <c r="N93" t="s">
        <v>348</v>
      </c>
      <c r="O93">
        <v>1</v>
      </c>
      <c r="P93">
        <v>0</v>
      </c>
      <c r="Q93">
        <v>-11</v>
      </c>
      <c r="R93">
        <v>11</v>
      </c>
      <c r="S93">
        <v>5</v>
      </c>
      <c r="T93">
        <v>5</v>
      </c>
      <c r="U93">
        <v>6</v>
      </c>
      <c r="V93">
        <v>5.3333333329999997</v>
      </c>
      <c r="W93">
        <v>53.2</v>
      </c>
      <c r="X93">
        <v>20.96</v>
      </c>
      <c r="Y93">
        <v>54.24</v>
      </c>
      <c r="Z93">
        <v>24.08</v>
      </c>
      <c r="AA93">
        <v>32.746666670000003</v>
      </c>
      <c r="AB93">
        <v>11.25</v>
      </c>
      <c r="AC93">
        <v>19</v>
      </c>
      <c r="AD93">
        <v>11</v>
      </c>
      <c r="AE93">
        <v>18.25</v>
      </c>
      <c r="AF93">
        <v>14.875</v>
      </c>
      <c r="AG93">
        <v>16.166666670000001</v>
      </c>
      <c r="AH93">
        <v>8</v>
      </c>
      <c r="AI93">
        <v>5.5</v>
      </c>
      <c r="AJ93">
        <v>9</v>
      </c>
      <c r="AK93">
        <v>7.5</v>
      </c>
      <c r="AL93" t="s">
        <v>576</v>
      </c>
      <c r="AM93" t="s">
        <v>345</v>
      </c>
      <c r="AN93">
        <v>0</v>
      </c>
      <c r="AO93">
        <v>1.5</v>
      </c>
      <c r="AP93">
        <v>3</v>
      </c>
      <c r="AQ93">
        <v>4</v>
      </c>
      <c r="AR93">
        <v>3</v>
      </c>
      <c r="AS93">
        <v>84</v>
      </c>
      <c r="AT93">
        <v>3.4</v>
      </c>
      <c r="AU93">
        <v>3.43</v>
      </c>
      <c r="AV93">
        <v>2.5999999999999999E-2</v>
      </c>
      <c r="AW93">
        <v>4.5</v>
      </c>
      <c r="AX93">
        <v>5.5</v>
      </c>
      <c r="AY93" t="s">
        <v>349</v>
      </c>
      <c r="AZ93">
        <v>5</v>
      </c>
      <c r="BA93">
        <v>1</v>
      </c>
      <c r="BB93">
        <v>3</v>
      </c>
      <c r="BC93">
        <v>3</v>
      </c>
      <c r="BD93">
        <v>3</v>
      </c>
      <c r="BE93">
        <v>87</v>
      </c>
      <c r="BF93">
        <v>3.9</v>
      </c>
      <c r="BG93">
        <v>1.67</v>
      </c>
      <c r="BH93">
        <v>3.1E-2</v>
      </c>
      <c r="BI93">
        <v>4.5</v>
      </c>
      <c r="BJ93">
        <v>5.5</v>
      </c>
      <c r="BK93">
        <v>4</v>
      </c>
      <c r="BL93">
        <v>10</v>
      </c>
      <c r="BM93">
        <v>2</v>
      </c>
      <c r="BN93">
        <v>8</v>
      </c>
      <c r="BO93">
        <v>1</v>
      </c>
      <c r="BP93">
        <v>3</v>
      </c>
      <c r="BQ93">
        <v>2</v>
      </c>
      <c r="BR93">
        <v>0</v>
      </c>
      <c r="BS93">
        <v>37</v>
      </c>
      <c r="BT93">
        <v>0</v>
      </c>
      <c r="BU93">
        <v>37</v>
      </c>
      <c r="BV93">
        <v>2</v>
      </c>
      <c r="BW93">
        <v>6</v>
      </c>
      <c r="BX93">
        <v>2</v>
      </c>
      <c r="BY93">
        <v>4</v>
      </c>
      <c r="BZ93">
        <v>3.9722222222222201</v>
      </c>
      <c r="CA93">
        <v>6</v>
      </c>
      <c r="CB93">
        <v>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1</v>
      </c>
      <c r="DZ93">
        <v>1</v>
      </c>
      <c r="EA93">
        <v>0.05</v>
      </c>
      <c r="EB93">
        <v>0.02</v>
      </c>
      <c r="EC93">
        <v>0</v>
      </c>
      <c r="ED93">
        <v>4.101267418367347</v>
      </c>
      <c r="EE93">
        <v>4.101267418367347</v>
      </c>
    </row>
    <row r="94" spans="1:135" x14ac:dyDescent="0.25">
      <c r="A94" t="s">
        <v>338</v>
      </c>
      <c r="B94">
        <v>15</v>
      </c>
      <c r="C94" t="s">
        <v>132</v>
      </c>
      <c r="D94" t="s">
        <v>578</v>
      </c>
      <c r="E94" t="s">
        <v>579</v>
      </c>
      <c r="F94" t="s">
        <v>206</v>
      </c>
      <c r="G94" t="s">
        <v>658</v>
      </c>
      <c r="H94">
        <v>15</v>
      </c>
      <c r="I94">
        <v>575</v>
      </c>
      <c r="J94" t="s">
        <v>372</v>
      </c>
      <c r="K94">
        <v>2</v>
      </c>
      <c r="L94" t="s">
        <v>580</v>
      </c>
      <c r="M94" t="s">
        <v>22</v>
      </c>
      <c r="N94" t="s">
        <v>348</v>
      </c>
      <c r="O94">
        <v>1</v>
      </c>
      <c r="P94">
        <v>2</v>
      </c>
      <c r="Q94">
        <v>-9</v>
      </c>
      <c r="R94">
        <v>9</v>
      </c>
      <c r="S94">
        <v>4</v>
      </c>
      <c r="T94">
        <v>4</v>
      </c>
      <c r="U94">
        <v>4</v>
      </c>
      <c r="V94">
        <v>4</v>
      </c>
      <c r="W94">
        <v>75.040000000000006</v>
      </c>
      <c r="X94">
        <v>8.48</v>
      </c>
      <c r="Y94">
        <v>18.88</v>
      </c>
      <c r="Z94">
        <v>71.92</v>
      </c>
      <c r="AA94">
        <v>51.813333329999999</v>
      </c>
      <c r="AB94">
        <v>6</v>
      </c>
      <c r="AC94">
        <v>22</v>
      </c>
      <c r="AD94">
        <v>19.5</v>
      </c>
      <c r="AE94">
        <v>6.75</v>
      </c>
      <c r="AF94">
        <v>13.5625</v>
      </c>
      <c r="AG94">
        <v>11.58333333</v>
      </c>
      <c r="AH94">
        <v>9</v>
      </c>
      <c r="AI94">
        <v>6.5</v>
      </c>
      <c r="AJ94">
        <v>9</v>
      </c>
      <c r="AK94">
        <v>8.1666666669999994</v>
      </c>
      <c r="AL94" t="s">
        <v>578</v>
      </c>
      <c r="AM94" t="s">
        <v>345</v>
      </c>
      <c r="AN94">
        <v>0</v>
      </c>
      <c r="AO94">
        <v>1.5</v>
      </c>
      <c r="AP94">
        <v>2</v>
      </c>
      <c r="AQ94">
        <v>2</v>
      </c>
      <c r="AR94">
        <v>2</v>
      </c>
      <c r="AS94">
        <v>59</v>
      </c>
      <c r="AT94">
        <v>3.2</v>
      </c>
      <c r="AU94">
        <v>1.94</v>
      </c>
      <c r="AV94">
        <v>2.5000000000000001E-2</v>
      </c>
      <c r="AW94">
        <v>4.5</v>
      </c>
      <c r="AX94">
        <v>5.4</v>
      </c>
      <c r="AY94" t="s">
        <v>374</v>
      </c>
      <c r="AZ94">
        <v>0</v>
      </c>
      <c r="BA94">
        <v>1.5</v>
      </c>
      <c r="BB94">
        <v>7</v>
      </c>
      <c r="BC94">
        <v>10</v>
      </c>
      <c r="BD94">
        <v>10</v>
      </c>
      <c r="BE94">
        <v>73</v>
      </c>
      <c r="BF94">
        <v>13.6</v>
      </c>
      <c r="BG94">
        <v>3.42</v>
      </c>
      <c r="BH94">
        <v>9.6000000000000002E-2</v>
      </c>
      <c r="BI94">
        <v>4.7</v>
      </c>
      <c r="BJ94">
        <v>5.5</v>
      </c>
      <c r="BK94">
        <v>4</v>
      </c>
      <c r="BL94" t="s">
        <v>43</v>
      </c>
      <c r="BM94" t="s">
        <v>43</v>
      </c>
      <c r="BN94" t="s">
        <v>43</v>
      </c>
      <c r="BO94" t="s">
        <v>43</v>
      </c>
      <c r="BP94" t="s">
        <v>43</v>
      </c>
      <c r="BQ94">
        <v>2</v>
      </c>
      <c r="BR94">
        <v>0</v>
      </c>
      <c r="BS94">
        <v>12</v>
      </c>
      <c r="BT94">
        <v>0</v>
      </c>
      <c r="BU94">
        <v>12</v>
      </c>
      <c r="BV94">
        <v>2</v>
      </c>
      <c r="BW94" t="s">
        <v>43</v>
      </c>
      <c r="BX94" t="s">
        <v>43</v>
      </c>
      <c r="BY94" t="s">
        <v>43</v>
      </c>
      <c r="BZ94">
        <v>3.75</v>
      </c>
      <c r="CA94">
        <v>5</v>
      </c>
      <c r="CB94">
        <v>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0.25</v>
      </c>
      <c r="EB94">
        <v>0.02</v>
      </c>
      <c r="EC94">
        <v>0</v>
      </c>
      <c r="ED94">
        <v>2.5238027469387756</v>
      </c>
      <c r="EE94">
        <v>2.5238027469387756</v>
      </c>
    </row>
    <row r="95" spans="1:135" x14ac:dyDescent="0.25">
      <c r="A95" t="s">
        <v>338</v>
      </c>
      <c r="B95">
        <v>15</v>
      </c>
      <c r="C95" t="s">
        <v>109</v>
      </c>
      <c r="D95" t="s">
        <v>581</v>
      </c>
      <c r="E95" t="s">
        <v>582</v>
      </c>
      <c r="F95" t="s">
        <v>206</v>
      </c>
      <c r="G95" t="s">
        <v>659</v>
      </c>
      <c r="H95">
        <v>15</v>
      </c>
      <c r="I95">
        <v>575</v>
      </c>
      <c r="J95" t="s">
        <v>372</v>
      </c>
      <c r="K95">
        <v>2</v>
      </c>
      <c r="L95" t="s">
        <v>580</v>
      </c>
      <c r="M95" t="s">
        <v>18</v>
      </c>
      <c r="N95" t="s">
        <v>343</v>
      </c>
      <c r="O95">
        <v>0</v>
      </c>
      <c r="P95">
        <v>2</v>
      </c>
      <c r="Q95">
        <v>-9</v>
      </c>
      <c r="R95">
        <v>9</v>
      </c>
      <c r="S95">
        <v>4</v>
      </c>
      <c r="T95">
        <v>4</v>
      </c>
      <c r="U95">
        <v>4</v>
      </c>
      <c r="V95">
        <v>4</v>
      </c>
      <c r="W95">
        <v>75.040000000000006</v>
      </c>
      <c r="X95">
        <v>12.64</v>
      </c>
      <c r="Y95">
        <v>29.28</v>
      </c>
      <c r="Z95">
        <v>64.64</v>
      </c>
      <c r="AA95">
        <v>50.77333333</v>
      </c>
      <c r="AB95">
        <v>6</v>
      </c>
      <c r="AC95">
        <v>21</v>
      </c>
      <c r="AD95">
        <v>17</v>
      </c>
      <c r="AE95">
        <v>8.5</v>
      </c>
      <c r="AF95">
        <v>13.125</v>
      </c>
      <c r="AG95">
        <v>11.83333333</v>
      </c>
      <c r="AH95">
        <v>9.5</v>
      </c>
      <c r="AI95">
        <v>7</v>
      </c>
      <c r="AJ95">
        <v>6</v>
      </c>
      <c r="AK95">
        <v>7.5</v>
      </c>
      <c r="AL95" t="s">
        <v>581</v>
      </c>
      <c r="AM95" t="s">
        <v>345</v>
      </c>
      <c r="AN95">
        <v>5</v>
      </c>
      <c r="AO95">
        <v>1.5</v>
      </c>
      <c r="AP95">
        <v>3</v>
      </c>
      <c r="AQ95">
        <v>4</v>
      </c>
      <c r="AR95">
        <v>3</v>
      </c>
      <c r="AS95">
        <v>93</v>
      </c>
      <c r="AT95">
        <v>10.1</v>
      </c>
      <c r="AU95">
        <v>2.2400000000000002</v>
      </c>
      <c r="AV95">
        <v>0.10199999999999999</v>
      </c>
      <c r="AW95">
        <v>4.7</v>
      </c>
      <c r="AX95">
        <v>5.6</v>
      </c>
      <c r="AY95" t="s">
        <v>349</v>
      </c>
      <c r="AZ95">
        <v>5</v>
      </c>
      <c r="BA95">
        <v>1.5</v>
      </c>
      <c r="BB95">
        <v>6</v>
      </c>
      <c r="BC95">
        <v>6</v>
      </c>
      <c r="BD95">
        <v>5</v>
      </c>
      <c r="BE95">
        <v>91</v>
      </c>
      <c r="BF95">
        <v>6.6</v>
      </c>
      <c r="BG95">
        <v>2.1</v>
      </c>
      <c r="BH95">
        <v>0.06</v>
      </c>
      <c r="BI95">
        <v>4.8</v>
      </c>
      <c r="BJ95">
        <v>5.6</v>
      </c>
      <c r="BK95">
        <v>5</v>
      </c>
      <c r="BL95">
        <v>7</v>
      </c>
      <c r="BM95">
        <v>3</v>
      </c>
      <c r="BN95">
        <v>4</v>
      </c>
      <c r="BO95">
        <v>2</v>
      </c>
      <c r="BP95">
        <v>3</v>
      </c>
      <c r="BQ95">
        <v>1</v>
      </c>
      <c r="BR95">
        <v>0</v>
      </c>
      <c r="BS95">
        <v>30</v>
      </c>
      <c r="BT95">
        <v>0</v>
      </c>
      <c r="BU95">
        <v>30</v>
      </c>
      <c r="BV95">
        <v>1</v>
      </c>
      <c r="BW95">
        <v>5</v>
      </c>
      <c r="BX95">
        <v>3</v>
      </c>
      <c r="BY95">
        <v>2</v>
      </c>
      <c r="BZ95">
        <v>3.8571428571428599</v>
      </c>
      <c r="CA95">
        <v>5</v>
      </c>
      <c r="CB95">
        <v>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1</v>
      </c>
      <c r="DZ95">
        <v>1</v>
      </c>
      <c r="EA95">
        <v>0.3</v>
      </c>
      <c r="EB95">
        <v>0.02</v>
      </c>
      <c r="EC95">
        <v>0</v>
      </c>
      <c r="ED95">
        <v>4.0920034795918374</v>
      </c>
      <c r="EE95">
        <v>4.0920034795918374</v>
      </c>
    </row>
    <row r="96" spans="1:135" x14ac:dyDescent="0.25">
      <c r="A96" t="s">
        <v>338</v>
      </c>
      <c r="B96">
        <v>15</v>
      </c>
      <c r="C96" t="s">
        <v>182</v>
      </c>
      <c r="D96" t="s">
        <v>583</v>
      </c>
      <c r="E96" t="s">
        <v>584</v>
      </c>
      <c r="F96" t="s">
        <v>206</v>
      </c>
      <c r="G96" t="s">
        <v>658</v>
      </c>
      <c r="H96">
        <v>15</v>
      </c>
      <c r="I96">
        <v>575</v>
      </c>
      <c r="J96" t="s">
        <v>372</v>
      </c>
      <c r="K96">
        <v>3</v>
      </c>
      <c r="L96" t="s">
        <v>585</v>
      </c>
      <c r="M96" t="s">
        <v>22</v>
      </c>
      <c r="N96" t="s">
        <v>343</v>
      </c>
      <c r="O96">
        <v>0</v>
      </c>
      <c r="P96">
        <v>4</v>
      </c>
      <c r="Q96">
        <v>-7</v>
      </c>
      <c r="R96">
        <v>7</v>
      </c>
      <c r="S96">
        <v>5</v>
      </c>
      <c r="T96">
        <v>5</v>
      </c>
      <c r="U96">
        <v>5</v>
      </c>
      <c r="V96">
        <v>5</v>
      </c>
      <c r="W96">
        <v>77.12</v>
      </c>
      <c r="X96">
        <v>45.92</v>
      </c>
      <c r="Y96">
        <v>54.24</v>
      </c>
      <c r="Z96">
        <v>72.959999999999994</v>
      </c>
      <c r="AA96">
        <v>65.333333330000002</v>
      </c>
      <c r="AB96">
        <v>5.5</v>
      </c>
      <c r="AC96">
        <v>13</v>
      </c>
      <c r="AD96">
        <v>11</v>
      </c>
      <c r="AE96">
        <v>6.5</v>
      </c>
      <c r="AF96">
        <v>9</v>
      </c>
      <c r="AG96">
        <v>8.3333333330000006</v>
      </c>
      <c r="AH96">
        <v>9</v>
      </c>
      <c r="AI96">
        <v>5</v>
      </c>
      <c r="AJ96">
        <v>9</v>
      </c>
      <c r="AK96">
        <v>7.6666666670000003</v>
      </c>
      <c r="AL96" t="s">
        <v>583</v>
      </c>
      <c r="AM96" t="s">
        <v>344</v>
      </c>
      <c r="AN96">
        <v>41917</v>
      </c>
      <c r="AO96">
        <v>1</v>
      </c>
      <c r="AP96">
        <v>70</v>
      </c>
      <c r="AQ96">
        <v>33</v>
      </c>
      <c r="AR96">
        <v>15</v>
      </c>
      <c r="AS96">
        <v>142</v>
      </c>
      <c r="AT96">
        <v>40.200000000000003</v>
      </c>
      <c r="AU96">
        <v>3.6</v>
      </c>
      <c r="AV96">
        <v>0.24099999999999999</v>
      </c>
      <c r="AW96">
        <v>4.9000000000000004</v>
      </c>
      <c r="AX96">
        <v>5.5</v>
      </c>
      <c r="AY96" t="s">
        <v>374</v>
      </c>
      <c r="AZ96">
        <v>0</v>
      </c>
      <c r="BA96">
        <v>1.5</v>
      </c>
      <c r="BB96">
        <v>4</v>
      </c>
      <c r="BC96">
        <v>7</v>
      </c>
      <c r="BD96">
        <v>4</v>
      </c>
      <c r="BE96">
        <v>101</v>
      </c>
      <c r="BF96">
        <v>6.5</v>
      </c>
      <c r="BG96">
        <v>3.31</v>
      </c>
      <c r="BH96">
        <v>5.5E-2</v>
      </c>
      <c r="BI96">
        <v>4.8</v>
      </c>
      <c r="BJ96">
        <v>5.8</v>
      </c>
      <c r="BK96">
        <v>1</v>
      </c>
      <c r="BL96">
        <v>6</v>
      </c>
      <c r="BM96">
        <v>0</v>
      </c>
      <c r="BN96">
        <v>6</v>
      </c>
      <c r="BO96">
        <v>0</v>
      </c>
      <c r="BP96">
        <v>1</v>
      </c>
      <c r="BQ96">
        <v>2</v>
      </c>
      <c r="BR96">
        <v>0</v>
      </c>
      <c r="BS96">
        <v>19</v>
      </c>
      <c r="BT96">
        <v>0</v>
      </c>
      <c r="BU96">
        <v>19</v>
      </c>
      <c r="BV96">
        <v>2</v>
      </c>
      <c r="BW96">
        <v>3</v>
      </c>
      <c r="BX96">
        <v>0</v>
      </c>
      <c r="BY96">
        <v>3</v>
      </c>
      <c r="BZ96">
        <v>3</v>
      </c>
      <c r="CA96">
        <v>3</v>
      </c>
      <c r="CB96">
        <v>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</v>
      </c>
      <c r="DZ96">
        <v>1</v>
      </c>
      <c r="EA96">
        <v>0.4</v>
      </c>
      <c r="EB96">
        <v>0.01</v>
      </c>
      <c r="EC96">
        <v>0</v>
      </c>
      <c r="ED96">
        <v>8.5525899999999986</v>
      </c>
      <c r="EE96">
        <v>8.5525899999999986</v>
      </c>
    </row>
    <row r="97" spans="1:135" x14ac:dyDescent="0.25">
      <c r="A97" t="s">
        <v>338</v>
      </c>
      <c r="B97">
        <v>15</v>
      </c>
      <c r="C97" t="s">
        <v>133</v>
      </c>
      <c r="D97" t="s">
        <v>586</v>
      </c>
      <c r="E97" t="s">
        <v>587</v>
      </c>
      <c r="F97" t="s">
        <v>206</v>
      </c>
      <c r="G97" t="s">
        <v>659</v>
      </c>
      <c r="H97">
        <v>15</v>
      </c>
      <c r="I97">
        <v>575</v>
      </c>
      <c r="J97" t="s">
        <v>372</v>
      </c>
      <c r="K97">
        <v>3</v>
      </c>
      <c r="L97" t="s">
        <v>585</v>
      </c>
      <c r="M97" t="s">
        <v>18</v>
      </c>
      <c r="N97" t="s">
        <v>348</v>
      </c>
      <c r="O97">
        <v>1</v>
      </c>
      <c r="P97">
        <v>4</v>
      </c>
      <c r="Q97">
        <v>-7</v>
      </c>
      <c r="R97">
        <v>7</v>
      </c>
      <c r="S97">
        <v>5</v>
      </c>
      <c r="T97">
        <v>6</v>
      </c>
      <c r="U97">
        <v>6</v>
      </c>
      <c r="V97">
        <v>5.6666666670000003</v>
      </c>
      <c r="W97">
        <v>70.88</v>
      </c>
      <c r="X97">
        <v>45.92</v>
      </c>
      <c r="Y97">
        <v>51.12</v>
      </c>
      <c r="Z97">
        <v>70.88</v>
      </c>
      <c r="AA97">
        <v>62.56</v>
      </c>
      <c r="AB97">
        <v>7</v>
      </c>
      <c r="AC97">
        <v>13</v>
      </c>
      <c r="AD97">
        <v>11.75</v>
      </c>
      <c r="AE97">
        <v>7</v>
      </c>
      <c r="AF97">
        <v>9.6875</v>
      </c>
      <c r="AG97">
        <v>9</v>
      </c>
      <c r="AH97">
        <v>7.5</v>
      </c>
      <c r="AI97">
        <v>8.5</v>
      </c>
      <c r="AJ97">
        <v>9.5</v>
      </c>
      <c r="AK97">
        <v>8.5</v>
      </c>
      <c r="AL97" t="s">
        <v>586</v>
      </c>
      <c r="AM97" t="s">
        <v>345</v>
      </c>
      <c r="AN97">
        <v>0</v>
      </c>
      <c r="AO97">
        <v>1.5</v>
      </c>
      <c r="AP97">
        <v>4</v>
      </c>
      <c r="AQ97">
        <v>2</v>
      </c>
      <c r="AR97">
        <v>3</v>
      </c>
      <c r="AS97">
        <v>128</v>
      </c>
      <c r="AT97">
        <v>4.9000000000000004</v>
      </c>
      <c r="AU97">
        <v>2.94</v>
      </c>
      <c r="AV97">
        <v>0.05</v>
      </c>
      <c r="AW97">
        <v>4.9000000000000004</v>
      </c>
      <c r="AX97">
        <v>5.8</v>
      </c>
      <c r="AY97" t="s">
        <v>374</v>
      </c>
      <c r="AZ97">
        <v>0</v>
      </c>
      <c r="BA97">
        <v>1</v>
      </c>
      <c r="BB97">
        <v>10</v>
      </c>
      <c r="BC97">
        <v>5</v>
      </c>
      <c r="BD97">
        <v>4</v>
      </c>
      <c r="BE97">
        <v>135</v>
      </c>
      <c r="BF97">
        <v>5.9</v>
      </c>
      <c r="BG97">
        <v>2.48</v>
      </c>
      <c r="BH97">
        <v>5.3999999999999999E-2</v>
      </c>
      <c r="BI97">
        <v>4.9000000000000004</v>
      </c>
      <c r="BJ97">
        <v>5.8</v>
      </c>
      <c r="BK97">
        <v>2</v>
      </c>
      <c r="BL97">
        <v>9</v>
      </c>
      <c r="BM97">
        <v>2</v>
      </c>
      <c r="BN97">
        <v>7</v>
      </c>
      <c r="BO97">
        <v>2</v>
      </c>
      <c r="BP97">
        <v>0</v>
      </c>
      <c r="BQ97">
        <v>3</v>
      </c>
      <c r="BR97">
        <v>1</v>
      </c>
      <c r="BS97">
        <v>7</v>
      </c>
      <c r="BT97">
        <v>1</v>
      </c>
      <c r="BU97">
        <v>6</v>
      </c>
      <c r="BV97">
        <v>2</v>
      </c>
      <c r="BW97">
        <v>4</v>
      </c>
      <c r="BX97">
        <v>2</v>
      </c>
      <c r="BY97">
        <v>2</v>
      </c>
      <c r="BZ97">
        <v>3.0555555555555598</v>
      </c>
      <c r="CA97">
        <v>4</v>
      </c>
      <c r="CB97">
        <v>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0.6</v>
      </c>
      <c r="EB97">
        <v>0.03</v>
      </c>
      <c r="EC97">
        <v>7.7191319183673474E-2</v>
      </c>
      <c r="ED97">
        <v>3.9252525816326527</v>
      </c>
      <c r="EE97">
        <v>3.9252525816326527</v>
      </c>
    </row>
    <row r="98" spans="1:135" x14ac:dyDescent="0.25">
      <c r="A98" t="s">
        <v>338</v>
      </c>
      <c r="B98">
        <v>15</v>
      </c>
      <c r="C98" t="s">
        <v>124</v>
      </c>
      <c r="D98" t="s">
        <v>588</v>
      </c>
      <c r="E98" t="s">
        <v>589</v>
      </c>
      <c r="F98" t="s">
        <v>206</v>
      </c>
      <c r="G98" t="s">
        <v>658</v>
      </c>
      <c r="H98">
        <v>15</v>
      </c>
      <c r="I98">
        <v>575</v>
      </c>
      <c r="J98" t="s">
        <v>372</v>
      </c>
      <c r="K98">
        <v>4</v>
      </c>
      <c r="L98" t="s">
        <v>590</v>
      </c>
      <c r="M98" t="s">
        <v>22</v>
      </c>
      <c r="N98" t="s">
        <v>348</v>
      </c>
      <c r="O98">
        <v>1</v>
      </c>
      <c r="P98">
        <v>6</v>
      </c>
      <c r="Q98">
        <v>-5</v>
      </c>
      <c r="R98">
        <v>5</v>
      </c>
      <c r="S98">
        <v>6</v>
      </c>
      <c r="T98">
        <v>6</v>
      </c>
      <c r="U98">
        <v>5</v>
      </c>
      <c r="V98">
        <v>5.6666666670000003</v>
      </c>
      <c r="W98">
        <v>92.72</v>
      </c>
      <c r="X98">
        <v>75.040000000000006</v>
      </c>
      <c r="Y98">
        <v>60.48</v>
      </c>
      <c r="Z98">
        <v>79.2</v>
      </c>
      <c r="AA98">
        <v>82.32</v>
      </c>
      <c r="AB98">
        <v>1.75</v>
      </c>
      <c r="AC98">
        <v>6</v>
      </c>
      <c r="AD98">
        <v>9.5</v>
      </c>
      <c r="AE98">
        <v>5</v>
      </c>
      <c r="AF98">
        <v>5.5625</v>
      </c>
      <c r="AG98">
        <v>4.25</v>
      </c>
      <c r="AH98">
        <v>10.5</v>
      </c>
      <c r="AI98">
        <v>12</v>
      </c>
      <c r="AJ98">
        <v>11.5</v>
      </c>
      <c r="AK98">
        <v>11.33333333</v>
      </c>
      <c r="AL98" t="s">
        <v>588</v>
      </c>
      <c r="AM98" t="s">
        <v>345</v>
      </c>
      <c r="AN98">
        <v>0</v>
      </c>
      <c r="AO98">
        <v>1.5</v>
      </c>
      <c r="AP98">
        <v>5</v>
      </c>
      <c r="AQ98">
        <v>6</v>
      </c>
      <c r="AR98">
        <v>4</v>
      </c>
      <c r="AS98">
        <v>76</v>
      </c>
      <c r="AT98">
        <v>14</v>
      </c>
      <c r="AU98">
        <v>3.37</v>
      </c>
      <c r="AV98">
        <v>0.121</v>
      </c>
      <c r="AW98">
        <v>5.2</v>
      </c>
      <c r="AX98">
        <v>5.9</v>
      </c>
      <c r="AY98" t="s">
        <v>377</v>
      </c>
      <c r="AZ98">
        <v>0</v>
      </c>
      <c r="BA98">
        <v>1.5</v>
      </c>
      <c r="BB98">
        <v>3</v>
      </c>
      <c r="BC98">
        <v>2</v>
      </c>
      <c r="BD98">
        <v>3</v>
      </c>
      <c r="BE98">
        <v>87</v>
      </c>
      <c r="BF98">
        <v>5.2</v>
      </c>
      <c r="BG98">
        <v>1.87</v>
      </c>
      <c r="BH98">
        <v>4.2999999999999997E-2</v>
      </c>
      <c r="BI98">
        <v>5.0999999999999996</v>
      </c>
      <c r="BJ98">
        <v>6.1</v>
      </c>
      <c r="BK98">
        <v>6</v>
      </c>
      <c r="BL98">
        <v>10</v>
      </c>
      <c r="BM98">
        <v>0</v>
      </c>
      <c r="BN98">
        <v>10</v>
      </c>
      <c r="BO98">
        <v>0</v>
      </c>
      <c r="BP98">
        <v>6</v>
      </c>
      <c r="BQ98">
        <v>3</v>
      </c>
      <c r="BR98">
        <v>1</v>
      </c>
      <c r="BS98">
        <v>14</v>
      </c>
      <c r="BT98">
        <v>1</v>
      </c>
      <c r="BU98">
        <v>13</v>
      </c>
      <c r="BV98">
        <v>2</v>
      </c>
      <c r="BW98">
        <v>5</v>
      </c>
      <c r="BX98">
        <v>0</v>
      </c>
      <c r="BY98">
        <v>5</v>
      </c>
      <c r="BZ98">
        <v>3.75</v>
      </c>
      <c r="CA98">
        <v>5</v>
      </c>
      <c r="CB98">
        <v>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1</v>
      </c>
      <c r="EA98">
        <v>0.8</v>
      </c>
      <c r="EB98">
        <v>0</v>
      </c>
      <c r="EC98">
        <v>0</v>
      </c>
      <c r="ED98">
        <v>4.6154160204081629</v>
      </c>
      <c r="EE98">
        <v>4.6154160204081629</v>
      </c>
    </row>
    <row r="99" spans="1:135" x14ac:dyDescent="0.25">
      <c r="A99" t="s">
        <v>338</v>
      </c>
      <c r="B99">
        <v>15</v>
      </c>
      <c r="C99" t="s">
        <v>162</v>
      </c>
      <c r="D99" t="s">
        <v>591</v>
      </c>
      <c r="E99" t="s">
        <v>592</v>
      </c>
      <c r="F99" t="s">
        <v>206</v>
      </c>
      <c r="G99" t="s">
        <v>659</v>
      </c>
      <c r="H99">
        <v>15</v>
      </c>
      <c r="I99">
        <v>575</v>
      </c>
      <c r="J99" t="s">
        <v>372</v>
      </c>
      <c r="K99">
        <v>4</v>
      </c>
      <c r="L99" t="s">
        <v>590</v>
      </c>
      <c r="M99" t="s">
        <v>18</v>
      </c>
      <c r="N99" t="s">
        <v>343</v>
      </c>
      <c r="O99">
        <v>0</v>
      </c>
      <c r="P99">
        <v>6</v>
      </c>
      <c r="Q99">
        <v>-5</v>
      </c>
      <c r="R99">
        <v>5</v>
      </c>
      <c r="S99">
        <v>5</v>
      </c>
      <c r="T99">
        <v>6</v>
      </c>
      <c r="U99">
        <v>5</v>
      </c>
      <c r="V99">
        <v>5.3333333329999997</v>
      </c>
      <c r="W99">
        <v>91.68</v>
      </c>
      <c r="X99">
        <v>78.16</v>
      </c>
      <c r="Y99">
        <v>64.64</v>
      </c>
      <c r="Z99">
        <v>81.28</v>
      </c>
      <c r="AA99">
        <v>83.706666670000004</v>
      </c>
      <c r="AB99">
        <v>2</v>
      </c>
      <c r="AC99">
        <v>5.25</v>
      </c>
      <c r="AD99">
        <v>8.5</v>
      </c>
      <c r="AE99">
        <v>4.5</v>
      </c>
      <c r="AF99">
        <v>5.0625</v>
      </c>
      <c r="AG99">
        <v>3.9166666669999999</v>
      </c>
      <c r="AH99">
        <v>10</v>
      </c>
      <c r="AI99">
        <v>10</v>
      </c>
      <c r="AJ99">
        <v>11</v>
      </c>
      <c r="AK99">
        <v>10.33333333</v>
      </c>
      <c r="AL99" t="s">
        <v>591</v>
      </c>
      <c r="AM99" t="s">
        <v>344</v>
      </c>
      <c r="AN99">
        <v>5</v>
      </c>
      <c r="AO99">
        <v>1.5</v>
      </c>
      <c r="AP99">
        <v>99</v>
      </c>
      <c r="AQ99">
        <v>19</v>
      </c>
      <c r="AR99">
        <v>6</v>
      </c>
      <c r="AS99">
        <v>101</v>
      </c>
      <c r="AT99">
        <v>46.2</v>
      </c>
      <c r="AU99">
        <v>4.97</v>
      </c>
      <c r="AV99">
        <v>0.25600000000000001</v>
      </c>
      <c r="AW99">
        <v>4.8</v>
      </c>
      <c r="AX99">
        <v>5.5</v>
      </c>
      <c r="AY99" t="s">
        <v>377</v>
      </c>
      <c r="AZ99">
        <v>5</v>
      </c>
      <c r="BA99">
        <v>1</v>
      </c>
      <c r="BB99">
        <v>37</v>
      </c>
      <c r="BC99">
        <v>25</v>
      </c>
      <c r="BD99">
        <v>6</v>
      </c>
      <c r="BE99">
        <v>120</v>
      </c>
      <c r="BF99">
        <v>44.9</v>
      </c>
      <c r="BG99">
        <v>3.19</v>
      </c>
      <c r="BH99">
        <v>0.42199999999999999</v>
      </c>
      <c r="BI99">
        <v>5.0999999999999996</v>
      </c>
      <c r="BJ99">
        <v>5.6</v>
      </c>
      <c r="BK99">
        <v>1</v>
      </c>
      <c r="BL99" t="s">
        <v>43</v>
      </c>
      <c r="BM99" t="s">
        <v>43</v>
      </c>
      <c r="BN99" t="s">
        <v>43</v>
      </c>
      <c r="BO99" t="s">
        <v>43</v>
      </c>
      <c r="BP99" t="s">
        <v>43</v>
      </c>
      <c r="BQ99">
        <v>3</v>
      </c>
      <c r="BR99">
        <v>1</v>
      </c>
      <c r="BS99">
        <v>8</v>
      </c>
      <c r="BT99">
        <v>1</v>
      </c>
      <c r="BU99">
        <v>7</v>
      </c>
      <c r="BV99">
        <v>2</v>
      </c>
      <c r="BW99" t="s">
        <v>43</v>
      </c>
      <c r="BX99" t="s">
        <v>43</v>
      </c>
      <c r="BY99" t="s">
        <v>43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0.8</v>
      </c>
      <c r="EB99">
        <v>0</v>
      </c>
      <c r="EC99">
        <v>0</v>
      </c>
      <c r="ED99">
        <v>13.124343785714286</v>
      </c>
      <c r="EE99">
        <v>13.124343785714286</v>
      </c>
    </row>
    <row r="100" spans="1:135" x14ac:dyDescent="0.25">
      <c r="A100" t="s">
        <v>338</v>
      </c>
      <c r="B100">
        <v>15</v>
      </c>
      <c r="C100" t="s">
        <v>125</v>
      </c>
      <c r="D100" t="s">
        <v>593</v>
      </c>
      <c r="E100" t="s">
        <v>594</v>
      </c>
      <c r="F100" t="s">
        <v>206</v>
      </c>
      <c r="G100" t="s">
        <v>658</v>
      </c>
      <c r="H100">
        <v>15</v>
      </c>
      <c r="I100">
        <v>575</v>
      </c>
      <c r="J100" t="s">
        <v>372</v>
      </c>
      <c r="K100">
        <v>5</v>
      </c>
      <c r="L100" t="s">
        <v>595</v>
      </c>
      <c r="M100" t="s">
        <v>22</v>
      </c>
      <c r="N100" t="s">
        <v>343</v>
      </c>
      <c r="O100">
        <v>0</v>
      </c>
      <c r="P100">
        <v>8</v>
      </c>
      <c r="Q100">
        <v>-3</v>
      </c>
      <c r="R100">
        <v>3</v>
      </c>
      <c r="S100">
        <v>5</v>
      </c>
      <c r="T100">
        <v>5</v>
      </c>
      <c r="U100">
        <v>6</v>
      </c>
      <c r="V100">
        <v>5.3333333329999997</v>
      </c>
      <c r="W100">
        <v>81.28</v>
      </c>
      <c r="X100">
        <v>87.52</v>
      </c>
      <c r="Y100">
        <v>77.12</v>
      </c>
      <c r="Z100">
        <v>87.52</v>
      </c>
      <c r="AA100">
        <v>85.44</v>
      </c>
      <c r="AB100">
        <v>4.5</v>
      </c>
      <c r="AC100">
        <v>3</v>
      </c>
      <c r="AD100">
        <v>5.5</v>
      </c>
      <c r="AE100">
        <v>3</v>
      </c>
      <c r="AF100">
        <v>4</v>
      </c>
      <c r="AG100">
        <v>3.5</v>
      </c>
      <c r="AH100">
        <v>4</v>
      </c>
      <c r="AI100">
        <v>7.5</v>
      </c>
      <c r="AJ100">
        <v>7.5</v>
      </c>
      <c r="AK100">
        <v>6.3333333329999997</v>
      </c>
      <c r="AL100" t="s">
        <v>593</v>
      </c>
      <c r="AM100" t="s">
        <v>349</v>
      </c>
      <c r="AN100">
        <v>5</v>
      </c>
      <c r="AO100">
        <v>1</v>
      </c>
      <c r="AP100">
        <v>32</v>
      </c>
      <c r="AQ100">
        <v>11</v>
      </c>
      <c r="AR100">
        <v>14</v>
      </c>
      <c r="AS100">
        <v>120</v>
      </c>
      <c r="AT100">
        <v>24.4</v>
      </c>
      <c r="AU100">
        <v>4.8099999999999996</v>
      </c>
      <c r="AV100">
        <v>0.14000000000000001</v>
      </c>
      <c r="AW100">
        <v>5.3</v>
      </c>
      <c r="AX100">
        <v>5.9</v>
      </c>
      <c r="AY100" t="s">
        <v>377</v>
      </c>
      <c r="AZ100">
        <v>5</v>
      </c>
      <c r="BA100">
        <v>1.5</v>
      </c>
      <c r="BB100">
        <v>7</v>
      </c>
      <c r="BC100">
        <v>5</v>
      </c>
      <c r="BD100">
        <v>6</v>
      </c>
      <c r="BE100">
        <v>113</v>
      </c>
      <c r="BF100">
        <v>8.5</v>
      </c>
      <c r="BG100">
        <v>2.67</v>
      </c>
      <c r="BH100">
        <v>0.123</v>
      </c>
      <c r="BI100">
        <v>5</v>
      </c>
      <c r="BJ100">
        <v>5.8</v>
      </c>
      <c r="BK100">
        <v>3</v>
      </c>
      <c r="BL100">
        <v>11</v>
      </c>
      <c r="BM100">
        <v>0</v>
      </c>
      <c r="BN100">
        <v>11</v>
      </c>
      <c r="BO100">
        <v>0</v>
      </c>
      <c r="BP100">
        <v>3</v>
      </c>
      <c r="BQ100">
        <v>1</v>
      </c>
      <c r="BR100">
        <v>0</v>
      </c>
      <c r="BS100">
        <v>4</v>
      </c>
      <c r="BT100">
        <v>0</v>
      </c>
      <c r="BU100">
        <v>4</v>
      </c>
      <c r="BV100">
        <v>1</v>
      </c>
      <c r="BW100">
        <v>4</v>
      </c>
      <c r="BX100">
        <v>0</v>
      </c>
      <c r="BY100">
        <v>4</v>
      </c>
      <c r="BZ100">
        <v>2.8506493506493502</v>
      </c>
      <c r="CA100">
        <v>3.8181818181818201</v>
      </c>
      <c r="CB100">
        <v>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0.8</v>
      </c>
      <c r="EB100">
        <v>0</v>
      </c>
      <c r="EC100">
        <v>0</v>
      </c>
      <c r="ED100">
        <v>5.1295646224489797</v>
      </c>
      <c r="EE100">
        <v>5.1295646224489797</v>
      </c>
    </row>
    <row r="101" spans="1:135" x14ac:dyDescent="0.25">
      <c r="A101" t="s">
        <v>338</v>
      </c>
      <c r="B101">
        <v>15</v>
      </c>
      <c r="C101" t="s">
        <v>97</v>
      </c>
      <c r="D101" t="s">
        <v>596</v>
      </c>
      <c r="E101" t="s">
        <v>597</v>
      </c>
      <c r="F101" t="s">
        <v>206</v>
      </c>
      <c r="G101" t="s">
        <v>659</v>
      </c>
      <c r="H101">
        <v>15</v>
      </c>
      <c r="I101">
        <v>575</v>
      </c>
      <c r="J101" t="s">
        <v>372</v>
      </c>
      <c r="K101">
        <v>5</v>
      </c>
      <c r="L101" t="s">
        <v>595</v>
      </c>
      <c r="M101" t="s">
        <v>18</v>
      </c>
      <c r="N101" t="s">
        <v>348</v>
      </c>
      <c r="O101">
        <v>1</v>
      </c>
      <c r="P101">
        <v>8</v>
      </c>
      <c r="Q101">
        <v>-3</v>
      </c>
      <c r="R101">
        <v>3</v>
      </c>
      <c r="S101">
        <v>6</v>
      </c>
      <c r="T101">
        <v>6</v>
      </c>
      <c r="U101">
        <v>6</v>
      </c>
      <c r="V101">
        <v>6</v>
      </c>
      <c r="W101">
        <v>84.4</v>
      </c>
      <c r="X101">
        <v>88.56</v>
      </c>
      <c r="Y101">
        <v>81.28</v>
      </c>
      <c r="Z101">
        <v>89.6</v>
      </c>
      <c r="AA101">
        <v>87.52</v>
      </c>
      <c r="AB101">
        <v>3.75</v>
      </c>
      <c r="AC101">
        <v>2.75</v>
      </c>
      <c r="AD101">
        <v>4.5</v>
      </c>
      <c r="AE101">
        <v>2.5</v>
      </c>
      <c r="AF101">
        <v>3.375</v>
      </c>
      <c r="AG101">
        <v>3</v>
      </c>
      <c r="AH101">
        <v>6.5</v>
      </c>
      <c r="AI101">
        <v>8</v>
      </c>
      <c r="AJ101">
        <v>5</v>
      </c>
      <c r="AK101">
        <v>6.5</v>
      </c>
      <c r="AL101" t="s">
        <v>596</v>
      </c>
      <c r="AM101" t="s">
        <v>349</v>
      </c>
      <c r="AN101">
        <v>5</v>
      </c>
      <c r="AO101">
        <v>1</v>
      </c>
      <c r="AP101">
        <v>12</v>
      </c>
      <c r="AQ101">
        <v>9</v>
      </c>
      <c r="AR101">
        <v>12</v>
      </c>
      <c r="AS101">
        <v>128</v>
      </c>
      <c r="AT101">
        <v>21.5</v>
      </c>
      <c r="AU101">
        <v>4.03</v>
      </c>
      <c r="AV101">
        <v>0.158</v>
      </c>
      <c r="AW101">
        <v>5.0999999999999996</v>
      </c>
      <c r="AX101">
        <v>5.8</v>
      </c>
      <c r="AY101" t="s">
        <v>377</v>
      </c>
      <c r="AZ101">
        <v>0</v>
      </c>
      <c r="BA101">
        <v>1</v>
      </c>
      <c r="BB101">
        <v>11</v>
      </c>
      <c r="BC101">
        <v>8</v>
      </c>
      <c r="BD101">
        <v>7</v>
      </c>
      <c r="BE101">
        <v>93</v>
      </c>
      <c r="BF101">
        <v>12.2</v>
      </c>
      <c r="BG101">
        <v>3.29</v>
      </c>
      <c r="BH101">
        <v>0.11700000000000001</v>
      </c>
      <c r="BI101">
        <v>5.3</v>
      </c>
      <c r="BJ101">
        <v>6</v>
      </c>
      <c r="BK101">
        <v>1</v>
      </c>
      <c r="BL101">
        <v>4</v>
      </c>
      <c r="BM101">
        <v>3</v>
      </c>
      <c r="BN101">
        <v>1</v>
      </c>
      <c r="BO101">
        <v>1</v>
      </c>
      <c r="BP101">
        <v>0</v>
      </c>
      <c r="BQ101">
        <v>1</v>
      </c>
      <c r="BR101">
        <v>0</v>
      </c>
      <c r="BS101">
        <v>2</v>
      </c>
      <c r="BT101">
        <v>0</v>
      </c>
      <c r="BU101">
        <v>2</v>
      </c>
      <c r="BV101">
        <v>1</v>
      </c>
      <c r="BW101">
        <v>3</v>
      </c>
      <c r="BX101">
        <v>2</v>
      </c>
      <c r="BY101">
        <v>1</v>
      </c>
      <c r="BZ101">
        <v>3</v>
      </c>
      <c r="CA101">
        <v>3</v>
      </c>
      <c r="CB101">
        <v>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</v>
      </c>
      <c r="DX101">
        <v>1</v>
      </c>
      <c r="DY101">
        <v>0</v>
      </c>
      <c r="DZ101">
        <v>0</v>
      </c>
      <c r="EA101">
        <v>0.7</v>
      </c>
      <c r="EB101">
        <v>0</v>
      </c>
      <c r="EC101">
        <v>0</v>
      </c>
      <c r="ED101">
        <v>10.308106397959184</v>
      </c>
      <c r="EE101">
        <v>10.308106397959184</v>
      </c>
    </row>
    <row r="102" spans="1:135" x14ac:dyDescent="0.25">
      <c r="A102" t="s">
        <v>338</v>
      </c>
      <c r="B102">
        <v>16</v>
      </c>
      <c r="C102" t="s">
        <v>44</v>
      </c>
      <c r="D102" t="s">
        <v>598</v>
      </c>
      <c r="E102" t="s">
        <v>599</v>
      </c>
      <c r="F102" t="s">
        <v>220</v>
      </c>
      <c r="G102" t="s">
        <v>660</v>
      </c>
      <c r="H102">
        <v>16</v>
      </c>
      <c r="I102">
        <v>553</v>
      </c>
      <c r="J102" t="s">
        <v>341</v>
      </c>
      <c r="K102">
        <v>1</v>
      </c>
      <c r="L102" t="s">
        <v>600</v>
      </c>
      <c r="M102" t="s">
        <v>22</v>
      </c>
      <c r="N102" t="s">
        <v>343</v>
      </c>
      <c r="O102">
        <v>0</v>
      </c>
      <c r="P102">
        <v>18</v>
      </c>
      <c r="Q102">
        <v>9</v>
      </c>
      <c r="R102">
        <v>9</v>
      </c>
      <c r="S102">
        <v>4</v>
      </c>
      <c r="T102">
        <v>4</v>
      </c>
      <c r="U102">
        <v>6</v>
      </c>
      <c r="V102">
        <v>4.6666666670000003</v>
      </c>
      <c r="W102">
        <v>0.16</v>
      </c>
      <c r="X102">
        <v>0.16</v>
      </c>
      <c r="Y102">
        <v>0.16</v>
      </c>
      <c r="Z102">
        <v>0.16</v>
      </c>
      <c r="AA102">
        <v>0.16</v>
      </c>
      <c r="AB102">
        <v>24</v>
      </c>
      <c r="AC102">
        <v>24</v>
      </c>
      <c r="AD102">
        <v>24</v>
      </c>
      <c r="AE102">
        <v>24</v>
      </c>
      <c r="AF102">
        <v>24</v>
      </c>
      <c r="AG102">
        <v>24</v>
      </c>
      <c r="AH102">
        <v>8</v>
      </c>
      <c r="AI102">
        <v>9</v>
      </c>
      <c r="AJ102">
        <v>8</v>
      </c>
      <c r="AK102">
        <v>8.3333333330000006</v>
      </c>
      <c r="AL102" t="s">
        <v>598</v>
      </c>
      <c r="AM102" t="s">
        <v>349</v>
      </c>
      <c r="AN102">
        <v>0</v>
      </c>
      <c r="AO102">
        <v>1</v>
      </c>
      <c r="AP102">
        <v>4</v>
      </c>
      <c r="AQ102">
        <v>15</v>
      </c>
      <c r="AR102">
        <v>7</v>
      </c>
      <c r="AS102">
        <v>81</v>
      </c>
      <c r="AT102">
        <v>6.2</v>
      </c>
      <c r="AU102">
        <v>3.9</v>
      </c>
      <c r="AV102">
        <v>7.6999999999999999E-2</v>
      </c>
      <c r="AW102">
        <v>5</v>
      </c>
      <c r="AX102">
        <v>5.8</v>
      </c>
      <c r="AY102" t="s">
        <v>349</v>
      </c>
      <c r="AZ102">
        <v>0</v>
      </c>
      <c r="BA102">
        <v>1</v>
      </c>
      <c r="BB102">
        <v>17</v>
      </c>
      <c r="BC102">
        <v>3</v>
      </c>
      <c r="BD102">
        <v>8</v>
      </c>
      <c r="BE102">
        <v>91</v>
      </c>
      <c r="BF102">
        <v>9.8000000000000007</v>
      </c>
      <c r="BG102">
        <v>3.21</v>
      </c>
      <c r="BH102">
        <v>7.2999999999999995E-2</v>
      </c>
      <c r="BI102">
        <v>5.2</v>
      </c>
      <c r="BJ102">
        <v>5.8</v>
      </c>
      <c r="BK102">
        <v>2</v>
      </c>
      <c r="BL102">
        <v>58</v>
      </c>
      <c r="BM102">
        <v>49</v>
      </c>
      <c r="BN102">
        <v>9</v>
      </c>
      <c r="BO102">
        <v>2</v>
      </c>
      <c r="BP102">
        <v>0</v>
      </c>
      <c r="BQ102">
        <v>3</v>
      </c>
      <c r="BR102">
        <v>2</v>
      </c>
      <c r="BS102">
        <v>111</v>
      </c>
      <c r="BT102">
        <v>110</v>
      </c>
      <c r="BU102">
        <v>1</v>
      </c>
      <c r="BV102">
        <v>1</v>
      </c>
      <c r="BW102">
        <v>4</v>
      </c>
      <c r="BX102">
        <v>3</v>
      </c>
      <c r="BY102">
        <v>1</v>
      </c>
      <c r="BZ102">
        <v>2.9213428904899001</v>
      </c>
      <c r="CA102">
        <v>3.6678319625311699</v>
      </c>
      <c r="CB102">
        <v>3.9025366856074402</v>
      </c>
      <c r="CC102">
        <v>14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9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25</v>
      </c>
      <c r="DX102">
        <v>1</v>
      </c>
      <c r="DY102">
        <v>0</v>
      </c>
      <c r="DZ102">
        <v>0</v>
      </c>
      <c r="EA102">
        <v>0.02</v>
      </c>
      <c r="EB102">
        <v>0.02</v>
      </c>
      <c r="EC102">
        <v>0</v>
      </c>
      <c r="ED102">
        <v>0</v>
      </c>
      <c r="EE102">
        <v>1E-4</v>
      </c>
    </row>
    <row r="103" spans="1:135" x14ac:dyDescent="0.25">
      <c r="A103" t="s">
        <v>338</v>
      </c>
      <c r="B103">
        <v>16</v>
      </c>
      <c r="C103" t="s">
        <v>45</v>
      </c>
      <c r="D103" t="s">
        <v>601</v>
      </c>
      <c r="E103" t="s">
        <v>602</v>
      </c>
      <c r="F103" t="s">
        <v>220</v>
      </c>
      <c r="G103" t="s">
        <v>661</v>
      </c>
      <c r="H103">
        <v>16</v>
      </c>
      <c r="I103">
        <v>553</v>
      </c>
      <c r="J103" t="s">
        <v>341</v>
      </c>
      <c r="K103">
        <v>1</v>
      </c>
      <c r="L103" t="s">
        <v>600</v>
      </c>
      <c r="M103" t="s">
        <v>18</v>
      </c>
      <c r="N103" t="s">
        <v>348</v>
      </c>
      <c r="O103">
        <v>1</v>
      </c>
      <c r="P103">
        <v>18</v>
      </c>
      <c r="Q103">
        <v>9</v>
      </c>
      <c r="R103">
        <v>9</v>
      </c>
      <c r="S103">
        <v>5</v>
      </c>
      <c r="T103">
        <v>6</v>
      </c>
      <c r="U103">
        <v>5</v>
      </c>
      <c r="V103">
        <v>5.3333333329999997</v>
      </c>
      <c r="W103">
        <v>0.16</v>
      </c>
      <c r="X103">
        <v>0.16</v>
      </c>
      <c r="Y103">
        <v>0.16</v>
      </c>
      <c r="Z103">
        <v>0.16</v>
      </c>
      <c r="AA103">
        <v>0.16</v>
      </c>
      <c r="AB103">
        <v>24</v>
      </c>
      <c r="AC103">
        <v>24</v>
      </c>
      <c r="AD103">
        <v>24</v>
      </c>
      <c r="AE103">
        <v>24</v>
      </c>
      <c r="AF103">
        <v>24</v>
      </c>
      <c r="AG103">
        <v>24</v>
      </c>
      <c r="AH103">
        <v>12</v>
      </c>
      <c r="AI103">
        <v>12</v>
      </c>
      <c r="AJ103">
        <v>8</v>
      </c>
      <c r="AK103">
        <v>10.66666667</v>
      </c>
      <c r="AL103" t="s">
        <v>601</v>
      </c>
      <c r="AM103" t="s">
        <v>349</v>
      </c>
      <c r="AN103">
        <v>0</v>
      </c>
      <c r="AO103">
        <v>1</v>
      </c>
      <c r="AP103">
        <v>3</v>
      </c>
      <c r="AQ103">
        <v>11</v>
      </c>
      <c r="AR103">
        <v>7</v>
      </c>
      <c r="AS103">
        <v>150</v>
      </c>
      <c r="AT103">
        <v>4.5</v>
      </c>
      <c r="AU103">
        <v>2.4500000000000002</v>
      </c>
      <c r="AV103">
        <v>0.06</v>
      </c>
      <c r="AW103">
        <v>6</v>
      </c>
      <c r="AX103">
        <v>6.5</v>
      </c>
      <c r="AY103" t="s">
        <v>344</v>
      </c>
      <c r="AZ103">
        <v>0</v>
      </c>
      <c r="BA103">
        <v>1</v>
      </c>
      <c r="BB103">
        <v>3</v>
      </c>
      <c r="BC103">
        <v>7</v>
      </c>
      <c r="BD103">
        <v>4</v>
      </c>
      <c r="BE103">
        <v>88</v>
      </c>
      <c r="BF103">
        <v>4.7</v>
      </c>
      <c r="BG103">
        <v>1.88</v>
      </c>
      <c r="BH103">
        <v>4.7E-2</v>
      </c>
      <c r="BI103">
        <v>5.7</v>
      </c>
      <c r="BJ103">
        <v>6.3</v>
      </c>
      <c r="BK103">
        <v>4</v>
      </c>
      <c r="BL103">
        <v>45</v>
      </c>
      <c r="BM103">
        <v>35</v>
      </c>
      <c r="BN103">
        <v>10</v>
      </c>
      <c r="BO103">
        <v>3</v>
      </c>
      <c r="BP103">
        <v>1</v>
      </c>
      <c r="BQ103">
        <v>2</v>
      </c>
      <c r="BR103">
        <v>1</v>
      </c>
      <c r="BS103">
        <v>61</v>
      </c>
      <c r="BT103">
        <v>60</v>
      </c>
      <c r="BU103">
        <v>1</v>
      </c>
      <c r="BV103">
        <v>1</v>
      </c>
      <c r="BW103">
        <v>6</v>
      </c>
      <c r="BX103">
        <v>4</v>
      </c>
      <c r="BY103">
        <v>2</v>
      </c>
      <c r="BZ103">
        <v>3.1161890356445099</v>
      </c>
      <c r="CA103">
        <v>4.1763158449876601</v>
      </c>
      <c r="CB103">
        <v>4.7395222222224103</v>
      </c>
      <c r="CC103">
        <v>3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</v>
      </c>
      <c r="CL103">
        <v>1</v>
      </c>
      <c r="CM103">
        <v>11</v>
      </c>
      <c r="CN103">
        <v>1</v>
      </c>
      <c r="CO103">
        <v>0</v>
      </c>
      <c r="CP103">
        <v>0</v>
      </c>
      <c r="CQ103">
        <v>9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18</v>
      </c>
      <c r="DX103">
        <v>1</v>
      </c>
      <c r="DY103">
        <v>0</v>
      </c>
      <c r="DZ103">
        <v>0</v>
      </c>
      <c r="EA103">
        <v>0.03</v>
      </c>
      <c r="EB103">
        <v>0</v>
      </c>
      <c r="EC103">
        <v>0</v>
      </c>
      <c r="ED103">
        <v>0.50222720408163246</v>
      </c>
      <c r="EE103">
        <v>0.50222720408163246</v>
      </c>
    </row>
    <row r="104" spans="1:135" x14ac:dyDescent="0.25">
      <c r="A104" t="s">
        <v>338</v>
      </c>
      <c r="B104">
        <v>16</v>
      </c>
      <c r="C104" t="s">
        <v>163</v>
      </c>
      <c r="D104" t="s">
        <v>43</v>
      </c>
      <c r="E104" t="s">
        <v>43</v>
      </c>
      <c r="F104" t="s">
        <v>220</v>
      </c>
      <c r="G104" t="s">
        <v>660</v>
      </c>
      <c r="H104">
        <v>16</v>
      </c>
      <c r="I104">
        <v>553</v>
      </c>
      <c r="J104" t="s">
        <v>341</v>
      </c>
      <c r="K104">
        <v>2</v>
      </c>
      <c r="L104" t="s">
        <v>603</v>
      </c>
      <c r="M104" t="s">
        <v>22</v>
      </c>
      <c r="N104" t="s">
        <v>348</v>
      </c>
      <c r="O104">
        <v>1</v>
      </c>
      <c r="P104">
        <v>16</v>
      </c>
      <c r="Q104">
        <v>7</v>
      </c>
      <c r="R104">
        <v>7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  <c r="AO104" t="s">
        <v>43</v>
      </c>
      <c r="AP104" t="s">
        <v>43</v>
      </c>
      <c r="AQ104" t="s">
        <v>43</v>
      </c>
      <c r="AR104" t="s">
        <v>43</v>
      </c>
      <c r="AS104" t="s">
        <v>43</v>
      </c>
      <c r="AT104" t="s">
        <v>43</v>
      </c>
      <c r="AU104" t="s">
        <v>43</v>
      </c>
      <c r="AV104" t="s">
        <v>43</v>
      </c>
      <c r="AW104" t="s">
        <v>43</v>
      </c>
      <c r="AX104" t="s">
        <v>43</v>
      </c>
      <c r="AY104" t="s">
        <v>43</v>
      </c>
      <c r="AZ104" t="s">
        <v>43</v>
      </c>
      <c r="BA104" t="s">
        <v>43</v>
      </c>
      <c r="BB104" t="s">
        <v>43</v>
      </c>
      <c r="BC104" t="s">
        <v>43</v>
      </c>
      <c r="BD104" t="s">
        <v>43</v>
      </c>
      <c r="BE104" t="s">
        <v>43</v>
      </c>
      <c r="BF104" t="s">
        <v>43</v>
      </c>
      <c r="BG104" t="s">
        <v>43</v>
      </c>
      <c r="BH104" t="s">
        <v>43</v>
      </c>
      <c r="BI104" t="s">
        <v>43</v>
      </c>
      <c r="BJ104" t="s">
        <v>43</v>
      </c>
      <c r="BK104">
        <v>1</v>
      </c>
      <c r="BL104" t="s">
        <v>43</v>
      </c>
      <c r="BM104" t="s">
        <v>43</v>
      </c>
      <c r="BN104" t="s">
        <v>43</v>
      </c>
      <c r="BO104" t="s">
        <v>43</v>
      </c>
      <c r="BP104" t="s">
        <v>43</v>
      </c>
      <c r="BQ104">
        <v>3</v>
      </c>
      <c r="BR104">
        <v>2</v>
      </c>
      <c r="BS104">
        <v>25</v>
      </c>
      <c r="BT104">
        <v>23</v>
      </c>
      <c r="BU104">
        <v>2</v>
      </c>
      <c r="BV104">
        <v>1</v>
      </c>
      <c r="BW104" t="s">
        <v>43</v>
      </c>
      <c r="BX104" t="s">
        <v>43</v>
      </c>
      <c r="BY104" t="s">
        <v>43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0.02</v>
      </c>
      <c r="EB104">
        <v>0.02</v>
      </c>
      <c r="EC104" t="s">
        <v>43</v>
      </c>
      <c r="ED104" t="s">
        <v>43</v>
      </c>
      <c r="EE104" t="s">
        <v>43</v>
      </c>
    </row>
    <row r="105" spans="1:135" x14ac:dyDescent="0.25">
      <c r="A105" t="s">
        <v>338</v>
      </c>
      <c r="B105">
        <v>16</v>
      </c>
      <c r="C105" t="s">
        <v>46</v>
      </c>
      <c r="D105" t="s">
        <v>604</v>
      </c>
      <c r="E105" t="s">
        <v>605</v>
      </c>
      <c r="F105" t="s">
        <v>220</v>
      </c>
      <c r="G105" t="s">
        <v>661</v>
      </c>
      <c r="H105">
        <v>16</v>
      </c>
      <c r="I105">
        <v>553</v>
      </c>
      <c r="J105" t="s">
        <v>341</v>
      </c>
      <c r="K105">
        <v>2</v>
      </c>
      <c r="L105" t="s">
        <v>603</v>
      </c>
      <c r="M105" t="s">
        <v>18</v>
      </c>
      <c r="N105" t="s">
        <v>343</v>
      </c>
      <c r="O105">
        <v>0</v>
      </c>
      <c r="P105">
        <v>16</v>
      </c>
      <c r="Q105">
        <v>7</v>
      </c>
      <c r="R105">
        <v>7</v>
      </c>
      <c r="S105">
        <v>4</v>
      </c>
      <c r="T105">
        <v>5</v>
      </c>
      <c r="U105">
        <v>4</v>
      </c>
      <c r="V105">
        <v>4.3333333329999997</v>
      </c>
      <c r="W105">
        <v>0.16</v>
      </c>
      <c r="X105">
        <v>0.16</v>
      </c>
      <c r="Y105">
        <v>0.16</v>
      </c>
      <c r="Z105">
        <v>0.16</v>
      </c>
      <c r="AA105">
        <v>0.16</v>
      </c>
      <c r="AB105">
        <v>24</v>
      </c>
      <c r="AC105">
        <v>24</v>
      </c>
      <c r="AD105">
        <v>24</v>
      </c>
      <c r="AE105">
        <v>24</v>
      </c>
      <c r="AF105">
        <v>24</v>
      </c>
      <c r="AG105">
        <v>24</v>
      </c>
      <c r="AH105">
        <v>8</v>
      </c>
      <c r="AI105">
        <v>7</v>
      </c>
      <c r="AJ105">
        <v>9.5</v>
      </c>
      <c r="AK105">
        <v>8.1666666669999994</v>
      </c>
      <c r="AL105" t="s">
        <v>604</v>
      </c>
      <c r="AM105" t="s">
        <v>349</v>
      </c>
      <c r="AN105">
        <v>0</v>
      </c>
      <c r="AO105">
        <v>1</v>
      </c>
      <c r="AP105">
        <v>5</v>
      </c>
      <c r="AQ105">
        <v>13</v>
      </c>
      <c r="AR105">
        <v>6</v>
      </c>
      <c r="AS105">
        <v>92</v>
      </c>
      <c r="AT105">
        <v>3.2</v>
      </c>
      <c r="AU105">
        <v>2.02</v>
      </c>
      <c r="AV105">
        <v>4.5999999999999999E-2</v>
      </c>
      <c r="AW105">
        <v>4.9000000000000004</v>
      </c>
      <c r="AX105">
        <v>5.8</v>
      </c>
      <c r="AY105" t="s">
        <v>344</v>
      </c>
      <c r="AZ105">
        <v>0</v>
      </c>
      <c r="BA105">
        <v>1.5</v>
      </c>
      <c r="BB105">
        <v>3</v>
      </c>
      <c r="BC105">
        <v>6</v>
      </c>
      <c r="BD105">
        <v>3</v>
      </c>
      <c r="BE105">
        <v>52</v>
      </c>
      <c r="BF105">
        <v>4.3</v>
      </c>
      <c r="BG105">
        <v>2.12</v>
      </c>
      <c r="BH105">
        <v>3.5000000000000003E-2</v>
      </c>
      <c r="BI105">
        <v>5.0999999999999996</v>
      </c>
      <c r="BJ105">
        <v>5.8</v>
      </c>
      <c r="BK105">
        <v>2</v>
      </c>
      <c r="BL105">
        <v>20</v>
      </c>
      <c r="BM105">
        <v>16</v>
      </c>
      <c r="BN105">
        <v>4</v>
      </c>
      <c r="BO105">
        <v>2</v>
      </c>
      <c r="BP105">
        <v>0</v>
      </c>
      <c r="BQ105">
        <v>3</v>
      </c>
      <c r="BR105">
        <v>2</v>
      </c>
      <c r="BS105">
        <v>39</v>
      </c>
      <c r="BT105">
        <v>35</v>
      </c>
      <c r="BU105">
        <v>4</v>
      </c>
      <c r="BV105">
        <v>1</v>
      </c>
      <c r="BW105">
        <v>6</v>
      </c>
      <c r="BX105">
        <v>5</v>
      </c>
      <c r="BY105">
        <v>1</v>
      </c>
      <c r="BZ105">
        <v>3.3889318885448998</v>
      </c>
      <c r="CA105">
        <v>4.7020123839009296</v>
      </c>
      <c r="CB105">
        <v>5.4462719298245599</v>
      </c>
      <c r="CC105">
        <v>2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5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4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7</v>
      </c>
      <c r="DX105">
        <v>1</v>
      </c>
      <c r="DY105">
        <v>0</v>
      </c>
      <c r="DZ105">
        <v>0</v>
      </c>
      <c r="EA105">
        <v>0.03</v>
      </c>
      <c r="EB105">
        <v>0.03</v>
      </c>
      <c r="EC105">
        <v>0</v>
      </c>
      <c r="ED105">
        <v>0</v>
      </c>
      <c r="EE105">
        <v>1E-4</v>
      </c>
    </row>
    <row r="106" spans="1:135" x14ac:dyDescent="0.25">
      <c r="A106" t="s">
        <v>338</v>
      </c>
      <c r="B106">
        <v>16</v>
      </c>
      <c r="C106" t="s">
        <v>47</v>
      </c>
      <c r="D106" t="s">
        <v>606</v>
      </c>
      <c r="E106" t="s">
        <v>607</v>
      </c>
      <c r="F106" t="s">
        <v>220</v>
      </c>
      <c r="G106" t="s">
        <v>660</v>
      </c>
      <c r="H106">
        <v>16</v>
      </c>
      <c r="I106">
        <v>553</v>
      </c>
      <c r="J106" t="s">
        <v>341</v>
      </c>
      <c r="K106">
        <v>3</v>
      </c>
      <c r="L106" t="s">
        <v>608</v>
      </c>
      <c r="M106" t="s">
        <v>22</v>
      </c>
      <c r="N106" t="s">
        <v>343</v>
      </c>
      <c r="O106">
        <v>0</v>
      </c>
      <c r="P106">
        <v>14</v>
      </c>
      <c r="Q106">
        <v>5</v>
      </c>
      <c r="R106">
        <v>5</v>
      </c>
      <c r="S106">
        <v>5</v>
      </c>
      <c r="T106">
        <v>4</v>
      </c>
      <c r="U106">
        <v>4</v>
      </c>
      <c r="V106">
        <v>4.3333333329999997</v>
      </c>
      <c r="W106">
        <v>0.16</v>
      </c>
      <c r="X106">
        <v>0.16</v>
      </c>
      <c r="Y106">
        <v>8.48</v>
      </c>
      <c r="Z106">
        <v>0.16</v>
      </c>
      <c r="AA106">
        <v>0.16</v>
      </c>
      <c r="AB106">
        <v>24</v>
      </c>
      <c r="AC106">
        <v>24</v>
      </c>
      <c r="AD106">
        <v>22</v>
      </c>
      <c r="AE106">
        <v>24</v>
      </c>
      <c r="AF106">
        <v>23.5</v>
      </c>
      <c r="AG106">
        <v>24</v>
      </c>
      <c r="AH106">
        <v>11</v>
      </c>
      <c r="AI106">
        <v>13</v>
      </c>
      <c r="AJ106">
        <v>10.5</v>
      </c>
      <c r="AK106">
        <v>11.5</v>
      </c>
      <c r="AL106" t="s">
        <v>606</v>
      </c>
      <c r="AM106" t="s">
        <v>349</v>
      </c>
      <c r="AN106">
        <v>0</v>
      </c>
      <c r="AO106">
        <v>1</v>
      </c>
      <c r="AP106">
        <v>4</v>
      </c>
      <c r="AQ106">
        <v>10</v>
      </c>
      <c r="AR106">
        <v>4</v>
      </c>
      <c r="AS106">
        <v>58</v>
      </c>
      <c r="AT106">
        <v>3.7</v>
      </c>
      <c r="AU106">
        <v>2.33</v>
      </c>
      <c r="AV106">
        <v>3.5999999999999997E-2</v>
      </c>
      <c r="AW106">
        <v>4.7</v>
      </c>
      <c r="AX106">
        <v>5.4</v>
      </c>
      <c r="AY106" t="s">
        <v>344</v>
      </c>
      <c r="AZ106">
        <v>0</v>
      </c>
      <c r="BA106">
        <v>1</v>
      </c>
      <c r="BB106">
        <v>4</v>
      </c>
      <c r="BC106">
        <v>6</v>
      </c>
      <c r="BD106">
        <v>3</v>
      </c>
      <c r="BE106">
        <v>91</v>
      </c>
      <c r="BF106">
        <v>3.9</v>
      </c>
      <c r="BG106">
        <v>1.88</v>
      </c>
      <c r="BH106">
        <v>3.5999999999999997E-2</v>
      </c>
      <c r="BI106">
        <v>4.8</v>
      </c>
      <c r="BJ106">
        <v>5.7</v>
      </c>
      <c r="BK106">
        <v>3</v>
      </c>
      <c r="BL106">
        <v>88</v>
      </c>
      <c r="BM106">
        <v>24</v>
      </c>
      <c r="BN106">
        <v>64</v>
      </c>
      <c r="BO106">
        <v>3</v>
      </c>
      <c r="BP106">
        <v>0</v>
      </c>
      <c r="BQ106">
        <v>2</v>
      </c>
      <c r="BR106">
        <v>1</v>
      </c>
      <c r="BS106">
        <v>13</v>
      </c>
      <c r="BT106">
        <v>5</v>
      </c>
      <c r="BU106">
        <v>8</v>
      </c>
      <c r="BV106">
        <v>1</v>
      </c>
      <c r="BW106">
        <v>6</v>
      </c>
      <c r="BX106">
        <v>3</v>
      </c>
      <c r="BY106">
        <v>3</v>
      </c>
      <c r="BZ106">
        <v>2.8107258030426499</v>
      </c>
      <c r="CA106">
        <v>3.7370829206942999</v>
      </c>
      <c r="CB106">
        <v>4.2517134007760697</v>
      </c>
      <c r="CC106">
        <v>4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5</v>
      </c>
      <c r="CN106">
        <v>1</v>
      </c>
      <c r="CO106">
        <v>45</v>
      </c>
      <c r="CP106">
        <v>1</v>
      </c>
      <c r="CQ106">
        <v>18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15</v>
      </c>
      <c r="DX106">
        <v>1</v>
      </c>
      <c r="DY106">
        <v>1</v>
      </c>
      <c r="DZ106">
        <v>1</v>
      </c>
      <c r="EA106">
        <v>0.02</v>
      </c>
      <c r="EB106">
        <v>0.04</v>
      </c>
      <c r="EC106">
        <v>0</v>
      </c>
      <c r="ED106">
        <v>0</v>
      </c>
      <c r="EE106">
        <v>1E-4</v>
      </c>
    </row>
    <row r="107" spans="1:135" x14ac:dyDescent="0.25">
      <c r="A107" t="s">
        <v>338</v>
      </c>
      <c r="B107">
        <v>16</v>
      </c>
      <c r="C107" t="s">
        <v>48</v>
      </c>
      <c r="D107" t="s">
        <v>609</v>
      </c>
      <c r="E107" t="s">
        <v>610</v>
      </c>
      <c r="F107" t="s">
        <v>220</v>
      </c>
      <c r="G107" t="s">
        <v>661</v>
      </c>
      <c r="H107">
        <v>16</v>
      </c>
      <c r="I107">
        <v>553</v>
      </c>
      <c r="J107" t="s">
        <v>341</v>
      </c>
      <c r="K107">
        <v>3</v>
      </c>
      <c r="L107" t="s">
        <v>608</v>
      </c>
      <c r="M107" t="s">
        <v>18</v>
      </c>
      <c r="N107" t="s">
        <v>348</v>
      </c>
      <c r="O107">
        <v>1</v>
      </c>
      <c r="P107">
        <v>14</v>
      </c>
      <c r="Q107">
        <v>5</v>
      </c>
      <c r="R107">
        <v>5</v>
      </c>
      <c r="S107">
        <v>4</v>
      </c>
      <c r="T107">
        <v>4</v>
      </c>
      <c r="U107">
        <v>5</v>
      </c>
      <c r="V107">
        <v>4.3333333329999997</v>
      </c>
      <c r="W107">
        <v>0.16</v>
      </c>
      <c r="X107">
        <v>0.16</v>
      </c>
      <c r="Y107">
        <v>8.48</v>
      </c>
      <c r="Z107">
        <v>0.16</v>
      </c>
      <c r="AA107">
        <v>0.16</v>
      </c>
      <c r="AB107">
        <v>24</v>
      </c>
      <c r="AC107">
        <v>24</v>
      </c>
      <c r="AD107">
        <v>22</v>
      </c>
      <c r="AE107">
        <v>24</v>
      </c>
      <c r="AF107">
        <v>23.5</v>
      </c>
      <c r="AG107">
        <v>24</v>
      </c>
      <c r="AH107">
        <v>13</v>
      </c>
      <c r="AI107">
        <v>12</v>
      </c>
      <c r="AJ107">
        <v>14</v>
      </c>
      <c r="AK107">
        <v>13</v>
      </c>
      <c r="AL107" t="s">
        <v>609</v>
      </c>
      <c r="AM107" t="s">
        <v>349</v>
      </c>
      <c r="AN107">
        <v>0</v>
      </c>
      <c r="AO107">
        <v>1.5</v>
      </c>
      <c r="AP107">
        <v>3</v>
      </c>
      <c r="AQ107">
        <v>7</v>
      </c>
      <c r="AR107">
        <v>5</v>
      </c>
      <c r="AS107">
        <v>85</v>
      </c>
      <c r="AT107">
        <v>3.7</v>
      </c>
      <c r="AU107">
        <v>3.04</v>
      </c>
      <c r="AV107">
        <v>3.9E-2</v>
      </c>
      <c r="AW107">
        <v>4.8</v>
      </c>
      <c r="AX107">
        <v>5.7</v>
      </c>
      <c r="AY107" t="s">
        <v>344</v>
      </c>
      <c r="AZ107">
        <v>0</v>
      </c>
      <c r="BA107">
        <v>1.5</v>
      </c>
      <c r="BB107">
        <v>3</v>
      </c>
      <c r="BC107">
        <v>9</v>
      </c>
      <c r="BD107">
        <v>4</v>
      </c>
      <c r="BE107">
        <v>138</v>
      </c>
      <c r="BF107">
        <v>3.8</v>
      </c>
      <c r="BG107">
        <v>1.49</v>
      </c>
      <c r="BH107">
        <v>4.4999999999999998E-2</v>
      </c>
      <c r="BI107">
        <v>5</v>
      </c>
      <c r="BJ107">
        <v>5.8</v>
      </c>
      <c r="BK107">
        <v>2</v>
      </c>
      <c r="BL107">
        <v>27</v>
      </c>
      <c r="BM107">
        <v>11</v>
      </c>
      <c r="BN107">
        <v>16</v>
      </c>
      <c r="BO107">
        <v>2</v>
      </c>
      <c r="BP107">
        <v>0</v>
      </c>
      <c r="BQ107">
        <v>3</v>
      </c>
      <c r="BR107">
        <v>2</v>
      </c>
      <c r="BS107">
        <v>15</v>
      </c>
      <c r="BT107">
        <v>14</v>
      </c>
      <c r="BU107">
        <v>1</v>
      </c>
      <c r="BV107">
        <v>1</v>
      </c>
      <c r="BW107">
        <v>6</v>
      </c>
      <c r="BX107">
        <v>3</v>
      </c>
      <c r="BY107">
        <v>3</v>
      </c>
      <c r="BZ107">
        <v>3.0881332837854498</v>
      </c>
      <c r="CA107">
        <v>4.2535273523831902</v>
      </c>
      <c r="CB107">
        <v>4.9597918413977098</v>
      </c>
      <c r="CC107">
        <v>7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0</v>
      </c>
      <c r="CO107">
        <v>12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</v>
      </c>
      <c r="DX107">
        <v>1</v>
      </c>
      <c r="DY107">
        <v>1</v>
      </c>
      <c r="DZ107">
        <v>1</v>
      </c>
      <c r="EA107">
        <v>0.03</v>
      </c>
      <c r="EB107">
        <v>0.02</v>
      </c>
      <c r="EC107">
        <v>0</v>
      </c>
      <c r="ED107">
        <v>4.740479193877551</v>
      </c>
      <c r="EE107">
        <v>4.740479193877551</v>
      </c>
    </row>
    <row r="108" spans="1:135" x14ac:dyDescent="0.25">
      <c r="A108" t="s">
        <v>338</v>
      </c>
      <c r="B108">
        <v>16</v>
      </c>
      <c r="C108" t="s">
        <v>49</v>
      </c>
      <c r="D108" t="s">
        <v>611</v>
      </c>
      <c r="E108" t="s">
        <v>612</v>
      </c>
      <c r="F108" t="s">
        <v>220</v>
      </c>
      <c r="G108" t="s">
        <v>660</v>
      </c>
      <c r="H108">
        <v>16</v>
      </c>
      <c r="I108">
        <v>553</v>
      </c>
      <c r="J108" t="s">
        <v>341</v>
      </c>
      <c r="K108">
        <v>4</v>
      </c>
      <c r="L108" t="s">
        <v>613</v>
      </c>
      <c r="M108" t="s">
        <v>22</v>
      </c>
      <c r="N108" t="s">
        <v>348</v>
      </c>
      <c r="O108">
        <v>1</v>
      </c>
      <c r="P108">
        <v>12</v>
      </c>
      <c r="Q108">
        <v>3</v>
      </c>
      <c r="R108">
        <v>3</v>
      </c>
      <c r="S108">
        <v>3</v>
      </c>
      <c r="T108">
        <v>4</v>
      </c>
      <c r="U108">
        <v>4</v>
      </c>
      <c r="V108">
        <v>3.6666666669999999</v>
      </c>
      <c r="W108">
        <v>1.2</v>
      </c>
      <c r="X108">
        <v>18.88</v>
      </c>
      <c r="Y108">
        <v>64.64</v>
      </c>
      <c r="Z108">
        <v>76.08</v>
      </c>
      <c r="AA108">
        <v>32.053333330000001</v>
      </c>
      <c r="AB108">
        <v>23.75</v>
      </c>
      <c r="AC108">
        <v>19.5</v>
      </c>
      <c r="AD108">
        <v>8.5</v>
      </c>
      <c r="AE108">
        <v>5.75</v>
      </c>
      <c r="AF108">
        <v>14.375</v>
      </c>
      <c r="AG108">
        <v>16.333333329999999</v>
      </c>
      <c r="AH108">
        <v>11</v>
      </c>
      <c r="AI108">
        <v>7.5</v>
      </c>
      <c r="AJ108">
        <v>9</v>
      </c>
      <c r="AK108">
        <v>9.1666666669999994</v>
      </c>
      <c r="AL108" t="s">
        <v>611</v>
      </c>
      <c r="AM108" t="s">
        <v>374</v>
      </c>
      <c r="AN108">
        <v>0</v>
      </c>
      <c r="AO108">
        <v>1.5</v>
      </c>
      <c r="AP108">
        <v>3</v>
      </c>
      <c r="AQ108">
        <v>2</v>
      </c>
      <c r="AR108">
        <v>3</v>
      </c>
      <c r="AS108">
        <v>48</v>
      </c>
      <c r="AT108">
        <v>2.2999999999999998</v>
      </c>
      <c r="AU108">
        <v>0.67</v>
      </c>
      <c r="AV108">
        <v>1.2E-2</v>
      </c>
      <c r="AW108">
        <v>4.4000000000000004</v>
      </c>
      <c r="AX108">
        <v>5.3</v>
      </c>
      <c r="AY108" t="s">
        <v>344</v>
      </c>
      <c r="AZ108">
        <v>0</v>
      </c>
      <c r="BA108">
        <v>1</v>
      </c>
      <c r="BB108">
        <v>2</v>
      </c>
      <c r="BC108">
        <v>2</v>
      </c>
      <c r="BD108">
        <v>2</v>
      </c>
      <c r="BE108">
        <v>49</v>
      </c>
      <c r="BF108">
        <v>2.6</v>
      </c>
      <c r="BG108">
        <v>1.29</v>
      </c>
      <c r="BH108">
        <v>2.1000000000000001E-2</v>
      </c>
      <c r="BI108">
        <v>4.8</v>
      </c>
      <c r="BJ108">
        <v>5.7</v>
      </c>
      <c r="BK108">
        <v>3</v>
      </c>
      <c r="BL108">
        <v>6</v>
      </c>
      <c r="BM108">
        <v>6</v>
      </c>
      <c r="BN108">
        <v>0</v>
      </c>
      <c r="BO108">
        <v>3</v>
      </c>
      <c r="BP108">
        <v>0</v>
      </c>
      <c r="BQ108">
        <v>2</v>
      </c>
      <c r="BR108">
        <v>1</v>
      </c>
      <c r="BS108">
        <v>9</v>
      </c>
      <c r="BT108">
        <v>3</v>
      </c>
      <c r="BU108">
        <v>6</v>
      </c>
      <c r="BV108">
        <v>1</v>
      </c>
      <c r="BW108">
        <v>3</v>
      </c>
      <c r="BX108">
        <v>3</v>
      </c>
      <c r="BY108">
        <v>0</v>
      </c>
      <c r="BZ108">
        <v>2.6666666666666701</v>
      </c>
      <c r="CA108">
        <v>3</v>
      </c>
      <c r="CB108">
        <v>3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0.01</v>
      </c>
      <c r="EB108">
        <v>0.1</v>
      </c>
      <c r="EC108">
        <v>3.4268268571428555E-2</v>
      </c>
      <c r="ED108">
        <v>1.6118930816326529</v>
      </c>
      <c r="EE108">
        <v>1.6118930816326529</v>
      </c>
    </row>
    <row r="109" spans="1:135" x14ac:dyDescent="0.25">
      <c r="A109" t="s">
        <v>338</v>
      </c>
      <c r="B109">
        <v>16</v>
      </c>
      <c r="C109" t="s">
        <v>50</v>
      </c>
      <c r="D109" t="s">
        <v>614</v>
      </c>
      <c r="E109" t="s">
        <v>615</v>
      </c>
      <c r="F109" t="s">
        <v>220</v>
      </c>
      <c r="G109" t="s">
        <v>661</v>
      </c>
      <c r="H109">
        <v>16</v>
      </c>
      <c r="I109">
        <v>553</v>
      </c>
      <c r="J109" t="s">
        <v>341</v>
      </c>
      <c r="K109">
        <v>4</v>
      </c>
      <c r="L109" t="s">
        <v>613</v>
      </c>
      <c r="M109" t="s">
        <v>18</v>
      </c>
      <c r="N109" t="s">
        <v>343</v>
      </c>
      <c r="O109">
        <v>0</v>
      </c>
      <c r="P109">
        <v>12</v>
      </c>
      <c r="Q109">
        <v>3</v>
      </c>
      <c r="R109">
        <v>3</v>
      </c>
      <c r="S109">
        <v>3</v>
      </c>
      <c r="T109">
        <v>4</v>
      </c>
      <c r="U109">
        <v>5</v>
      </c>
      <c r="V109">
        <v>4</v>
      </c>
      <c r="W109">
        <v>0.16</v>
      </c>
      <c r="X109">
        <v>31.36</v>
      </c>
      <c r="Y109">
        <v>70.88</v>
      </c>
      <c r="Z109">
        <v>75.040000000000006</v>
      </c>
      <c r="AA109">
        <v>35.520000000000003</v>
      </c>
      <c r="AB109">
        <v>24</v>
      </c>
      <c r="AC109">
        <v>16.5</v>
      </c>
      <c r="AD109">
        <v>7</v>
      </c>
      <c r="AE109">
        <v>6</v>
      </c>
      <c r="AF109">
        <v>13.375</v>
      </c>
      <c r="AG109">
        <v>15.5</v>
      </c>
      <c r="AH109">
        <v>11</v>
      </c>
      <c r="AI109">
        <v>13</v>
      </c>
      <c r="AJ109">
        <v>15</v>
      </c>
      <c r="AK109">
        <v>13</v>
      </c>
      <c r="AL109" t="s">
        <v>614</v>
      </c>
      <c r="AM109" t="s">
        <v>344</v>
      </c>
      <c r="AN109">
        <v>0</v>
      </c>
      <c r="AO109">
        <v>1.5</v>
      </c>
      <c r="AP109">
        <v>3</v>
      </c>
      <c r="AQ109">
        <v>5</v>
      </c>
      <c r="AR109">
        <v>4</v>
      </c>
      <c r="AS109">
        <v>85</v>
      </c>
      <c r="AT109">
        <v>3.5</v>
      </c>
      <c r="AU109">
        <v>2.11</v>
      </c>
      <c r="AV109">
        <v>3.6999999999999998E-2</v>
      </c>
      <c r="AW109">
        <v>4.5999999999999996</v>
      </c>
      <c r="AX109">
        <v>5.5</v>
      </c>
      <c r="AY109" t="s">
        <v>344</v>
      </c>
      <c r="AZ109">
        <v>0</v>
      </c>
      <c r="BA109">
        <v>1</v>
      </c>
      <c r="BB109">
        <v>5</v>
      </c>
      <c r="BC109">
        <v>3</v>
      </c>
      <c r="BD109">
        <v>4</v>
      </c>
      <c r="BE109">
        <v>78</v>
      </c>
      <c r="BF109">
        <v>3.5</v>
      </c>
      <c r="BG109">
        <v>1.1299999999999999</v>
      </c>
      <c r="BH109">
        <v>0.03</v>
      </c>
      <c r="BI109">
        <v>4.5999999999999996</v>
      </c>
      <c r="BJ109">
        <v>5.3</v>
      </c>
      <c r="BK109">
        <v>3</v>
      </c>
      <c r="BL109">
        <v>34</v>
      </c>
      <c r="BM109">
        <v>6</v>
      </c>
      <c r="BN109">
        <v>28</v>
      </c>
      <c r="BO109">
        <v>3</v>
      </c>
      <c r="BP109">
        <v>0</v>
      </c>
      <c r="BQ109">
        <v>2</v>
      </c>
      <c r="BR109">
        <v>2</v>
      </c>
      <c r="BS109">
        <v>10</v>
      </c>
      <c r="BT109">
        <v>10</v>
      </c>
      <c r="BU109">
        <v>0</v>
      </c>
      <c r="BV109">
        <v>0</v>
      </c>
      <c r="BW109">
        <v>6</v>
      </c>
      <c r="BX109">
        <v>3</v>
      </c>
      <c r="BY109">
        <v>3</v>
      </c>
      <c r="BZ109">
        <v>2.7531445862802602</v>
      </c>
      <c r="CA109">
        <v>3.7330323376812999</v>
      </c>
      <c r="CB109">
        <v>4.4138470639831002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</v>
      </c>
      <c r="CL109">
        <v>1</v>
      </c>
      <c r="CM109">
        <v>0</v>
      </c>
      <c r="CN109">
        <v>0</v>
      </c>
      <c r="CO109">
        <v>18</v>
      </c>
      <c r="CP109">
        <v>1</v>
      </c>
      <c r="CQ109">
        <v>9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2</v>
      </c>
      <c r="DX109">
        <v>1</v>
      </c>
      <c r="DY109">
        <v>0</v>
      </c>
      <c r="DZ109">
        <v>0</v>
      </c>
      <c r="EA109">
        <v>0.02</v>
      </c>
      <c r="EB109">
        <v>0.1</v>
      </c>
      <c r="EC109">
        <v>0</v>
      </c>
      <c r="ED109">
        <v>0.56917670204081638</v>
      </c>
      <c r="EE109">
        <v>0.56917670204081638</v>
      </c>
    </row>
    <row r="110" spans="1:135" x14ac:dyDescent="0.25">
      <c r="A110" t="s">
        <v>338</v>
      </c>
      <c r="B110">
        <v>16</v>
      </c>
      <c r="C110" t="s">
        <v>51</v>
      </c>
      <c r="D110" t="s">
        <v>616</v>
      </c>
      <c r="E110" t="s">
        <v>617</v>
      </c>
      <c r="F110" t="s">
        <v>220</v>
      </c>
      <c r="G110" t="s">
        <v>660</v>
      </c>
      <c r="H110">
        <v>16</v>
      </c>
      <c r="I110">
        <v>553</v>
      </c>
      <c r="J110" t="s">
        <v>341</v>
      </c>
      <c r="K110">
        <v>5</v>
      </c>
      <c r="L110" t="s">
        <v>618</v>
      </c>
      <c r="M110" t="s">
        <v>22</v>
      </c>
      <c r="N110" t="s">
        <v>343</v>
      </c>
      <c r="O110">
        <v>0</v>
      </c>
      <c r="P110">
        <v>10</v>
      </c>
      <c r="Q110">
        <v>1</v>
      </c>
      <c r="R110">
        <v>1</v>
      </c>
      <c r="S110">
        <v>4</v>
      </c>
      <c r="T110">
        <v>4</v>
      </c>
      <c r="U110">
        <v>4</v>
      </c>
      <c r="V110">
        <v>4</v>
      </c>
      <c r="W110">
        <v>88.56</v>
      </c>
      <c r="X110">
        <v>98.96</v>
      </c>
      <c r="Y110">
        <v>88.56</v>
      </c>
      <c r="Z110">
        <v>91.68</v>
      </c>
      <c r="AA110">
        <v>93.066666670000004</v>
      </c>
      <c r="AB110">
        <v>2.75</v>
      </c>
      <c r="AC110">
        <v>0.25</v>
      </c>
      <c r="AD110">
        <v>2.75</v>
      </c>
      <c r="AE110">
        <v>2</v>
      </c>
      <c r="AF110">
        <v>1.9375</v>
      </c>
      <c r="AG110">
        <v>1.6666666670000001</v>
      </c>
      <c r="AH110">
        <v>5</v>
      </c>
      <c r="AI110">
        <v>7</v>
      </c>
      <c r="AJ110">
        <v>6.5</v>
      </c>
      <c r="AK110">
        <v>6.1666666670000003</v>
      </c>
      <c r="AL110" t="s">
        <v>616</v>
      </c>
      <c r="AM110" t="s">
        <v>344</v>
      </c>
      <c r="AN110">
        <v>5</v>
      </c>
      <c r="AO110">
        <v>1</v>
      </c>
      <c r="AP110">
        <v>5</v>
      </c>
      <c r="AQ110">
        <v>3</v>
      </c>
      <c r="AR110">
        <v>6</v>
      </c>
      <c r="AS110">
        <v>110</v>
      </c>
      <c r="AT110">
        <v>6.1</v>
      </c>
      <c r="AU110">
        <v>1.79</v>
      </c>
      <c r="AV110">
        <v>4.5999999999999999E-2</v>
      </c>
      <c r="AW110">
        <v>4.7</v>
      </c>
      <c r="AX110">
        <v>5.4</v>
      </c>
      <c r="AY110" t="s">
        <v>344</v>
      </c>
      <c r="AZ110">
        <v>5</v>
      </c>
      <c r="BA110">
        <v>1.5</v>
      </c>
      <c r="BB110">
        <v>59</v>
      </c>
      <c r="BC110">
        <v>23</v>
      </c>
      <c r="BD110">
        <v>9</v>
      </c>
      <c r="BE110">
        <v>60</v>
      </c>
      <c r="BF110">
        <v>21.1</v>
      </c>
      <c r="BG110">
        <v>2.31</v>
      </c>
      <c r="BH110">
        <v>0.11899999999999999</v>
      </c>
      <c r="BI110">
        <v>4.8</v>
      </c>
      <c r="BJ110">
        <v>5.4</v>
      </c>
      <c r="BK110">
        <v>3</v>
      </c>
      <c r="BL110">
        <v>8</v>
      </c>
      <c r="BM110">
        <v>5</v>
      </c>
      <c r="BN110">
        <v>3</v>
      </c>
      <c r="BO110">
        <v>2</v>
      </c>
      <c r="BP110">
        <v>1</v>
      </c>
      <c r="BQ110">
        <v>2</v>
      </c>
      <c r="BR110">
        <v>1</v>
      </c>
      <c r="BS110">
        <v>7</v>
      </c>
      <c r="BT110">
        <v>3</v>
      </c>
      <c r="BU110">
        <v>4</v>
      </c>
      <c r="BV110">
        <v>1</v>
      </c>
      <c r="BW110">
        <v>3</v>
      </c>
      <c r="BX110">
        <v>2</v>
      </c>
      <c r="BY110">
        <v>1</v>
      </c>
      <c r="BZ110">
        <v>2.6071428571428599</v>
      </c>
      <c r="CA110">
        <v>3</v>
      </c>
      <c r="CB110">
        <v>3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3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0.01</v>
      </c>
      <c r="EB110">
        <v>0.75</v>
      </c>
      <c r="EC110">
        <v>0</v>
      </c>
      <c r="ED110">
        <v>3.3282862473347548</v>
      </c>
      <c r="EE110">
        <v>3.3282862473347548</v>
      </c>
    </row>
    <row r="111" spans="1:135" x14ac:dyDescent="0.25">
      <c r="A111" t="s">
        <v>338</v>
      </c>
      <c r="B111">
        <v>16</v>
      </c>
      <c r="C111" t="s">
        <v>52</v>
      </c>
      <c r="D111" t="s">
        <v>619</v>
      </c>
      <c r="E111" t="s">
        <v>620</v>
      </c>
      <c r="F111" t="s">
        <v>220</v>
      </c>
      <c r="G111" t="s">
        <v>661</v>
      </c>
      <c r="H111">
        <v>16</v>
      </c>
      <c r="I111">
        <v>553</v>
      </c>
      <c r="J111" t="s">
        <v>341</v>
      </c>
      <c r="K111">
        <v>5</v>
      </c>
      <c r="L111" t="s">
        <v>618</v>
      </c>
      <c r="M111" t="s">
        <v>18</v>
      </c>
      <c r="N111" t="s">
        <v>348</v>
      </c>
      <c r="O111">
        <v>1</v>
      </c>
      <c r="P111">
        <v>10</v>
      </c>
      <c r="Q111">
        <v>1</v>
      </c>
      <c r="R111">
        <v>1</v>
      </c>
      <c r="S111">
        <v>3</v>
      </c>
      <c r="T111">
        <v>4</v>
      </c>
      <c r="U111">
        <v>3</v>
      </c>
      <c r="V111">
        <v>3.3333333330000001</v>
      </c>
      <c r="W111">
        <v>85.44</v>
      </c>
      <c r="X111">
        <v>98.96</v>
      </c>
      <c r="Y111">
        <v>96.88</v>
      </c>
      <c r="Z111">
        <v>92.72</v>
      </c>
      <c r="AA111">
        <v>92.373333329999994</v>
      </c>
      <c r="AB111">
        <v>3.5</v>
      </c>
      <c r="AC111">
        <v>0.25</v>
      </c>
      <c r="AD111">
        <v>0.75</v>
      </c>
      <c r="AE111">
        <v>1.75</v>
      </c>
      <c r="AF111">
        <v>1.5625</v>
      </c>
      <c r="AG111">
        <v>1.8333333329999999</v>
      </c>
      <c r="AH111">
        <v>3</v>
      </c>
      <c r="AI111">
        <v>4</v>
      </c>
      <c r="AJ111">
        <v>4.5</v>
      </c>
      <c r="AK111">
        <v>3.8333333330000001</v>
      </c>
      <c r="AL111" t="s">
        <v>619</v>
      </c>
      <c r="AM111" t="s">
        <v>344</v>
      </c>
      <c r="AN111">
        <v>0</v>
      </c>
      <c r="AO111">
        <v>1</v>
      </c>
      <c r="AP111">
        <v>8</v>
      </c>
      <c r="AQ111">
        <v>9</v>
      </c>
      <c r="AR111">
        <v>5</v>
      </c>
      <c r="AS111">
        <v>102</v>
      </c>
      <c r="AT111">
        <v>6.3</v>
      </c>
      <c r="AU111">
        <v>2.0499999999999998</v>
      </c>
      <c r="AV111">
        <v>0.06</v>
      </c>
      <c r="AW111">
        <v>4.8</v>
      </c>
      <c r="AX111">
        <v>5.7</v>
      </c>
      <c r="AY111" t="s">
        <v>344</v>
      </c>
      <c r="AZ111">
        <v>0</v>
      </c>
      <c r="BA111">
        <v>1</v>
      </c>
      <c r="BB111">
        <v>109</v>
      </c>
      <c r="BC111">
        <v>59</v>
      </c>
      <c r="BD111">
        <v>9</v>
      </c>
      <c r="BE111">
        <v>118</v>
      </c>
      <c r="BF111">
        <v>30</v>
      </c>
      <c r="BG111">
        <v>3.97</v>
      </c>
      <c r="BH111">
        <v>0.24199999999999999</v>
      </c>
      <c r="BI111">
        <v>4.9000000000000004</v>
      </c>
      <c r="BJ111">
        <v>5.5</v>
      </c>
      <c r="BK111">
        <v>2</v>
      </c>
      <c r="BL111">
        <v>13</v>
      </c>
      <c r="BM111">
        <v>10</v>
      </c>
      <c r="BN111">
        <v>3</v>
      </c>
      <c r="BO111">
        <v>2</v>
      </c>
      <c r="BP111">
        <v>0</v>
      </c>
      <c r="BQ111">
        <v>2</v>
      </c>
      <c r="BR111">
        <v>1</v>
      </c>
      <c r="BS111">
        <v>6</v>
      </c>
      <c r="BT111">
        <v>3</v>
      </c>
      <c r="BU111">
        <v>3</v>
      </c>
      <c r="BV111">
        <v>1</v>
      </c>
      <c r="BW111">
        <v>3</v>
      </c>
      <c r="BX111">
        <v>2</v>
      </c>
      <c r="BY111">
        <v>1</v>
      </c>
      <c r="BZ111">
        <v>2.1888111888111901</v>
      </c>
      <c r="CA111">
        <v>2.7657342657342698</v>
      </c>
      <c r="CB111">
        <v>3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9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3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0.02</v>
      </c>
      <c r="EB111">
        <v>1</v>
      </c>
      <c r="EC111">
        <v>0</v>
      </c>
      <c r="ED111">
        <v>2.4002324581175749</v>
      </c>
      <c r="EE111">
        <v>2.4002324581175749</v>
      </c>
    </row>
    <row r="112" spans="1:135" x14ac:dyDescent="0.25">
      <c r="A112" t="s">
        <v>338</v>
      </c>
      <c r="B112">
        <v>16</v>
      </c>
      <c r="C112" t="s">
        <v>165</v>
      </c>
      <c r="D112" t="s">
        <v>621</v>
      </c>
      <c r="E112" t="s">
        <v>622</v>
      </c>
      <c r="F112" t="s">
        <v>220</v>
      </c>
      <c r="G112" t="s">
        <v>660</v>
      </c>
      <c r="H112">
        <v>16</v>
      </c>
      <c r="I112">
        <v>553</v>
      </c>
      <c r="J112" t="s">
        <v>372</v>
      </c>
      <c r="K112">
        <v>1</v>
      </c>
      <c r="L112" t="s">
        <v>623</v>
      </c>
      <c r="M112" t="s">
        <v>22</v>
      </c>
      <c r="N112" t="s">
        <v>348</v>
      </c>
      <c r="O112">
        <v>1</v>
      </c>
      <c r="P112">
        <v>0</v>
      </c>
      <c r="Q112">
        <v>-9</v>
      </c>
      <c r="R112">
        <v>9</v>
      </c>
      <c r="S112">
        <v>5</v>
      </c>
      <c r="T112">
        <v>4</v>
      </c>
      <c r="U112">
        <v>4</v>
      </c>
      <c r="V112">
        <v>4.3333333329999997</v>
      </c>
      <c r="W112" t="s">
        <v>43</v>
      </c>
      <c r="X112">
        <v>0.16</v>
      </c>
      <c r="Y112">
        <v>0.16</v>
      </c>
      <c r="Z112">
        <v>0.16</v>
      </c>
      <c r="AA112">
        <v>0.16</v>
      </c>
      <c r="AB112" t="s">
        <v>43</v>
      </c>
      <c r="AC112">
        <v>24</v>
      </c>
      <c r="AD112">
        <v>24</v>
      </c>
      <c r="AE112">
        <v>24</v>
      </c>
      <c r="AF112">
        <v>24</v>
      </c>
      <c r="AG112">
        <v>24</v>
      </c>
      <c r="AH112">
        <v>14</v>
      </c>
      <c r="AI112">
        <v>12</v>
      </c>
      <c r="AJ112">
        <v>13.5</v>
      </c>
      <c r="AK112">
        <v>13.16666667</v>
      </c>
      <c r="AL112" t="s">
        <v>621</v>
      </c>
      <c r="AM112" t="s">
        <v>349</v>
      </c>
      <c r="AN112">
        <v>0</v>
      </c>
      <c r="AO112">
        <v>1.5</v>
      </c>
      <c r="AP112">
        <v>3</v>
      </c>
      <c r="AQ112">
        <v>4</v>
      </c>
      <c r="AR112">
        <v>4</v>
      </c>
      <c r="AS112">
        <v>95</v>
      </c>
      <c r="AT112">
        <v>2.1</v>
      </c>
      <c r="AU112">
        <v>1.54</v>
      </c>
      <c r="AV112">
        <v>1.9E-2</v>
      </c>
      <c r="AW112">
        <v>5</v>
      </c>
      <c r="AX112">
        <v>5.9</v>
      </c>
      <c r="AY112" t="s">
        <v>344</v>
      </c>
      <c r="AZ112">
        <v>5</v>
      </c>
      <c r="BA112">
        <v>1</v>
      </c>
      <c r="BB112">
        <v>2</v>
      </c>
      <c r="BC112">
        <v>4</v>
      </c>
      <c r="BD112">
        <v>2</v>
      </c>
      <c r="BE112">
        <v>79</v>
      </c>
      <c r="BF112">
        <v>3.9</v>
      </c>
      <c r="BG112">
        <v>1.03</v>
      </c>
      <c r="BH112">
        <v>2.9000000000000001E-2</v>
      </c>
      <c r="BI112">
        <v>5.6</v>
      </c>
      <c r="BJ112">
        <v>6.3</v>
      </c>
      <c r="BK112">
        <v>4</v>
      </c>
      <c r="BL112">
        <v>62</v>
      </c>
      <c r="BM112">
        <v>35</v>
      </c>
      <c r="BN112">
        <v>27</v>
      </c>
      <c r="BO112">
        <v>2</v>
      </c>
      <c r="BP112">
        <v>2</v>
      </c>
      <c r="BQ112">
        <v>3</v>
      </c>
      <c r="BR112">
        <v>1</v>
      </c>
      <c r="BS112">
        <v>35</v>
      </c>
      <c r="BT112">
        <v>15</v>
      </c>
      <c r="BU112">
        <v>20</v>
      </c>
      <c r="BV112">
        <v>2</v>
      </c>
      <c r="BW112">
        <v>8</v>
      </c>
      <c r="BX112">
        <v>4</v>
      </c>
      <c r="BY112">
        <v>4</v>
      </c>
      <c r="BZ112">
        <v>3.7148610060698299</v>
      </c>
      <c r="CA112">
        <v>5.4184196687027697</v>
      </c>
      <c r="CB112">
        <v>6.2681934584780397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14</v>
      </c>
      <c r="CN112">
        <v>1</v>
      </c>
      <c r="CO112">
        <v>3</v>
      </c>
      <c r="CP112">
        <v>1</v>
      </c>
      <c r="CQ112">
        <v>10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8</v>
      </c>
      <c r="DX112">
        <v>1</v>
      </c>
      <c r="DY112">
        <v>4</v>
      </c>
      <c r="DZ112">
        <v>1</v>
      </c>
      <c r="EA112">
        <v>0.04</v>
      </c>
      <c r="EB112">
        <v>0.02</v>
      </c>
      <c r="EC112">
        <v>0</v>
      </c>
      <c r="ED112">
        <v>0</v>
      </c>
      <c r="EE112">
        <v>1E-4</v>
      </c>
    </row>
    <row r="113" spans="1:135" x14ac:dyDescent="0.25">
      <c r="A113" t="s">
        <v>338</v>
      </c>
      <c r="B113">
        <v>16</v>
      </c>
      <c r="C113" t="s">
        <v>98</v>
      </c>
      <c r="D113" t="s">
        <v>624</v>
      </c>
      <c r="E113" t="s">
        <v>625</v>
      </c>
      <c r="F113" t="s">
        <v>220</v>
      </c>
      <c r="G113" t="s">
        <v>661</v>
      </c>
      <c r="H113">
        <v>16</v>
      </c>
      <c r="I113">
        <v>553</v>
      </c>
      <c r="J113" t="s">
        <v>372</v>
      </c>
      <c r="K113">
        <v>1</v>
      </c>
      <c r="L113" t="s">
        <v>623</v>
      </c>
      <c r="M113" t="s">
        <v>18</v>
      </c>
      <c r="N113" t="s">
        <v>343</v>
      </c>
      <c r="O113">
        <v>0</v>
      </c>
      <c r="P113">
        <v>0</v>
      </c>
      <c r="Q113">
        <v>-9</v>
      </c>
      <c r="R113">
        <v>9</v>
      </c>
      <c r="S113">
        <v>4</v>
      </c>
      <c r="T113">
        <v>4</v>
      </c>
      <c r="U113">
        <v>4</v>
      </c>
      <c r="V113">
        <v>4</v>
      </c>
      <c r="W113" t="s">
        <v>43</v>
      </c>
      <c r="X113">
        <v>0.16</v>
      </c>
      <c r="Y113">
        <v>0.16</v>
      </c>
      <c r="Z113">
        <v>0.16</v>
      </c>
      <c r="AA113">
        <v>0.16</v>
      </c>
      <c r="AB113" t="s">
        <v>43</v>
      </c>
      <c r="AC113">
        <v>24</v>
      </c>
      <c r="AD113">
        <v>24</v>
      </c>
      <c r="AE113">
        <v>24</v>
      </c>
      <c r="AF113">
        <v>24</v>
      </c>
      <c r="AG113">
        <v>24</v>
      </c>
      <c r="AH113">
        <v>12.5</v>
      </c>
      <c r="AI113">
        <v>13</v>
      </c>
      <c r="AJ113">
        <v>13.5</v>
      </c>
      <c r="AK113">
        <v>13</v>
      </c>
      <c r="AL113" t="s">
        <v>624</v>
      </c>
      <c r="AM113" t="s">
        <v>349</v>
      </c>
      <c r="AN113">
        <v>0</v>
      </c>
      <c r="AO113">
        <v>1.5</v>
      </c>
      <c r="AP113">
        <v>5</v>
      </c>
      <c r="AQ113">
        <v>8</v>
      </c>
      <c r="AR113">
        <v>3</v>
      </c>
      <c r="AS113">
        <v>74</v>
      </c>
      <c r="AT113">
        <v>2.8</v>
      </c>
      <c r="AU113">
        <v>1.52</v>
      </c>
      <c r="AV113">
        <v>2.7E-2</v>
      </c>
      <c r="AW113">
        <v>5.3</v>
      </c>
      <c r="AX113">
        <v>6.2</v>
      </c>
      <c r="AY113" t="s">
        <v>377</v>
      </c>
      <c r="AZ113">
        <v>0</v>
      </c>
      <c r="BA113">
        <v>1</v>
      </c>
      <c r="BB113">
        <v>2</v>
      </c>
      <c r="BC113">
        <v>4</v>
      </c>
      <c r="BD113">
        <v>3</v>
      </c>
      <c r="BE113">
        <v>120</v>
      </c>
      <c r="BF113">
        <v>3.3</v>
      </c>
      <c r="BG113">
        <v>1.22</v>
      </c>
      <c r="BH113">
        <v>3.6999999999999998E-2</v>
      </c>
      <c r="BI113">
        <v>6.1</v>
      </c>
      <c r="BJ113">
        <v>6.6</v>
      </c>
      <c r="BK113">
        <v>5</v>
      </c>
      <c r="BL113">
        <v>37</v>
      </c>
      <c r="BM113">
        <v>33</v>
      </c>
      <c r="BN113">
        <v>4</v>
      </c>
      <c r="BO113">
        <v>3</v>
      </c>
      <c r="BP113">
        <v>2</v>
      </c>
      <c r="BQ113">
        <v>6</v>
      </c>
      <c r="BR113">
        <v>3</v>
      </c>
      <c r="BS113">
        <v>89</v>
      </c>
      <c r="BT113">
        <v>71</v>
      </c>
      <c r="BU113">
        <v>18</v>
      </c>
      <c r="BV113">
        <v>3</v>
      </c>
      <c r="BW113">
        <v>6</v>
      </c>
      <c r="BX113">
        <v>4</v>
      </c>
      <c r="BY113">
        <v>2</v>
      </c>
      <c r="BZ113">
        <v>2.8860648272412899</v>
      </c>
      <c r="CA113">
        <v>4.0542072736422599</v>
      </c>
      <c r="CB113">
        <v>4.76785239671137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5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20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6</v>
      </c>
      <c r="DX113">
        <v>1</v>
      </c>
      <c r="DY113">
        <v>3</v>
      </c>
      <c r="DZ113">
        <v>1</v>
      </c>
      <c r="EA113">
        <v>0.02</v>
      </c>
      <c r="EB113">
        <v>0.02</v>
      </c>
      <c r="EC113">
        <v>0</v>
      </c>
      <c r="ED113">
        <v>0</v>
      </c>
      <c r="EE113">
        <v>1E-4</v>
      </c>
    </row>
    <row r="114" spans="1:135" x14ac:dyDescent="0.25">
      <c r="A114" t="s">
        <v>338</v>
      </c>
      <c r="B114">
        <v>16</v>
      </c>
      <c r="C114" t="s">
        <v>166</v>
      </c>
      <c r="D114" t="s">
        <v>626</v>
      </c>
      <c r="E114" t="s">
        <v>627</v>
      </c>
      <c r="F114" t="s">
        <v>220</v>
      </c>
      <c r="G114" t="s">
        <v>660</v>
      </c>
      <c r="H114">
        <v>16</v>
      </c>
      <c r="I114">
        <v>553</v>
      </c>
      <c r="J114" t="s">
        <v>372</v>
      </c>
      <c r="K114">
        <v>2</v>
      </c>
      <c r="L114" t="s">
        <v>628</v>
      </c>
      <c r="M114" t="s">
        <v>22</v>
      </c>
      <c r="N114" t="s">
        <v>343</v>
      </c>
      <c r="O114">
        <v>0</v>
      </c>
      <c r="P114">
        <v>2</v>
      </c>
      <c r="Q114">
        <v>-7</v>
      </c>
      <c r="R114">
        <v>7</v>
      </c>
      <c r="S114">
        <v>4</v>
      </c>
      <c r="T114">
        <v>4</v>
      </c>
      <c r="U114">
        <v>4</v>
      </c>
      <c r="V114">
        <v>4</v>
      </c>
      <c r="W114">
        <v>2.2400000000000002</v>
      </c>
      <c r="X114">
        <v>0.16</v>
      </c>
      <c r="Y114">
        <v>0.16</v>
      </c>
      <c r="Z114">
        <v>0.16</v>
      </c>
      <c r="AA114">
        <v>0.85333333300000003</v>
      </c>
      <c r="AB114">
        <v>23.5</v>
      </c>
      <c r="AC114">
        <v>24</v>
      </c>
      <c r="AD114">
        <v>24</v>
      </c>
      <c r="AE114">
        <v>24</v>
      </c>
      <c r="AF114">
        <v>23.875</v>
      </c>
      <c r="AG114">
        <v>23.833333329999999</v>
      </c>
      <c r="AH114">
        <v>14</v>
      </c>
      <c r="AI114">
        <v>10</v>
      </c>
      <c r="AJ114">
        <v>14</v>
      </c>
      <c r="AK114">
        <v>12.66666667</v>
      </c>
      <c r="AL114" t="s">
        <v>626</v>
      </c>
      <c r="AM114" t="s">
        <v>344</v>
      </c>
      <c r="AN114">
        <v>0</v>
      </c>
      <c r="AO114">
        <v>1</v>
      </c>
      <c r="AP114">
        <v>6</v>
      </c>
      <c r="AQ114">
        <v>6</v>
      </c>
      <c r="AR114">
        <v>5</v>
      </c>
      <c r="AS114">
        <v>57</v>
      </c>
      <c r="AT114">
        <v>4.2</v>
      </c>
      <c r="AU114">
        <v>2.1</v>
      </c>
      <c r="AV114">
        <v>3.5999999999999997E-2</v>
      </c>
      <c r="AW114">
        <v>5.4</v>
      </c>
      <c r="AX114">
        <v>6</v>
      </c>
      <c r="AY114" t="s">
        <v>345</v>
      </c>
      <c r="AZ114">
        <v>0</v>
      </c>
      <c r="BA114">
        <v>1</v>
      </c>
      <c r="BB114">
        <v>2</v>
      </c>
      <c r="BC114">
        <v>1</v>
      </c>
      <c r="BD114">
        <v>2</v>
      </c>
      <c r="BE114">
        <v>67</v>
      </c>
      <c r="BF114">
        <v>1.9</v>
      </c>
      <c r="BG114">
        <v>0.55000000000000004</v>
      </c>
      <c r="BH114">
        <v>1.4E-2</v>
      </c>
      <c r="BI114">
        <v>5.2</v>
      </c>
      <c r="BJ114">
        <v>6</v>
      </c>
      <c r="BK114">
        <v>3</v>
      </c>
      <c r="BL114">
        <v>74</v>
      </c>
      <c r="BM114">
        <v>59</v>
      </c>
      <c r="BN114">
        <v>15</v>
      </c>
      <c r="BO114">
        <v>2</v>
      </c>
      <c r="BP114">
        <v>1</v>
      </c>
      <c r="BQ114">
        <v>3</v>
      </c>
      <c r="BR114">
        <v>2</v>
      </c>
      <c r="BS114">
        <v>97</v>
      </c>
      <c r="BT114">
        <v>87</v>
      </c>
      <c r="BU114">
        <v>10</v>
      </c>
      <c r="BV114">
        <v>1</v>
      </c>
      <c r="BW114">
        <v>6</v>
      </c>
      <c r="BX114">
        <v>4</v>
      </c>
      <c r="BY114">
        <v>2</v>
      </c>
      <c r="BZ114">
        <v>3.0582087489766501</v>
      </c>
      <c r="CA114">
        <v>4.0792563986502302</v>
      </c>
      <c r="CB114">
        <v>4.6195765568430502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7</v>
      </c>
      <c r="CN114">
        <v>1</v>
      </c>
      <c r="CO114">
        <v>0</v>
      </c>
      <c r="CP114">
        <v>0</v>
      </c>
      <c r="CQ114">
        <v>12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30</v>
      </c>
      <c r="DX114">
        <v>1</v>
      </c>
      <c r="DY114">
        <v>3</v>
      </c>
      <c r="DZ114">
        <v>1</v>
      </c>
      <c r="EA114">
        <v>0.08</v>
      </c>
      <c r="EB114">
        <v>0.1</v>
      </c>
      <c r="EC114">
        <v>0</v>
      </c>
      <c r="ED114">
        <v>0</v>
      </c>
      <c r="EE114">
        <v>1E-4</v>
      </c>
    </row>
    <row r="115" spans="1:135" x14ac:dyDescent="0.25">
      <c r="A115" t="s">
        <v>338</v>
      </c>
      <c r="B115">
        <v>16</v>
      </c>
      <c r="C115" t="s">
        <v>99</v>
      </c>
      <c r="D115" t="s">
        <v>629</v>
      </c>
      <c r="E115" t="s">
        <v>630</v>
      </c>
      <c r="F115" t="s">
        <v>220</v>
      </c>
      <c r="G115" t="s">
        <v>661</v>
      </c>
      <c r="H115">
        <v>16</v>
      </c>
      <c r="I115">
        <v>553</v>
      </c>
      <c r="J115" t="s">
        <v>372</v>
      </c>
      <c r="K115">
        <v>2</v>
      </c>
      <c r="L115" t="s">
        <v>628</v>
      </c>
      <c r="M115" t="s">
        <v>18</v>
      </c>
      <c r="N115" t="s">
        <v>348</v>
      </c>
      <c r="O115">
        <v>1</v>
      </c>
      <c r="P115">
        <v>2</v>
      </c>
      <c r="Q115">
        <v>-7</v>
      </c>
      <c r="R115">
        <v>7</v>
      </c>
      <c r="S115">
        <v>4</v>
      </c>
      <c r="T115">
        <v>4</v>
      </c>
      <c r="U115">
        <v>5</v>
      </c>
      <c r="V115">
        <v>4.3333333329999997</v>
      </c>
      <c r="W115">
        <v>2.2400000000000002</v>
      </c>
      <c r="X115">
        <v>0.16</v>
      </c>
      <c r="Y115">
        <v>0.16</v>
      </c>
      <c r="Z115">
        <v>0.16</v>
      </c>
      <c r="AA115">
        <v>0.85333333300000003</v>
      </c>
      <c r="AB115">
        <v>23.5</v>
      </c>
      <c r="AC115">
        <v>24</v>
      </c>
      <c r="AD115">
        <v>24</v>
      </c>
      <c r="AE115">
        <v>24</v>
      </c>
      <c r="AF115">
        <v>23.875</v>
      </c>
      <c r="AG115">
        <v>23.833333329999999</v>
      </c>
      <c r="AH115">
        <v>14</v>
      </c>
      <c r="AI115">
        <v>12</v>
      </c>
      <c r="AJ115">
        <v>15</v>
      </c>
      <c r="AK115">
        <v>13.66666667</v>
      </c>
      <c r="AL115" t="s">
        <v>629</v>
      </c>
      <c r="AM115" t="s">
        <v>344</v>
      </c>
      <c r="AN115">
        <v>0</v>
      </c>
      <c r="AO115">
        <v>1.5</v>
      </c>
      <c r="AP115">
        <v>5</v>
      </c>
      <c r="AQ115">
        <v>5</v>
      </c>
      <c r="AR115">
        <v>4</v>
      </c>
      <c r="AS115">
        <v>81</v>
      </c>
      <c r="AT115">
        <v>2.7</v>
      </c>
      <c r="AU115">
        <v>1.41</v>
      </c>
      <c r="AV115">
        <v>2.4E-2</v>
      </c>
      <c r="AW115">
        <v>5.3</v>
      </c>
      <c r="AX115">
        <v>6.2</v>
      </c>
      <c r="AY115" t="s">
        <v>345</v>
      </c>
      <c r="AZ115">
        <v>5</v>
      </c>
      <c r="BA115">
        <v>1</v>
      </c>
      <c r="BB115">
        <v>6</v>
      </c>
      <c r="BC115">
        <v>2</v>
      </c>
      <c r="BD115">
        <v>2</v>
      </c>
      <c r="BE115">
        <v>53</v>
      </c>
      <c r="BF115">
        <v>3.6</v>
      </c>
      <c r="BG115">
        <v>0.65</v>
      </c>
      <c r="BH115">
        <v>2.7E-2</v>
      </c>
      <c r="BI115">
        <v>4.9000000000000004</v>
      </c>
      <c r="BJ115">
        <v>5.8</v>
      </c>
      <c r="BK115">
        <v>5</v>
      </c>
      <c r="BL115">
        <v>32</v>
      </c>
      <c r="BM115">
        <v>14</v>
      </c>
      <c r="BN115">
        <v>18</v>
      </c>
      <c r="BO115">
        <v>5</v>
      </c>
      <c r="BP115">
        <v>0</v>
      </c>
      <c r="BQ115">
        <v>3</v>
      </c>
      <c r="BR115">
        <v>2</v>
      </c>
      <c r="BS115">
        <v>78</v>
      </c>
      <c r="BT115">
        <v>71</v>
      </c>
      <c r="BU115">
        <v>7</v>
      </c>
      <c r="BV115">
        <v>1</v>
      </c>
      <c r="BW115">
        <v>7</v>
      </c>
      <c r="BX115">
        <v>4</v>
      </c>
      <c r="BY115">
        <v>3</v>
      </c>
      <c r="BZ115">
        <v>3.2992610837438399</v>
      </c>
      <c r="CA115">
        <v>4.67295040445038</v>
      </c>
      <c r="CB115">
        <v>5.5253155680224397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3</v>
      </c>
      <c r="CN115">
        <v>1</v>
      </c>
      <c r="CO115">
        <v>12</v>
      </c>
      <c r="CP115">
        <v>1</v>
      </c>
      <c r="CQ115">
        <v>3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9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0.04</v>
      </c>
      <c r="EB115">
        <v>0.04</v>
      </c>
      <c r="EC115">
        <v>0</v>
      </c>
      <c r="ED115">
        <v>0</v>
      </c>
      <c r="EE115">
        <v>1E-4</v>
      </c>
    </row>
    <row r="116" spans="1:135" x14ac:dyDescent="0.25">
      <c r="A116" t="s">
        <v>338</v>
      </c>
      <c r="B116">
        <v>16</v>
      </c>
      <c r="C116" t="s">
        <v>167</v>
      </c>
      <c r="D116" t="s">
        <v>631</v>
      </c>
      <c r="E116" t="s">
        <v>632</v>
      </c>
      <c r="F116" t="s">
        <v>220</v>
      </c>
      <c r="G116" t="s">
        <v>660</v>
      </c>
      <c r="H116">
        <v>16</v>
      </c>
      <c r="I116">
        <v>553</v>
      </c>
      <c r="J116" t="s">
        <v>372</v>
      </c>
      <c r="K116">
        <v>3</v>
      </c>
      <c r="L116" t="s">
        <v>633</v>
      </c>
      <c r="M116" t="s">
        <v>22</v>
      </c>
      <c r="N116" t="s">
        <v>348</v>
      </c>
      <c r="O116">
        <v>1</v>
      </c>
      <c r="P116">
        <v>4</v>
      </c>
      <c r="Q116">
        <v>-5</v>
      </c>
      <c r="R116">
        <v>5</v>
      </c>
      <c r="S116">
        <v>5</v>
      </c>
      <c r="T116">
        <v>4</v>
      </c>
      <c r="U116">
        <v>5</v>
      </c>
      <c r="V116">
        <v>4.6666666670000003</v>
      </c>
      <c r="W116">
        <v>81.28</v>
      </c>
      <c r="X116">
        <v>49.04</v>
      </c>
      <c r="Y116">
        <v>8.48</v>
      </c>
      <c r="Z116">
        <v>54.24</v>
      </c>
      <c r="AA116">
        <v>61.52</v>
      </c>
      <c r="AB116">
        <v>4.5</v>
      </c>
      <c r="AC116">
        <v>12.25</v>
      </c>
      <c r="AD116">
        <v>22</v>
      </c>
      <c r="AE116">
        <v>11</v>
      </c>
      <c r="AF116">
        <v>12.4375</v>
      </c>
      <c r="AG116">
        <v>9.25</v>
      </c>
      <c r="AH116">
        <v>10</v>
      </c>
      <c r="AI116">
        <v>12</v>
      </c>
      <c r="AJ116">
        <v>13</v>
      </c>
      <c r="AK116">
        <v>11.66666667</v>
      </c>
      <c r="AL116" t="s">
        <v>631</v>
      </c>
      <c r="AM116" t="s">
        <v>344</v>
      </c>
      <c r="AN116">
        <v>0</v>
      </c>
      <c r="AO116">
        <v>1</v>
      </c>
      <c r="AP116">
        <v>6</v>
      </c>
      <c r="AQ116">
        <v>4</v>
      </c>
      <c r="AR116">
        <v>3</v>
      </c>
      <c r="AS116">
        <v>63</v>
      </c>
      <c r="AT116">
        <v>4.2</v>
      </c>
      <c r="AU116">
        <v>1.47</v>
      </c>
      <c r="AV116">
        <v>3.1E-2</v>
      </c>
      <c r="AW116">
        <v>5.0999999999999996</v>
      </c>
      <c r="AX116">
        <v>5.8</v>
      </c>
      <c r="AY116" t="s">
        <v>345</v>
      </c>
      <c r="AZ116">
        <v>0</v>
      </c>
      <c r="BA116">
        <v>1</v>
      </c>
      <c r="BB116">
        <v>2</v>
      </c>
      <c r="BC116">
        <v>2</v>
      </c>
      <c r="BD116">
        <v>2</v>
      </c>
      <c r="BE116">
        <v>54</v>
      </c>
      <c r="BF116">
        <v>2.8</v>
      </c>
      <c r="BG116">
        <v>1.1100000000000001</v>
      </c>
      <c r="BH116">
        <v>2.4E-2</v>
      </c>
      <c r="BI116">
        <v>5.4</v>
      </c>
      <c r="BJ116">
        <v>6</v>
      </c>
      <c r="BK116">
        <v>4</v>
      </c>
      <c r="BL116">
        <v>55</v>
      </c>
      <c r="BM116">
        <v>31</v>
      </c>
      <c r="BN116">
        <v>24</v>
      </c>
      <c r="BO116">
        <v>2</v>
      </c>
      <c r="BP116">
        <v>2</v>
      </c>
      <c r="BQ116">
        <v>4</v>
      </c>
      <c r="BR116">
        <v>3</v>
      </c>
      <c r="BS116">
        <v>55</v>
      </c>
      <c r="BT116">
        <v>43</v>
      </c>
      <c r="BU116">
        <v>12</v>
      </c>
      <c r="BV116">
        <v>1</v>
      </c>
      <c r="BW116">
        <v>6</v>
      </c>
      <c r="BX116">
        <v>3</v>
      </c>
      <c r="BY116">
        <v>3</v>
      </c>
      <c r="BZ116">
        <v>3.2583508898714202</v>
      </c>
      <c r="CA116">
        <v>4.3774967915501497</v>
      </c>
      <c r="CB116">
        <v>4.8848110181970297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13</v>
      </c>
      <c r="CN116">
        <v>1</v>
      </c>
      <c r="CO116">
        <v>0</v>
      </c>
      <c r="CP116">
        <v>0</v>
      </c>
      <c r="CQ116">
        <v>19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11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7</v>
      </c>
      <c r="DX116">
        <v>1</v>
      </c>
      <c r="DY116">
        <v>0</v>
      </c>
      <c r="DZ116">
        <v>0</v>
      </c>
      <c r="EA116">
        <v>0.04</v>
      </c>
      <c r="EB116">
        <v>0.15</v>
      </c>
      <c r="EC116">
        <v>0</v>
      </c>
      <c r="ED116">
        <v>0</v>
      </c>
      <c r="EE116">
        <v>1E-4</v>
      </c>
    </row>
    <row r="117" spans="1:135" x14ac:dyDescent="0.25">
      <c r="A117" t="s">
        <v>338</v>
      </c>
      <c r="B117">
        <v>16</v>
      </c>
      <c r="C117" t="s">
        <v>168</v>
      </c>
      <c r="D117" t="s">
        <v>634</v>
      </c>
      <c r="E117" t="s">
        <v>635</v>
      </c>
      <c r="F117" t="s">
        <v>220</v>
      </c>
      <c r="G117" t="s">
        <v>661</v>
      </c>
      <c r="H117">
        <v>16</v>
      </c>
      <c r="I117">
        <v>553</v>
      </c>
      <c r="J117" t="s">
        <v>372</v>
      </c>
      <c r="K117">
        <v>3</v>
      </c>
      <c r="L117" t="s">
        <v>633</v>
      </c>
      <c r="M117" t="s">
        <v>18</v>
      </c>
      <c r="N117" t="s">
        <v>343</v>
      </c>
      <c r="O117">
        <v>0</v>
      </c>
      <c r="P117">
        <v>4</v>
      </c>
      <c r="Q117">
        <v>-5</v>
      </c>
      <c r="R117">
        <v>5</v>
      </c>
      <c r="S117">
        <v>7</v>
      </c>
      <c r="T117">
        <v>6</v>
      </c>
      <c r="U117">
        <v>5</v>
      </c>
      <c r="V117">
        <v>6</v>
      </c>
      <c r="W117">
        <v>48</v>
      </c>
      <c r="X117">
        <v>25.12</v>
      </c>
      <c r="Y117">
        <v>8.48</v>
      </c>
      <c r="Z117">
        <v>2.2400000000000002</v>
      </c>
      <c r="AA117">
        <v>25.12</v>
      </c>
      <c r="AB117">
        <v>12.5</v>
      </c>
      <c r="AC117">
        <v>18</v>
      </c>
      <c r="AD117">
        <v>22</v>
      </c>
      <c r="AE117">
        <v>23.5</v>
      </c>
      <c r="AF117">
        <v>19</v>
      </c>
      <c r="AG117">
        <v>18</v>
      </c>
      <c r="AH117">
        <v>12</v>
      </c>
      <c r="AI117">
        <v>12</v>
      </c>
      <c r="AJ117">
        <v>13</v>
      </c>
      <c r="AK117">
        <v>12.33333333</v>
      </c>
      <c r="AL117" t="s">
        <v>634</v>
      </c>
      <c r="AM117" t="s">
        <v>344</v>
      </c>
      <c r="AN117">
        <v>0</v>
      </c>
      <c r="AO117">
        <v>1</v>
      </c>
      <c r="AP117">
        <v>6</v>
      </c>
      <c r="AQ117">
        <v>2</v>
      </c>
      <c r="AR117">
        <v>3</v>
      </c>
      <c r="AS117">
        <v>85</v>
      </c>
      <c r="AT117">
        <v>3.2</v>
      </c>
      <c r="AU117">
        <v>1.67</v>
      </c>
      <c r="AV117">
        <v>2.9000000000000001E-2</v>
      </c>
      <c r="AW117">
        <v>5.0999999999999996</v>
      </c>
      <c r="AX117">
        <v>6</v>
      </c>
      <c r="AY117" t="s">
        <v>345</v>
      </c>
      <c r="AZ117">
        <v>0</v>
      </c>
      <c r="BA117">
        <v>1</v>
      </c>
      <c r="BB117">
        <v>5</v>
      </c>
      <c r="BC117">
        <v>3</v>
      </c>
      <c r="BD117">
        <v>2</v>
      </c>
      <c r="BE117">
        <v>58</v>
      </c>
      <c r="BF117">
        <v>3.2</v>
      </c>
      <c r="BG117">
        <v>1.25</v>
      </c>
      <c r="BH117">
        <v>2.8000000000000001E-2</v>
      </c>
      <c r="BI117">
        <v>5.3</v>
      </c>
      <c r="BJ117">
        <v>6.1</v>
      </c>
      <c r="BK117">
        <v>3</v>
      </c>
      <c r="BL117">
        <v>61</v>
      </c>
      <c r="BM117">
        <v>34</v>
      </c>
      <c r="BN117">
        <v>27</v>
      </c>
      <c r="BO117">
        <v>2</v>
      </c>
      <c r="BP117">
        <v>1</v>
      </c>
      <c r="BQ117">
        <v>4</v>
      </c>
      <c r="BR117">
        <v>2</v>
      </c>
      <c r="BS117">
        <v>57</v>
      </c>
      <c r="BT117">
        <v>50</v>
      </c>
      <c r="BU117">
        <v>7</v>
      </c>
      <c r="BV117">
        <v>2</v>
      </c>
      <c r="BW117">
        <v>5</v>
      </c>
      <c r="BX117">
        <v>3</v>
      </c>
      <c r="BY117">
        <v>2</v>
      </c>
      <c r="BZ117">
        <v>3.04586825640718</v>
      </c>
      <c r="CA117">
        <v>3.9666511877733202</v>
      </c>
      <c r="CB117">
        <v>4.3821640696954098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16</v>
      </c>
      <c r="CN117">
        <v>1</v>
      </c>
      <c r="CO117">
        <v>0</v>
      </c>
      <c r="CP117">
        <v>0</v>
      </c>
      <c r="CQ117">
        <v>24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6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12</v>
      </c>
      <c r="DX117">
        <v>1</v>
      </c>
      <c r="DY117">
        <v>0</v>
      </c>
      <c r="DZ117">
        <v>0</v>
      </c>
      <c r="EA117">
        <v>0.03</v>
      </c>
      <c r="EB117">
        <v>0.12</v>
      </c>
      <c r="EC117">
        <v>0</v>
      </c>
      <c r="ED117">
        <v>0</v>
      </c>
      <c r="EE117">
        <v>1E-4</v>
      </c>
    </row>
    <row r="118" spans="1:135" x14ac:dyDescent="0.25">
      <c r="A118" t="s">
        <v>338</v>
      </c>
      <c r="B118">
        <v>16</v>
      </c>
      <c r="C118" t="s">
        <v>100</v>
      </c>
      <c r="D118" t="s">
        <v>636</v>
      </c>
      <c r="E118" t="s">
        <v>637</v>
      </c>
      <c r="F118" t="s">
        <v>220</v>
      </c>
      <c r="G118" t="s">
        <v>660</v>
      </c>
      <c r="H118">
        <v>16</v>
      </c>
      <c r="I118">
        <v>553</v>
      </c>
      <c r="J118" t="s">
        <v>372</v>
      </c>
      <c r="K118">
        <v>4</v>
      </c>
      <c r="L118" t="s">
        <v>638</v>
      </c>
      <c r="M118" t="s">
        <v>22</v>
      </c>
      <c r="N118" t="s">
        <v>343</v>
      </c>
      <c r="O118">
        <v>0</v>
      </c>
      <c r="P118">
        <v>6</v>
      </c>
      <c r="Q118">
        <v>-3</v>
      </c>
      <c r="R118">
        <v>3</v>
      </c>
      <c r="S118">
        <v>5</v>
      </c>
      <c r="T118">
        <v>6</v>
      </c>
      <c r="U118">
        <v>6</v>
      </c>
      <c r="V118">
        <v>5.6666666670000003</v>
      </c>
      <c r="W118">
        <v>96.88</v>
      </c>
      <c r="X118">
        <v>91.68</v>
      </c>
      <c r="Y118">
        <v>92.72</v>
      </c>
      <c r="Z118">
        <v>91.68</v>
      </c>
      <c r="AA118">
        <v>93.41333333</v>
      </c>
      <c r="AB118">
        <v>0.75</v>
      </c>
      <c r="AC118">
        <v>2</v>
      </c>
      <c r="AD118">
        <v>1.75</v>
      </c>
      <c r="AE118">
        <v>2</v>
      </c>
      <c r="AF118">
        <v>1.625</v>
      </c>
      <c r="AG118">
        <v>1.5833333329999999</v>
      </c>
      <c r="AH118">
        <v>10</v>
      </c>
      <c r="AI118">
        <v>9</v>
      </c>
      <c r="AJ118">
        <v>11</v>
      </c>
      <c r="AK118">
        <v>10</v>
      </c>
      <c r="AL118" t="s">
        <v>636</v>
      </c>
      <c r="AM118" t="s">
        <v>344</v>
      </c>
      <c r="AN118">
        <v>0</v>
      </c>
      <c r="AO118">
        <v>1</v>
      </c>
      <c r="AP118">
        <v>5</v>
      </c>
      <c r="AQ118">
        <v>1</v>
      </c>
      <c r="AR118">
        <v>5</v>
      </c>
      <c r="AS118">
        <v>70</v>
      </c>
      <c r="AT118">
        <v>3.2</v>
      </c>
      <c r="AU118">
        <v>1.92</v>
      </c>
      <c r="AV118">
        <v>2.7E-2</v>
      </c>
      <c r="AW118">
        <v>4.9000000000000004</v>
      </c>
      <c r="AX118">
        <v>5.8</v>
      </c>
      <c r="AY118" t="s">
        <v>345</v>
      </c>
      <c r="AZ118">
        <v>0</v>
      </c>
      <c r="BA118">
        <v>1</v>
      </c>
      <c r="BB118">
        <v>3</v>
      </c>
      <c r="BC118">
        <v>4</v>
      </c>
      <c r="BD118">
        <v>2</v>
      </c>
      <c r="BE118">
        <v>82</v>
      </c>
      <c r="BF118">
        <v>2.9</v>
      </c>
      <c r="BG118">
        <v>0.92</v>
      </c>
      <c r="BH118">
        <v>0.03</v>
      </c>
      <c r="BI118">
        <v>4.8</v>
      </c>
      <c r="BJ118">
        <v>5.6</v>
      </c>
      <c r="BK118">
        <v>2</v>
      </c>
      <c r="BL118">
        <v>17</v>
      </c>
      <c r="BM118">
        <v>2</v>
      </c>
      <c r="BN118">
        <v>15</v>
      </c>
      <c r="BO118">
        <v>2</v>
      </c>
      <c r="BP118">
        <v>0</v>
      </c>
      <c r="BQ118">
        <v>3</v>
      </c>
      <c r="BR118">
        <v>1</v>
      </c>
      <c r="BS118">
        <v>55</v>
      </c>
      <c r="BT118">
        <v>25</v>
      </c>
      <c r="BU118">
        <v>30</v>
      </c>
      <c r="BV118">
        <v>2</v>
      </c>
      <c r="BW118">
        <v>4</v>
      </c>
      <c r="BX118">
        <v>2</v>
      </c>
      <c r="BY118">
        <v>2</v>
      </c>
      <c r="BZ118">
        <v>2.52714932126697</v>
      </c>
      <c r="CA118">
        <v>3.17641916906623</v>
      </c>
      <c r="CB118">
        <v>3.7647058823529398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0</v>
      </c>
      <c r="CP118">
        <v>0</v>
      </c>
      <c r="CQ118">
        <v>8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0.13</v>
      </c>
      <c r="EB118">
        <v>0.8</v>
      </c>
      <c r="EC118">
        <v>0</v>
      </c>
      <c r="ED118">
        <v>2.3503829897959183</v>
      </c>
      <c r="EE118">
        <v>2.3503829897959183</v>
      </c>
    </row>
    <row r="119" spans="1:135" x14ac:dyDescent="0.25">
      <c r="A119" t="s">
        <v>338</v>
      </c>
      <c r="B119">
        <v>16</v>
      </c>
      <c r="C119" t="s">
        <v>53</v>
      </c>
      <c r="D119" t="s">
        <v>639</v>
      </c>
      <c r="E119" t="s">
        <v>640</v>
      </c>
      <c r="F119" t="s">
        <v>220</v>
      </c>
      <c r="G119" t="s">
        <v>661</v>
      </c>
      <c r="H119">
        <v>16</v>
      </c>
      <c r="I119">
        <v>553</v>
      </c>
      <c r="J119" t="s">
        <v>372</v>
      </c>
      <c r="K119">
        <v>4</v>
      </c>
      <c r="L119" t="s">
        <v>638</v>
      </c>
      <c r="M119" t="s">
        <v>18</v>
      </c>
      <c r="N119" t="s">
        <v>348</v>
      </c>
      <c r="O119">
        <v>1</v>
      </c>
      <c r="P119">
        <v>6</v>
      </c>
      <c r="Q119">
        <v>-3</v>
      </c>
      <c r="R119">
        <v>3</v>
      </c>
      <c r="S119">
        <v>5</v>
      </c>
      <c r="T119">
        <v>5</v>
      </c>
      <c r="U119">
        <v>6</v>
      </c>
      <c r="V119">
        <v>5.3333333329999997</v>
      </c>
      <c r="W119">
        <v>98.96</v>
      </c>
      <c r="X119">
        <v>97.92</v>
      </c>
      <c r="Y119">
        <v>97.92</v>
      </c>
      <c r="Z119">
        <v>92.72</v>
      </c>
      <c r="AA119">
        <v>96.533333330000005</v>
      </c>
      <c r="AB119">
        <v>0.25</v>
      </c>
      <c r="AC119">
        <v>0.5</v>
      </c>
      <c r="AD119">
        <v>0.5</v>
      </c>
      <c r="AE119">
        <v>1.75</v>
      </c>
      <c r="AF119">
        <v>0.75</v>
      </c>
      <c r="AG119">
        <v>0.83333333300000001</v>
      </c>
      <c r="AH119">
        <v>7</v>
      </c>
      <c r="AI119">
        <v>8.5</v>
      </c>
      <c r="AJ119">
        <v>9</v>
      </c>
      <c r="AK119">
        <v>8.1666666669999994</v>
      </c>
      <c r="AL119" t="s">
        <v>639</v>
      </c>
      <c r="AM119" t="s">
        <v>344</v>
      </c>
      <c r="AN119">
        <v>5</v>
      </c>
      <c r="AO119">
        <v>1.5</v>
      </c>
      <c r="AP119">
        <v>4</v>
      </c>
      <c r="AQ119">
        <v>2</v>
      </c>
      <c r="AR119">
        <v>4</v>
      </c>
      <c r="AS119">
        <v>122</v>
      </c>
      <c r="AT119">
        <v>3.5</v>
      </c>
      <c r="AU119">
        <v>2</v>
      </c>
      <c r="AV119">
        <v>3.2000000000000001E-2</v>
      </c>
      <c r="AW119">
        <v>4.9000000000000004</v>
      </c>
      <c r="AX119">
        <v>5.9</v>
      </c>
      <c r="AY119" t="s">
        <v>345</v>
      </c>
      <c r="AZ119">
        <v>0</v>
      </c>
      <c r="BA119">
        <v>1</v>
      </c>
      <c r="BB119">
        <v>7</v>
      </c>
      <c r="BC119">
        <v>5</v>
      </c>
      <c r="BD119">
        <v>2</v>
      </c>
      <c r="BE119">
        <v>67</v>
      </c>
      <c r="BF119">
        <v>4.3</v>
      </c>
      <c r="BG119">
        <v>1.43</v>
      </c>
      <c r="BH119">
        <v>0.04</v>
      </c>
      <c r="BI119">
        <v>5</v>
      </c>
      <c r="BJ119">
        <v>5.9</v>
      </c>
      <c r="BK119">
        <v>4</v>
      </c>
      <c r="BL119">
        <v>10</v>
      </c>
      <c r="BM119">
        <v>2</v>
      </c>
      <c r="BN119">
        <v>8</v>
      </c>
      <c r="BO119">
        <v>3</v>
      </c>
      <c r="BP119">
        <v>1</v>
      </c>
      <c r="BQ119">
        <v>3</v>
      </c>
      <c r="BR119">
        <v>1</v>
      </c>
      <c r="BS119">
        <v>28</v>
      </c>
      <c r="BT119">
        <v>2</v>
      </c>
      <c r="BU119">
        <v>26</v>
      </c>
      <c r="BV119">
        <v>2</v>
      </c>
      <c r="BW119">
        <v>4</v>
      </c>
      <c r="BX119">
        <v>1</v>
      </c>
      <c r="BY119">
        <v>3</v>
      </c>
      <c r="BZ119">
        <v>3.0515873015873001</v>
      </c>
      <c r="CA119">
        <v>4</v>
      </c>
      <c r="CB119">
        <v>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5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0.01</v>
      </c>
      <c r="EB119">
        <v>0.9</v>
      </c>
      <c r="EC119">
        <v>0</v>
      </c>
      <c r="ED119">
        <v>1.8454983265306122</v>
      </c>
      <c r="EE119">
        <v>1.8454983265306122</v>
      </c>
    </row>
    <row r="120" spans="1:135" x14ac:dyDescent="0.25">
      <c r="A120" t="s">
        <v>338</v>
      </c>
      <c r="B120">
        <v>16</v>
      </c>
      <c r="C120" t="s">
        <v>101</v>
      </c>
      <c r="D120" t="s">
        <v>641</v>
      </c>
      <c r="E120" t="s">
        <v>642</v>
      </c>
      <c r="F120" t="s">
        <v>220</v>
      </c>
      <c r="G120" t="s">
        <v>660</v>
      </c>
      <c r="H120">
        <v>16</v>
      </c>
      <c r="I120">
        <v>553</v>
      </c>
      <c r="J120" t="s">
        <v>372</v>
      </c>
      <c r="K120">
        <v>5</v>
      </c>
      <c r="L120" t="s">
        <v>643</v>
      </c>
      <c r="M120" t="s">
        <v>22</v>
      </c>
      <c r="N120" t="s">
        <v>348</v>
      </c>
      <c r="O120">
        <v>1</v>
      </c>
      <c r="P120">
        <v>8</v>
      </c>
      <c r="Q120">
        <v>-1</v>
      </c>
      <c r="R120">
        <v>1</v>
      </c>
      <c r="S120">
        <v>6</v>
      </c>
      <c r="T120">
        <v>5</v>
      </c>
      <c r="U120">
        <v>5</v>
      </c>
      <c r="V120">
        <v>5.3333333329999997</v>
      </c>
      <c r="W120">
        <v>97.92</v>
      </c>
      <c r="X120">
        <v>91.68</v>
      </c>
      <c r="Y120">
        <v>91.68</v>
      </c>
      <c r="Z120">
        <v>80.239999999999995</v>
      </c>
      <c r="AA120">
        <v>89.946666669999999</v>
      </c>
      <c r="AB120">
        <v>0.5</v>
      </c>
      <c r="AC120">
        <v>2</v>
      </c>
      <c r="AD120">
        <v>2</v>
      </c>
      <c r="AE120">
        <v>4.75</v>
      </c>
      <c r="AF120">
        <v>2.3125</v>
      </c>
      <c r="AG120">
        <v>2.4166666669999999</v>
      </c>
      <c r="AH120">
        <v>5</v>
      </c>
      <c r="AI120">
        <v>7</v>
      </c>
      <c r="AJ120">
        <v>8.5</v>
      </c>
      <c r="AK120">
        <v>6.8333333329999997</v>
      </c>
      <c r="AL120" t="s">
        <v>641</v>
      </c>
      <c r="AM120" t="s">
        <v>377</v>
      </c>
      <c r="AN120">
        <v>0</v>
      </c>
      <c r="AO120">
        <v>1</v>
      </c>
      <c r="AP120">
        <v>2</v>
      </c>
      <c r="AQ120">
        <v>2</v>
      </c>
      <c r="AR120">
        <v>3</v>
      </c>
      <c r="AS120">
        <v>182</v>
      </c>
      <c r="AT120">
        <v>2.8</v>
      </c>
      <c r="AU120">
        <v>1.25</v>
      </c>
      <c r="AV120">
        <v>2.1000000000000001E-2</v>
      </c>
      <c r="AW120">
        <v>4.5</v>
      </c>
      <c r="AX120">
        <v>5.5</v>
      </c>
      <c r="AY120" t="s">
        <v>345</v>
      </c>
      <c r="AZ120">
        <v>0</v>
      </c>
      <c r="BA120">
        <v>1.5</v>
      </c>
      <c r="BB120">
        <v>2</v>
      </c>
      <c r="BC120">
        <v>3</v>
      </c>
      <c r="BD120">
        <v>2</v>
      </c>
      <c r="BE120">
        <v>87</v>
      </c>
      <c r="BF120">
        <v>3.2</v>
      </c>
      <c r="BG120">
        <v>1.23</v>
      </c>
      <c r="BH120">
        <v>2.4E-2</v>
      </c>
      <c r="BI120">
        <v>4.8</v>
      </c>
      <c r="BJ120">
        <v>5.6</v>
      </c>
      <c r="BK120">
        <v>2</v>
      </c>
      <c r="BL120">
        <v>5</v>
      </c>
      <c r="BM120">
        <v>3</v>
      </c>
      <c r="BN120">
        <v>2</v>
      </c>
      <c r="BO120">
        <v>1</v>
      </c>
      <c r="BP120">
        <v>1</v>
      </c>
      <c r="BQ120" t="s">
        <v>43</v>
      </c>
      <c r="BR120" t="s">
        <v>43</v>
      </c>
      <c r="BS120" t="s">
        <v>43</v>
      </c>
      <c r="BT120" t="s">
        <v>43</v>
      </c>
      <c r="BU120" t="s">
        <v>43</v>
      </c>
      <c r="BV120" t="s">
        <v>43</v>
      </c>
      <c r="BW120">
        <v>3</v>
      </c>
      <c r="BX120">
        <v>1</v>
      </c>
      <c r="BY120">
        <v>2</v>
      </c>
      <c r="BZ120">
        <v>3</v>
      </c>
      <c r="CA120">
        <v>3</v>
      </c>
      <c r="CB120">
        <v>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0.03</v>
      </c>
      <c r="EB120">
        <v>0.95</v>
      </c>
      <c r="EC120">
        <v>0</v>
      </c>
      <c r="ED120">
        <v>4.1151633265306105</v>
      </c>
      <c r="EE120">
        <v>4.1151633265306105</v>
      </c>
    </row>
    <row r="121" spans="1:135" x14ac:dyDescent="0.25">
      <c r="A121" t="s">
        <v>338</v>
      </c>
      <c r="B121">
        <v>16</v>
      </c>
      <c r="C121" t="s">
        <v>102</v>
      </c>
      <c r="D121" t="s">
        <v>644</v>
      </c>
      <c r="E121" t="s">
        <v>645</v>
      </c>
      <c r="F121" t="s">
        <v>220</v>
      </c>
      <c r="G121" t="s">
        <v>661</v>
      </c>
      <c r="H121">
        <v>16</v>
      </c>
      <c r="I121">
        <v>553</v>
      </c>
      <c r="J121" t="s">
        <v>372</v>
      </c>
      <c r="K121">
        <v>5</v>
      </c>
      <c r="L121" t="s">
        <v>643</v>
      </c>
      <c r="M121" t="s">
        <v>18</v>
      </c>
      <c r="N121" t="s">
        <v>343</v>
      </c>
      <c r="O121">
        <v>0</v>
      </c>
      <c r="P121">
        <v>8</v>
      </c>
      <c r="Q121">
        <v>-1</v>
      </c>
      <c r="R121">
        <v>1</v>
      </c>
      <c r="S121">
        <v>6</v>
      </c>
      <c r="T121">
        <v>5</v>
      </c>
      <c r="U121">
        <v>6</v>
      </c>
      <c r="V121">
        <v>5.6666666670000003</v>
      </c>
      <c r="W121">
        <v>81.28</v>
      </c>
      <c r="X121">
        <v>97.92</v>
      </c>
      <c r="Y121">
        <v>93.76</v>
      </c>
      <c r="Z121">
        <v>79.2</v>
      </c>
      <c r="AA121">
        <v>86.133333329999999</v>
      </c>
      <c r="AB121">
        <v>4.5</v>
      </c>
      <c r="AC121">
        <v>0.5</v>
      </c>
      <c r="AD121">
        <v>1.5</v>
      </c>
      <c r="AE121">
        <v>5</v>
      </c>
      <c r="AF121">
        <v>2.875</v>
      </c>
      <c r="AG121">
        <v>3.3333333330000001</v>
      </c>
      <c r="AH121">
        <v>9</v>
      </c>
      <c r="AI121">
        <v>6</v>
      </c>
      <c r="AJ121">
        <v>11</v>
      </c>
      <c r="AK121">
        <v>8.6666666669999994</v>
      </c>
      <c r="AL121" t="s">
        <v>644</v>
      </c>
      <c r="AM121" t="s">
        <v>344</v>
      </c>
      <c r="AN121">
        <v>0</v>
      </c>
      <c r="AO121">
        <v>1</v>
      </c>
      <c r="AP121">
        <v>3</v>
      </c>
      <c r="AQ121">
        <v>8</v>
      </c>
      <c r="AR121">
        <v>5</v>
      </c>
      <c r="AS121">
        <v>113</v>
      </c>
      <c r="AT121">
        <v>4.3</v>
      </c>
      <c r="AU121">
        <v>3.05</v>
      </c>
      <c r="AV121">
        <v>4.7E-2</v>
      </c>
      <c r="AW121">
        <v>4.9000000000000004</v>
      </c>
      <c r="AX121">
        <v>5.8</v>
      </c>
      <c r="AY121" t="s">
        <v>345</v>
      </c>
      <c r="AZ121">
        <v>0</v>
      </c>
      <c r="BA121">
        <v>1.5</v>
      </c>
      <c r="BB121">
        <v>2</v>
      </c>
      <c r="BC121">
        <v>4</v>
      </c>
      <c r="BD121">
        <v>2</v>
      </c>
      <c r="BE121">
        <v>81</v>
      </c>
      <c r="BF121">
        <v>3.3</v>
      </c>
      <c r="BG121">
        <v>1.33</v>
      </c>
      <c r="BH121">
        <v>0.03</v>
      </c>
      <c r="BI121">
        <v>4.8</v>
      </c>
      <c r="BJ121">
        <v>5.8</v>
      </c>
      <c r="BK121">
        <v>1</v>
      </c>
      <c r="BL121">
        <v>7</v>
      </c>
      <c r="BM121">
        <v>5</v>
      </c>
      <c r="BN121">
        <v>2</v>
      </c>
      <c r="BO121">
        <v>1</v>
      </c>
      <c r="BP121">
        <v>0</v>
      </c>
      <c r="BQ121">
        <v>2</v>
      </c>
      <c r="BR121">
        <v>1</v>
      </c>
      <c r="BS121">
        <v>4</v>
      </c>
      <c r="BT121">
        <v>1</v>
      </c>
      <c r="BU121">
        <v>3</v>
      </c>
      <c r="BV121">
        <v>1</v>
      </c>
      <c r="BW121">
        <v>3</v>
      </c>
      <c r="BX121">
        <v>0</v>
      </c>
      <c r="BY121">
        <v>3</v>
      </c>
      <c r="BZ121">
        <v>2.4285714285714302</v>
      </c>
      <c r="CA121">
        <v>3</v>
      </c>
      <c r="CB121">
        <v>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5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0.05</v>
      </c>
      <c r="EB121">
        <v>0.9</v>
      </c>
      <c r="EC121">
        <v>0</v>
      </c>
      <c r="ED121">
        <v>2.5051160734693876</v>
      </c>
      <c r="EE121">
        <v>2.5051160734693876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2"/>
  <sheetViews>
    <sheetView tabSelected="1" workbookViewId="0">
      <selection sqref="A1:W58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9" t="s">
        <v>9</v>
      </c>
      <c r="K1" t="s">
        <v>10</v>
      </c>
      <c r="L1" t="s">
        <v>11</v>
      </c>
      <c r="M1" t="s">
        <v>662</v>
      </c>
      <c r="N1" t="s">
        <v>663</v>
      </c>
      <c r="O1" t="s">
        <v>664</v>
      </c>
      <c r="P1" t="s">
        <v>665</v>
      </c>
      <c r="Q1" t="s">
        <v>244</v>
      </c>
      <c r="R1" t="s">
        <v>245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</row>
    <row r="2" spans="1:23" x14ac:dyDescent="0.25">
      <c r="A2">
        <v>10</v>
      </c>
      <c r="B2" t="s">
        <v>16</v>
      </c>
      <c r="C2">
        <v>1</v>
      </c>
      <c r="D2" t="s">
        <v>77</v>
      </c>
      <c r="E2" t="s">
        <v>22</v>
      </c>
      <c r="F2" t="s">
        <v>78</v>
      </c>
      <c r="G2">
        <v>3</v>
      </c>
      <c r="H2">
        <v>3</v>
      </c>
      <c r="I2">
        <v>1</v>
      </c>
      <c r="J2" s="9">
        <v>41513</v>
      </c>
      <c r="K2">
        <v>1</v>
      </c>
      <c r="L2" t="s">
        <v>24</v>
      </c>
      <c r="M2">
        <f>SUM(G2:G8)</f>
        <v>19</v>
      </c>
      <c r="N2">
        <f>SUM(H2:H8)</f>
        <v>15</v>
      </c>
      <c r="O2">
        <f>M2-N2</f>
        <v>4</v>
      </c>
      <c r="P2">
        <v>7</v>
      </c>
      <c r="Q2">
        <v>5</v>
      </c>
      <c r="R2">
        <v>2</v>
      </c>
      <c r="S2">
        <v>45</v>
      </c>
      <c r="T2">
        <v>15</v>
      </c>
      <c r="U2">
        <v>9</v>
      </c>
      <c r="V2">
        <v>5</v>
      </c>
      <c r="W2">
        <v>4</v>
      </c>
    </row>
    <row r="3" spans="1:23" x14ac:dyDescent="0.25">
      <c r="A3">
        <v>10</v>
      </c>
      <c r="B3" t="s">
        <v>16</v>
      </c>
      <c r="C3">
        <v>1</v>
      </c>
      <c r="D3" t="s">
        <v>77</v>
      </c>
      <c r="E3" t="s">
        <v>22</v>
      </c>
      <c r="F3" t="s">
        <v>218</v>
      </c>
      <c r="G3">
        <v>9</v>
      </c>
      <c r="H3">
        <v>9</v>
      </c>
      <c r="I3">
        <v>1</v>
      </c>
      <c r="J3" s="9">
        <v>41513</v>
      </c>
      <c r="K3">
        <v>1</v>
      </c>
      <c r="L3" t="s">
        <v>24</v>
      </c>
      <c r="S3">
        <v>45</v>
      </c>
      <c r="T3">
        <v>15</v>
      </c>
      <c r="U3">
        <v>9</v>
      </c>
      <c r="V3">
        <v>5</v>
      </c>
      <c r="W3">
        <v>4</v>
      </c>
    </row>
    <row r="4" spans="1:23" x14ac:dyDescent="0.25">
      <c r="A4">
        <v>10</v>
      </c>
      <c r="B4" t="s">
        <v>16</v>
      </c>
      <c r="C4">
        <v>1</v>
      </c>
      <c r="D4" t="s">
        <v>77</v>
      </c>
      <c r="E4" t="s">
        <v>22</v>
      </c>
      <c r="F4" t="s">
        <v>142</v>
      </c>
      <c r="G4">
        <v>1</v>
      </c>
      <c r="H4">
        <v>1</v>
      </c>
      <c r="I4">
        <v>1</v>
      </c>
      <c r="J4" s="9">
        <v>41513</v>
      </c>
      <c r="K4">
        <v>1</v>
      </c>
      <c r="L4" t="s">
        <v>24</v>
      </c>
      <c r="S4">
        <v>45</v>
      </c>
      <c r="T4">
        <v>15</v>
      </c>
      <c r="U4">
        <v>9</v>
      </c>
      <c r="V4">
        <v>5</v>
      </c>
      <c r="W4">
        <v>4</v>
      </c>
    </row>
    <row r="5" spans="1:23" x14ac:dyDescent="0.25">
      <c r="A5">
        <v>10</v>
      </c>
      <c r="B5" t="s">
        <v>16</v>
      </c>
      <c r="C5">
        <v>1</v>
      </c>
      <c r="D5" t="s">
        <v>77</v>
      </c>
      <c r="E5" t="s">
        <v>22</v>
      </c>
      <c r="F5" t="s">
        <v>147</v>
      </c>
      <c r="G5">
        <v>1</v>
      </c>
      <c r="H5">
        <v>1</v>
      </c>
      <c r="I5">
        <v>1</v>
      </c>
      <c r="J5" s="9">
        <v>41513</v>
      </c>
      <c r="K5">
        <v>1</v>
      </c>
      <c r="L5" t="s">
        <v>24</v>
      </c>
      <c r="S5">
        <v>45</v>
      </c>
      <c r="T5">
        <v>15</v>
      </c>
      <c r="U5">
        <v>9</v>
      </c>
      <c r="V5">
        <v>5</v>
      </c>
      <c r="W5">
        <v>4</v>
      </c>
    </row>
    <row r="6" spans="1:23" x14ac:dyDescent="0.25">
      <c r="A6">
        <v>10</v>
      </c>
      <c r="B6" t="s">
        <v>16</v>
      </c>
      <c r="C6">
        <v>1</v>
      </c>
      <c r="D6" t="s">
        <v>77</v>
      </c>
      <c r="E6" t="s">
        <v>22</v>
      </c>
      <c r="F6" t="s">
        <v>231</v>
      </c>
      <c r="G6">
        <v>2</v>
      </c>
      <c r="H6">
        <v>0</v>
      </c>
      <c r="I6">
        <v>0</v>
      </c>
      <c r="J6" s="9">
        <v>41513</v>
      </c>
      <c r="K6">
        <v>1</v>
      </c>
      <c r="L6" t="s">
        <v>24</v>
      </c>
      <c r="S6">
        <v>45</v>
      </c>
      <c r="T6">
        <v>15</v>
      </c>
      <c r="U6">
        <v>9</v>
      </c>
      <c r="V6">
        <v>5</v>
      </c>
      <c r="W6">
        <v>4</v>
      </c>
    </row>
    <row r="7" spans="1:23" x14ac:dyDescent="0.25">
      <c r="A7">
        <v>10</v>
      </c>
      <c r="B7" t="s">
        <v>16</v>
      </c>
      <c r="C7">
        <v>1</v>
      </c>
      <c r="D7" t="s">
        <v>77</v>
      </c>
      <c r="E7" t="s">
        <v>22</v>
      </c>
      <c r="F7" t="s">
        <v>179</v>
      </c>
      <c r="G7">
        <v>1</v>
      </c>
      <c r="H7">
        <v>1</v>
      </c>
      <c r="I7">
        <v>1</v>
      </c>
      <c r="J7" s="9">
        <v>41513</v>
      </c>
      <c r="K7">
        <v>1</v>
      </c>
      <c r="L7" t="s">
        <v>24</v>
      </c>
      <c r="S7">
        <v>45</v>
      </c>
      <c r="T7">
        <v>15</v>
      </c>
      <c r="U7">
        <v>9</v>
      </c>
      <c r="V7">
        <v>5</v>
      </c>
      <c r="W7">
        <v>4</v>
      </c>
    </row>
    <row r="8" spans="1:23" x14ac:dyDescent="0.25">
      <c r="A8">
        <v>10</v>
      </c>
      <c r="B8" t="s">
        <v>16</v>
      </c>
      <c r="C8">
        <v>1</v>
      </c>
      <c r="D8" t="s">
        <v>77</v>
      </c>
      <c r="E8" t="s">
        <v>22</v>
      </c>
      <c r="F8" t="s">
        <v>181</v>
      </c>
      <c r="G8">
        <v>2</v>
      </c>
      <c r="H8">
        <v>0</v>
      </c>
      <c r="I8">
        <v>0</v>
      </c>
      <c r="J8" s="9">
        <v>41513</v>
      </c>
      <c r="K8">
        <v>1</v>
      </c>
      <c r="L8" t="s">
        <v>24</v>
      </c>
      <c r="S8">
        <v>45</v>
      </c>
      <c r="T8">
        <v>15</v>
      </c>
      <c r="U8">
        <v>9</v>
      </c>
      <c r="V8">
        <v>5</v>
      </c>
      <c r="W8">
        <v>4</v>
      </c>
    </row>
    <row r="9" spans="1:23" x14ac:dyDescent="0.25">
      <c r="A9">
        <v>10</v>
      </c>
      <c r="B9" t="s">
        <v>16</v>
      </c>
      <c r="C9">
        <v>1</v>
      </c>
      <c r="D9" t="s">
        <v>79</v>
      </c>
      <c r="E9" t="s">
        <v>18</v>
      </c>
      <c r="F9" t="s">
        <v>78</v>
      </c>
      <c r="G9">
        <v>5</v>
      </c>
      <c r="H9">
        <v>5</v>
      </c>
      <c r="I9">
        <v>1</v>
      </c>
      <c r="J9" s="9">
        <v>41513</v>
      </c>
      <c r="K9">
        <v>1</v>
      </c>
      <c r="L9" t="s">
        <v>24</v>
      </c>
      <c r="M9">
        <f>SUM(G9:G15)</f>
        <v>19</v>
      </c>
      <c r="N9">
        <f>SUM(H9:H15)</f>
        <v>9</v>
      </c>
      <c r="O9">
        <v>20</v>
      </c>
      <c r="P9">
        <v>7</v>
      </c>
      <c r="Q9">
        <f>SUM(I9:I15)</f>
        <v>3</v>
      </c>
      <c r="R9">
        <v>4</v>
      </c>
      <c r="S9">
        <v>33</v>
      </c>
      <c r="T9">
        <v>9</v>
      </c>
      <c r="U9">
        <v>9</v>
      </c>
      <c r="V9">
        <v>3</v>
      </c>
      <c r="W9">
        <v>6</v>
      </c>
    </row>
    <row r="10" spans="1:23" x14ac:dyDescent="0.25">
      <c r="A10">
        <v>10</v>
      </c>
      <c r="B10" t="s">
        <v>16</v>
      </c>
      <c r="C10">
        <v>1</v>
      </c>
      <c r="D10" t="s">
        <v>79</v>
      </c>
      <c r="E10" t="s">
        <v>18</v>
      </c>
      <c r="F10" t="s">
        <v>128</v>
      </c>
      <c r="G10">
        <v>1</v>
      </c>
      <c r="H10">
        <v>1</v>
      </c>
      <c r="I10">
        <v>1</v>
      </c>
      <c r="J10" s="9">
        <v>41513</v>
      </c>
      <c r="K10">
        <v>1</v>
      </c>
      <c r="L10" t="s">
        <v>24</v>
      </c>
      <c r="S10">
        <v>33</v>
      </c>
      <c r="T10">
        <v>9</v>
      </c>
      <c r="U10">
        <v>9</v>
      </c>
      <c r="V10">
        <v>3</v>
      </c>
      <c r="W10">
        <v>6</v>
      </c>
    </row>
    <row r="11" spans="1:23" x14ac:dyDescent="0.25">
      <c r="A11">
        <v>10</v>
      </c>
      <c r="B11" t="s">
        <v>16</v>
      </c>
      <c r="C11">
        <v>1</v>
      </c>
      <c r="D11" t="s">
        <v>79</v>
      </c>
      <c r="E11" t="s">
        <v>18</v>
      </c>
      <c r="F11" t="s">
        <v>156</v>
      </c>
      <c r="G11">
        <v>5</v>
      </c>
      <c r="H11">
        <v>0</v>
      </c>
      <c r="I11">
        <v>0</v>
      </c>
      <c r="J11" s="9">
        <v>41513</v>
      </c>
      <c r="K11">
        <v>1</v>
      </c>
      <c r="L11" t="s">
        <v>24</v>
      </c>
      <c r="S11">
        <v>33</v>
      </c>
      <c r="T11">
        <v>9</v>
      </c>
      <c r="U11">
        <v>9</v>
      </c>
      <c r="V11">
        <v>3</v>
      </c>
      <c r="W11">
        <v>6</v>
      </c>
    </row>
    <row r="12" spans="1:23" x14ac:dyDescent="0.25">
      <c r="A12">
        <v>10</v>
      </c>
      <c r="B12" t="s">
        <v>16</v>
      </c>
      <c r="C12">
        <v>1</v>
      </c>
      <c r="D12" t="s">
        <v>79</v>
      </c>
      <c r="E12" t="s">
        <v>18</v>
      </c>
      <c r="F12" t="s">
        <v>170</v>
      </c>
      <c r="G12">
        <v>1</v>
      </c>
      <c r="H12">
        <v>0</v>
      </c>
      <c r="I12">
        <v>0</v>
      </c>
      <c r="J12" s="9">
        <v>41513</v>
      </c>
      <c r="K12">
        <v>1</v>
      </c>
      <c r="L12" t="s">
        <v>24</v>
      </c>
      <c r="S12">
        <v>33</v>
      </c>
      <c r="T12">
        <v>9</v>
      </c>
      <c r="U12">
        <v>9</v>
      </c>
      <c r="V12">
        <v>3</v>
      </c>
      <c r="W12">
        <v>6</v>
      </c>
    </row>
    <row r="13" spans="1:23" x14ac:dyDescent="0.25">
      <c r="A13">
        <v>10</v>
      </c>
      <c r="B13" t="s">
        <v>16</v>
      </c>
      <c r="C13">
        <v>1</v>
      </c>
      <c r="D13" t="s">
        <v>79</v>
      </c>
      <c r="E13" t="s">
        <v>18</v>
      </c>
      <c r="F13" t="s">
        <v>181</v>
      </c>
      <c r="G13">
        <v>2</v>
      </c>
      <c r="H13">
        <v>0</v>
      </c>
      <c r="I13">
        <v>0</v>
      </c>
      <c r="J13" s="9">
        <v>41513</v>
      </c>
      <c r="K13">
        <v>1</v>
      </c>
      <c r="L13" t="s">
        <v>24</v>
      </c>
      <c r="S13">
        <v>33</v>
      </c>
      <c r="T13">
        <v>9</v>
      </c>
      <c r="U13">
        <v>9</v>
      </c>
      <c r="V13">
        <v>3</v>
      </c>
      <c r="W13">
        <v>6</v>
      </c>
    </row>
    <row r="14" spans="1:23" x14ac:dyDescent="0.25">
      <c r="A14">
        <v>10</v>
      </c>
      <c r="B14" t="s">
        <v>16</v>
      </c>
      <c r="C14">
        <v>1</v>
      </c>
      <c r="D14" t="s">
        <v>79</v>
      </c>
      <c r="E14" t="s">
        <v>18</v>
      </c>
      <c r="F14" t="s">
        <v>233</v>
      </c>
      <c r="G14">
        <v>2</v>
      </c>
      <c r="H14">
        <v>0</v>
      </c>
      <c r="I14">
        <v>0</v>
      </c>
      <c r="J14" s="9">
        <v>41513</v>
      </c>
      <c r="K14">
        <v>0</v>
      </c>
      <c r="L14" t="s">
        <v>24</v>
      </c>
      <c r="S14">
        <v>33</v>
      </c>
      <c r="T14">
        <v>9</v>
      </c>
      <c r="U14">
        <v>9</v>
      </c>
      <c r="V14">
        <v>3</v>
      </c>
      <c r="W14">
        <v>6</v>
      </c>
    </row>
    <row r="15" spans="1:23" x14ac:dyDescent="0.25">
      <c r="A15">
        <v>10</v>
      </c>
      <c r="B15" t="s">
        <v>16</v>
      </c>
      <c r="C15">
        <v>1</v>
      </c>
      <c r="D15" t="s">
        <v>79</v>
      </c>
      <c r="E15" t="s">
        <v>18</v>
      </c>
      <c r="F15" t="s">
        <v>218</v>
      </c>
      <c r="G15">
        <v>3</v>
      </c>
      <c r="H15">
        <v>3</v>
      </c>
      <c r="I15">
        <v>1</v>
      </c>
      <c r="J15" s="9">
        <v>41513</v>
      </c>
      <c r="K15">
        <v>1</v>
      </c>
      <c r="L15" t="s">
        <v>20</v>
      </c>
      <c r="S15">
        <v>33</v>
      </c>
      <c r="T15">
        <v>9</v>
      </c>
      <c r="U15">
        <v>9</v>
      </c>
      <c r="V15">
        <v>3</v>
      </c>
      <c r="W15">
        <v>6</v>
      </c>
    </row>
    <row r="16" spans="1:23" x14ac:dyDescent="0.25">
      <c r="A16">
        <v>10</v>
      </c>
      <c r="B16" t="s">
        <v>16</v>
      </c>
      <c r="C16">
        <v>2</v>
      </c>
      <c r="D16" t="s">
        <v>54</v>
      </c>
      <c r="E16" t="s">
        <v>22</v>
      </c>
      <c r="F16" t="s">
        <v>128</v>
      </c>
      <c r="G16">
        <v>1</v>
      </c>
      <c r="H16">
        <v>1</v>
      </c>
      <c r="I16">
        <v>1</v>
      </c>
      <c r="J16" s="9">
        <v>41513</v>
      </c>
      <c r="K16">
        <v>1</v>
      </c>
      <c r="L16" t="s">
        <v>24</v>
      </c>
      <c r="M16">
        <f>SUM(G16:G24)</f>
        <v>31</v>
      </c>
      <c r="N16">
        <f>SUM(H16:H24)</f>
        <v>17</v>
      </c>
      <c r="O16">
        <v>14</v>
      </c>
      <c r="P16">
        <v>9</v>
      </c>
      <c r="Q16">
        <v>4</v>
      </c>
      <c r="R16">
        <v>5</v>
      </c>
      <c r="S16">
        <v>31</v>
      </c>
      <c r="T16">
        <v>17</v>
      </c>
      <c r="U16">
        <v>9</v>
      </c>
      <c r="V16">
        <v>4</v>
      </c>
      <c r="W16">
        <v>5</v>
      </c>
    </row>
    <row r="17" spans="1:23" x14ac:dyDescent="0.25">
      <c r="A17">
        <v>10</v>
      </c>
      <c r="B17" t="s">
        <v>16</v>
      </c>
      <c r="C17">
        <v>2</v>
      </c>
      <c r="D17" t="s">
        <v>54</v>
      </c>
      <c r="E17" t="s">
        <v>22</v>
      </c>
      <c r="F17" t="s">
        <v>156</v>
      </c>
      <c r="G17">
        <v>3</v>
      </c>
      <c r="H17">
        <v>0</v>
      </c>
      <c r="I17">
        <v>0</v>
      </c>
      <c r="J17" s="9">
        <v>41513</v>
      </c>
      <c r="K17">
        <v>1</v>
      </c>
      <c r="L17" t="s">
        <v>24</v>
      </c>
      <c r="S17">
        <v>31</v>
      </c>
      <c r="T17">
        <v>17</v>
      </c>
      <c r="U17">
        <v>9</v>
      </c>
      <c r="V17">
        <v>4</v>
      </c>
      <c r="W17">
        <v>5</v>
      </c>
    </row>
    <row r="18" spans="1:23" x14ac:dyDescent="0.25">
      <c r="A18">
        <v>10</v>
      </c>
      <c r="B18" t="s">
        <v>16</v>
      </c>
      <c r="C18">
        <v>2</v>
      </c>
      <c r="D18" t="s">
        <v>54</v>
      </c>
      <c r="E18" t="s">
        <v>22</v>
      </c>
      <c r="F18" t="s">
        <v>234</v>
      </c>
      <c r="G18">
        <v>1</v>
      </c>
      <c r="H18">
        <v>0</v>
      </c>
      <c r="I18">
        <v>0</v>
      </c>
      <c r="J18" s="9">
        <v>41513</v>
      </c>
      <c r="K18">
        <v>1</v>
      </c>
      <c r="L18" t="s">
        <v>24</v>
      </c>
      <c r="S18">
        <v>31</v>
      </c>
      <c r="T18">
        <v>17</v>
      </c>
      <c r="U18">
        <v>9</v>
      </c>
      <c r="V18">
        <v>4</v>
      </c>
      <c r="W18">
        <v>5</v>
      </c>
    </row>
    <row r="19" spans="1:23" x14ac:dyDescent="0.25">
      <c r="A19">
        <v>10</v>
      </c>
      <c r="B19" t="s">
        <v>16</v>
      </c>
      <c r="C19">
        <v>2</v>
      </c>
      <c r="D19" t="s">
        <v>54</v>
      </c>
      <c r="E19" t="s">
        <v>22</v>
      </c>
      <c r="F19" t="s">
        <v>178</v>
      </c>
      <c r="G19">
        <v>1</v>
      </c>
      <c r="H19">
        <v>0</v>
      </c>
      <c r="I19">
        <v>0</v>
      </c>
      <c r="J19" s="9">
        <v>41513</v>
      </c>
      <c r="K19">
        <v>1</v>
      </c>
      <c r="L19" t="s">
        <v>24</v>
      </c>
      <c r="S19">
        <v>31</v>
      </c>
      <c r="T19">
        <v>17</v>
      </c>
      <c r="U19">
        <v>9</v>
      </c>
      <c r="V19">
        <v>4</v>
      </c>
      <c r="W19">
        <v>5</v>
      </c>
    </row>
    <row r="20" spans="1:23" x14ac:dyDescent="0.25">
      <c r="A20">
        <v>10</v>
      </c>
      <c r="B20" t="s">
        <v>16</v>
      </c>
      <c r="C20">
        <v>2</v>
      </c>
      <c r="D20" t="s">
        <v>54</v>
      </c>
      <c r="E20" t="s">
        <v>22</v>
      </c>
      <c r="F20" t="s">
        <v>181</v>
      </c>
      <c r="G20">
        <v>2</v>
      </c>
      <c r="H20">
        <v>0</v>
      </c>
      <c r="I20">
        <v>0</v>
      </c>
      <c r="J20" s="9">
        <v>41513</v>
      </c>
      <c r="K20">
        <v>1</v>
      </c>
      <c r="L20" t="s">
        <v>24</v>
      </c>
      <c r="S20">
        <v>31</v>
      </c>
      <c r="T20">
        <v>17</v>
      </c>
      <c r="U20">
        <v>9</v>
      </c>
      <c r="V20">
        <v>4</v>
      </c>
      <c r="W20">
        <v>5</v>
      </c>
    </row>
    <row r="21" spans="1:23" x14ac:dyDescent="0.25">
      <c r="A21">
        <v>10</v>
      </c>
      <c r="B21" t="s">
        <v>16</v>
      </c>
      <c r="C21">
        <v>2</v>
      </c>
      <c r="D21" t="s">
        <v>54</v>
      </c>
      <c r="E21" t="s">
        <v>22</v>
      </c>
      <c r="F21" t="s">
        <v>233</v>
      </c>
      <c r="G21">
        <v>7</v>
      </c>
      <c r="H21">
        <v>0</v>
      </c>
      <c r="I21">
        <v>0</v>
      </c>
      <c r="J21" s="9">
        <v>41513</v>
      </c>
      <c r="K21">
        <v>0</v>
      </c>
      <c r="L21" t="s">
        <v>24</v>
      </c>
      <c r="S21">
        <v>31</v>
      </c>
      <c r="T21">
        <v>17</v>
      </c>
      <c r="U21">
        <v>9</v>
      </c>
      <c r="V21">
        <v>4</v>
      </c>
      <c r="W21">
        <v>5</v>
      </c>
    </row>
    <row r="22" spans="1:23" x14ac:dyDescent="0.25">
      <c r="A22">
        <v>10</v>
      </c>
      <c r="B22" t="s">
        <v>16</v>
      </c>
      <c r="C22">
        <v>2</v>
      </c>
      <c r="D22" t="s">
        <v>54</v>
      </c>
      <c r="E22" t="s">
        <v>22</v>
      </c>
      <c r="F22" t="s">
        <v>218</v>
      </c>
      <c r="G22">
        <v>2</v>
      </c>
      <c r="H22">
        <v>2</v>
      </c>
      <c r="I22">
        <v>1</v>
      </c>
      <c r="J22" s="9">
        <v>41513</v>
      </c>
      <c r="K22">
        <v>1</v>
      </c>
      <c r="L22" t="s">
        <v>20</v>
      </c>
      <c r="S22">
        <v>31</v>
      </c>
      <c r="T22">
        <v>17</v>
      </c>
      <c r="U22">
        <v>9</v>
      </c>
      <c r="V22">
        <v>4</v>
      </c>
      <c r="W22">
        <v>5</v>
      </c>
    </row>
    <row r="23" spans="1:23" x14ac:dyDescent="0.25">
      <c r="A23">
        <v>10</v>
      </c>
      <c r="B23" t="s">
        <v>16</v>
      </c>
      <c r="C23">
        <v>2</v>
      </c>
      <c r="D23" t="s">
        <v>54</v>
      </c>
      <c r="E23" t="s">
        <v>22</v>
      </c>
      <c r="F23" t="s">
        <v>164</v>
      </c>
      <c r="G23">
        <v>12</v>
      </c>
      <c r="H23">
        <v>12</v>
      </c>
      <c r="I23">
        <v>1</v>
      </c>
      <c r="J23" s="9">
        <v>41513</v>
      </c>
      <c r="K23">
        <v>1</v>
      </c>
      <c r="L23" t="s">
        <v>20</v>
      </c>
      <c r="S23">
        <v>31</v>
      </c>
      <c r="T23">
        <v>17</v>
      </c>
      <c r="U23">
        <v>9</v>
      </c>
      <c r="V23">
        <v>4</v>
      </c>
      <c r="W23">
        <v>5</v>
      </c>
    </row>
    <row r="24" spans="1:23" x14ac:dyDescent="0.25">
      <c r="A24">
        <v>10</v>
      </c>
      <c r="B24" t="s">
        <v>16</v>
      </c>
      <c r="C24">
        <v>2</v>
      </c>
      <c r="D24" t="s">
        <v>54</v>
      </c>
      <c r="E24" t="s">
        <v>22</v>
      </c>
      <c r="F24" t="s">
        <v>180</v>
      </c>
      <c r="G24">
        <v>2</v>
      </c>
      <c r="H24">
        <v>2</v>
      </c>
      <c r="I24">
        <v>1</v>
      </c>
      <c r="J24" s="9">
        <v>41513</v>
      </c>
      <c r="K24">
        <v>1</v>
      </c>
      <c r="L24" t="s">
        <v>20</v>
      </c>
      <c r="S24">
        <v>31</v>
      </c>
      <c r="T24">
        <v>17</v>
      </c>
      <c r="U24">
        <v>9</v>
      </c>
      <c r="V24">
        <v>4</v>
      </c>
      <c r="W24">
        <v>5</v>
      </c>
    </row>
    <row r="25" spans="1:23" x14ac:dyDescent="0.25">
      <c r="A25">
        <v>10</v>
      </c>
      <c r="B25" t="s">
        <v>16</v>
      </c>
      <c r="C25">
        <v>2</v>
      </c>
      <c r="D25" t="s">
        <v>104</v>
      </c>
      <c r="E25" t="s">
        <v>18</v>
      </c>
      <c r="F25" t="s">
        <v>78</v>
      </c>
      <c r="G25">
        <v>1</v>
      </c>
      <c r="H25">
        <v>1</v>
      </c>
      <c r="I25">
        <v>1</v>
      </c>
      <c r="J25" s="9">
        <v>41513</v>
      </c>
      <c r="K25">
        <v>1</v>
      </c>
      <c r="L25" t="s">
        <v>24</v>
      </c>
      <c r="S25">
        <v>18</v>
      </c>
      <c r="T25">
        <v>7</v>
      </c>
      <c r="U25">
        <v>8</v>
      </c>
      <c r="V25">
        <v>3</v>
      </c>
      <c r="W25">
        <v>5</v>
      </c>
    </row>
    <row r="26" spans="1:23" x14ac:dyDescent="0.25">
      <c r="A26">
        <v>10</v>
      </c>
      <c r="B26" t="s">
        <v>16</v>
      </c>
      <c r="C26">
        <v>2</v>
      </c>
      <c r="D26" t="s">
        <v>104</v>
      </c>
      <c r="E26" t="s">
        <v>18</v>
      </c>
      <c r="F26" t="s">
        <v>146</v>
      </c>
      <c r="G26">
        <v>2</v>
      </c>
      <c r="H26">
        <v>0</v>
      </c>
      <c r="I26">
        <v>0</v>
      </c>
      <c r="J26" s="9">
        <v>41513</v>
      </c>
      <c r="K26">
        <v>1</v>
      </c>
      <c r="L26" t="s">
        <v>24</v>
      </c>
      <c r="S26">
        <v>18</v>
      </c>
      <c r="T26">
        <v>7</v>
      </c>
      <c r="U26">
        <v>8</v>
      </c>
      <c r="V26">
        <v>3</v>
      </c>
      <c r="W26">
        <v>5</v>
      </c>
    </row>
    <row r="27" spans="1:23" x14ac:dyDescent="0.25">
      <c r="A27">
        <v>10</v>
      </c>
      <c r="B27" t="s">
        <v>16</v>
      </c>
      <c r="C27">
        <v>2</v>
      </c>
      <c r="D27" t="s">
        <v>104</v>
      </c>
      <c r="E27" t="s">
        <v>18</v>
      </c>
      <c r="F27" t="s">
        <v>156</v>
      </c>
      <c r="G27">
        <v>1</v>
      </c>
      <c r="H27">
        <v>0</v>
      </c>
      <c r="I27">
        <v>0</v>
      </c>
      <c r="J27" s="9">
        <v>41513</v>
      </c>
      <c r="K27">
        <v>1</v>
      </c>
      <c r="L27" t="s">
        <v>24</v>
      </c>
      <c r="S27">
        <v>18</v>
      </c>
      <c r="T27">
        <v>7</v>
      </c>
      <c r="U27">
        <v>8</v>
      </c>
      <c r="V27">
        <v>3</v>
      </c>
      <c r="W27">
        <v>5</v>
      </c>
    </row>
    <row r="28" spans="1:23" x14ac:dyDescent="0.25">
      <c r="A28">
        <v>10</v>
      </c>
      <c r="B28" t="s">
        <v>16</v>
      </c>
      <c r="C28">
        <v>2</v>
      </c>
      <c r="D28" t="s">
        <v>104</v>
      </c>
      <c r="E28" t="s">
        <v>18</v>
      </c>
      <c r="F28" t="s">
        <v>169</v>
      </c>
      <c r="G28">
        <v>2</v>
      </c>
      <c r="H28">
        <v>0</v>
      </c>
      <c r="I28">
        <v>0</v>
      </c>
      <c r="J28" s="9">
        <v>41513</v>
      </c>
      <c r="K28">
        <v>1</v>
      </c>
      <c r="L28" t="s">
        <v>24</v>
      </c>
      <c r="S28">
        <v>18</v>
      </c>
      <c r="T28">
        <v>7</v>
      </c>
      <c r="U28">
        <v>8</v>
      </c>
      <c r="V28">
        <v>3</v>
      </c>
      <c r="W28">
        <v>5</v>
      </c>
    </row>
    <row r="29" spans="1:23" x14ac:dyDescent="0.25">
      <c r="A29">
        <v>10</v>
      </c>
      <c r="B29" t="s">
        <v>16</v>
      </c>
      <c r="C29">
        <v>2</v>
      </c>
      <c r="D29" t="s">
        <v>104</v>
      </c>
      <c r="E29" t="s">
        <v>18</v>
      </c>
      <c r="F29" t="s">
        <v>179</v>
      </c>
      <c r="G29">
        <v>1</v>
      </c>
      <c r="H29">
        <v>1</v>
      </c>
      <c r="I29">
        <v>1</v>
      </c>
      <c r="J29" s="9">
        <v>41513</v>
      </c>
      <c r="K29">
        <v>1</v>
      </c>
      <c r="L29" t="s">
        <v>24</v>
      </c>
      <c r="S29">
        <v>18</v>
      </c>
      <c r="T29">
        <v>7</v>
      </c>
      <c r="U29">
        <v>8</v>
      </c>
      <c r="V29">
        <v>3</v>
      </c>
      <c r="W29">
        <v>5</v>
      </c>
    </row>
    <row r="30" spans="1:23" x14ac:dyDescent="0.25">
      <c r="A30">
        <v>10</v>
      </c>
      <c r="B30" t="s">
        <v>16</v>
      </c>
      <c r="C30">
        <v>2</v>
      </c>
      <c r="D30" t="s">
        <v>104</v>
      </c>
      <c r="E30" t="s">
        <v>18</v>
      </c>
      <c r="F30" t="s">
        <v>233</v>
      </c>
      <c r="G30">
        <v>2</v>
      </c>
      <c r="H30">
        <v>0</v>
      </c>
      <c r="I30">
        <v>0</v>
      </c>
      <c r="J30" s="9">
        <v>41513</v>
      </c>
      <c r="K30">
        <v>0</v>
      </c>
      <c r="L30" t="s">
        <v>24</v>
      </c>
      <c r="S30">
        <v>18</v>
      </c>
      <c r="T30">
        <v>7</v>
      </c>
      <c r="U30">
        <v>8</v>
      </c>
      <c r="V30">
        <v>3</v>
      </c>
      <c r="W30">
        <v>5</v>
      </c>
    </row>
    <row r="31" spans="1:23" x14ac:dyDescent="0.25">
      <c r="A31">
        <v>10</v>
      </c>
      <c r="B31" t="s">
        <v>16</v>
      </c>
      <c r="C31">
        <v>2</v>
      </c>
      <c r="D31" t="s">
        <v>104</v>
      </c>
      <c r="E31" t="s">
        <v>18</v>
      </c>
      <c r="F31" t="s">
        <v>218</v>
      </c>
      <c r="G31">
        <v>5</v>
      </c>
      <c r="H31">
        <v>5</v>
      </c>
      <c r="I31">
        <v>1</v>
      </c>
      <c r="J31" s="9">
        <v>41513</v>
      </c>
      <c r="K31">
        <v>1</v>
      </c>
      <c r="L31" t="s">
        <v>20</v>
      </c>
      <c r="S31">
        <v>18</v>
      </c>
      <c r="T31">
        <v>7</v>
      </c>
      <c r="U31">
        <v>8</v>
      </c>
      <c r="V31">
        <v>3</v>
      </c>
      <c r="W31">
        <v>5</v>
      </c>
    </row>
    <row r="32" spans="1:23" x14ac:dyDescent="0.25">
      <c r="A32">
        <v>10</v>
      </c>
      <c r="B32" t="s">
        <v>16</v>
      </c>
      <c r="C32">
        <v>3</v>
      </c>
      <c r="D32" t="s">
        <v>21</v>
      </c>
      <c r="E32" t="s">
        <v>22</v>
      </c>
      <c r="F32" t="s">
        <v>23</v>
      </c>
      <c r="G32">
        <v>1</v>
      </c>
      <c r="H32">
        <v>1</v>
      </c>
      <c r="I32">
        <v>1</v>
      </c>
      <c r="J32" s="9">
        <v>41513</v>
      </c>
      <c r="K32">
        <v>1</v>
      </c>
      <c r="L32" t="s">
        <v>24</v>
      </c>
      <c r="S32">
        <v>22</v>
      </c>
      <c r="T32">
        <v>20</v>
      </c>
      <c r="U32">
        <v>5</v>
      </c>
      <c r="V32">
        <v>3</v>
      </c>
      <c r="W32">
        <v>2</v>
      </c>
    </row>
    <row r="33" spans="1:23" x14ac:dyDescent="0.25">
      <c r="A33">
        <v>10</v>
      </c>
      <c r="B33" t="s">
        <v>16</v>
      </c>
      <c r="C33">
        <v>3</v>
      </c>
      <c r="D33" t="s">
        <v>21</v>
      </c>
      <c r="E33" t="s">
        <v>22</v>
      </c>
      <c r="F33" t="s">
        <v>128</v>
      </c>
      <c r="G33">
        <v>1</v>
      </c>
      <c r="H33">
        <v>1</v>
      </c>
      <c r="I33">
        <v>1</v>
      </c>
      <c r="J33" s="9">
        <v>41513</v>
      </c>
      <c r="K33">
        <v>1</v>
      </c>
      <c r="L33" t="s">
        <v>24</v>
      </c>
      <c r="S33">
        <v>22</v>
      </c>
      <c r="T33">
        <v>20</v>
      </c>
      <c r="U33">
        <v>5</v>
      </c>
      <c r="V33">
        <v>3</v>
      </c>
      <c r="W33">
        <v>2</v>
      </c>
    </row>
    <row r="34" spans="1:23" x14ac:dyDescent="0.25">
      <c r="A34">
        <v>10</v>
      </c>
      <c r="B34" t="s">
        <v>16</v>
      </c>
      <c r="C34">
        <v>3</v>
      </c>
      <c r="D34" t="s">
        <v>21</v>
      </c>
      <c r="E34" t="s">
        <v>22</v>
      </c>
      <c r="F34" t="s">
        <v>156</v>
      </c>
      <c r="G34">
        <v>1</v>
      </c>
      <c r="H34">
        <v>0</v>
      </c>
      <c r="I34">
        <v>0</v>
      </c>
      <c r="J34" s="9">
        <v>41513</v>
      </c>
      <c r="K34">
        <v>1</v>
      </c>
      <c r="L34" t="s">
        <v>24</v>
      </c>
      <c r="S34">
        <v>22</v>
      </c>
      <c r="T34">
        <v>20</v>
      </c>
      <c r="U34">
        <v>5</v>
      </c>
      <c r="V34">
        <v>3</v>
      </c>
      <c r="W34">
        <v>2</v>
      </c>
    </row>
    <row r="35" spans="1:23" x14ac:dyDescent="0.25">
      <c r="A35">
        <v>10</v>
      </c>
      <c r="B35" t="s">
        <v>16</v>
      </c>
      <c r="C35">
        <v>3</v>
      </c>
      <c r="D35" t="s">
        <v>21</v>
      </c>
      <c r="E35" t="s">
        <v>22</v>
      </c>
      <c r="F35" t="s">
        <v>181</v>
      </c>
      <c r="G35">
        <v>1</v>
      </c>
      <c r="H35">
        <v>0</v>
      </c>
      <c r="I35">
        <v>0</v>
      </c>
      <c r="J35" s="9">
        <v>41513</v>
      </c>
      <c r="K35">
        <v>1</v>
      </c>
      <c r="L35" t="s">
        <v>24</v>
      </c>
      <c r="S35">
        <v>22</v>
      </c>
      <c r="T35">
        <v>20</v>
      </c>
      <c r="U35">
        <v>5</v>
      </c>
      <c r="V35">
        <v>3</v>
      </c>
      <c r="W35">
        <v>2</v>
      </c>
    </row>
    <row r="36" spans="1:23" x14ac:dyDescent="0.25">
      <c r="A36">
        <v>10</v>
      </c>
      <c r="B36" t="s">
        <v>16</v>
      </c>
      <c r="C36">
        <v>3</v>
      </c>
      <c r="D36" t="s">
        <v>21</v>
      </c>
      <c r="E36" t="s">
        <v>22</v>
      </c>
      <c r="F36" t="s">
        <v>218</v>
      </c>
      <c r="G36">
        <v>18</v>
      </c>
      <c r="H36">
        <v>18</v>
      </c>
      <c r="I36">
        <v>1</v>
      </c>
      <c r="J36" s="9">
        <v>41513</v>
      </c>
      <c r="K36">
        <v>1</v>
      </c>
      <c r="L36" t="s">
        <v>20</v>
      </c>
      <c r="S36">
        <v>22</v>
      </c>
      <c r="T36">
        <v>20</v>
      </c>
      <c r="U36">
        <v>5</v>
      </c>
      <c r="V36">
        <v>3</v>
      </c>
      <c r="W36">
        <v>2</v>
      </c>
    </row>
    <row r="37" spans="1:23" x14ac:dyDescent="0.25">
      <c r="A37">
        <v>10</v>
      </c>
      <c r="B37" t="s">
        <v>16</v>
      </c>
      <c r="C37">
        <v>3</v>
      </c>
      <c r="D37" t="s">
        <v>25</v>
      </c>
      <c r="E37" t="s">
        <v>18</v>
      </c>
      <c r="F37" t="s">
        <v>23</v>
      </c>
      <c r="G37">
        <v>2</v>
      </c>
      <c r="H37">
        <v>2</v>
      </c>
      <c r="I37">
        <v>1</v>
      </c>
      <c r="J37" s="9">
        <v>41513</v>
      </c>
      <c r="K37">
        <v>1</v>
      </c>
      <c r="L37" t="s">
        <v>24</v>
      </c>
      <c r="S37">
        <v>34</v>
      </c>
      <c r="T37">
        <v>22</v>
      </c>
      <c r="U37">
        <v>6</v>
      </c>
      <c r="V37">
        <v>4</v>
      </c>
      <c r="W37">
        <v>2</v>
      </c>
    </row>
    <row r="38" spans="1:23" x14ac:dyDescent="0.25">
      <c r="A38">
        <v>10</v>
      </c>
      <c r="B38" t="s">
        <v>16</v>
      </c>
      <c r="C38">
        <v>3</v>
      </c>
      <c r="D38" t="s">
        <v>25</v>
      </c>
      <c r="E38" t="s">
        <v>18</v>
      </c>
      <c r="F38" t="s">
        <v>78</v>
      </c>
      <c r="G38">
        <v>2</v>
      </c>
      <c r="H38">
        <v>2</v>
      </c>
      <c r="I38">
        <v>1</v>
      </c>
      <c r="J38" s="9">
        <v>41513</v>
      </c>
      <c r="K38">
        <v>1</v>
      </c>
      <c r="L38" t="s">
        <v>24</v>
      </c>
      <c r="S38">
        <v>34</v>
      </c>
      <c r="T38">
        <v>22</v>
      </c>
      <c r="U38">
        <v>6</v>
      </c>
      <c r="V38">
        <v>4</v>
      </c>
      <c r="W38">
        <v>2</v>
      </c>
    </row>
    <row r="39" spans="1:23" x14ac:dyDescent="0.25">
      <c r="A39">
        <v>10</v>
      </c>
      <c r="B39" t="s">
        <v>16</v>
      </c>
      <c r="C39">
        <v>3</v>
      </c>
      <c r="D39" t="s">
        <v>25</v>
      </c>
      <c r="E39" t="s">
        <v>18</v>
      </c>
      <c r="F39" t="s">
        <v>147</v>
      </c>
      <c r="G39">
        <v>2</v>
      </c>
      <c r="H39">
        <v>2</v>
      </c>
      <c r="I39">
        <v>1</v>
      </c>
      <c r="J39" s="9">
        <v>41513</v>
      </c>
      <c r="K39">
        <v>1</v>
      </c>
      <c r="L39" t="s">
        <v>24</v>
      </c>
      <c r="S39">
        <v>34</v>
      </c>
      <c r="T39">
        <v>22</v>
      </c>
      <c r="U39">
        <v>6</v>
      </c>
      <c r="V39">
        <v>4</v>
      </c>
      <c r="W39">
        <v>2</v>
      </c>
    </row>
    <row r="40" spans="1:23" x14ac:dyDescent="0.25">
      <c r="A40">
        <v>10</v>
      </c>
      <c r="B40" t="s">
        <v>16</v>
      </c>
      <c r="C40">
        <v>3</v>
      </c>
      <c r="D40" t="s">
        <v>25</v>
      </c>
      <c r="E40" t="s">
        <v>18</v>
      </c>
      <c r="F40" t="s">
        <v>156</v>
      </c>
      <c r="G40">
        <v>1</v>
      </c>
      <c r="H40">
        <v>0</v>
      </c>
      <c r="I40">
        <v>0</v>
      </c>
      <c r="J40" s="9">
        <v>41513</v>
      </c>
      <c r="K40">
        <v>1</v>
      </c>
      <c r="L40" t="s">
        <v>24</v>
      </c>
      <c r="S40">
        <v>34</v>
      </c>
      <c r="T40">
        <v>22</v>
      </c>
      <c r="U40">
        <v>6</v>
      </c>
      <c r="V40">
        <v>4</v>
      </c>
      <c r="W40">
        <v>2</v>
      </c>
    </row>
    <row r="41" spans="1:23" x14ac:dyDescent="0.25">
      <c r="A41">
        <v>10</v>
      </c>
      <c r="B41" t="s">
        <v>16</v>
      </c>
      <c r="C41">
        <v>3</v>
      </c>
      <c r="D41" t="s">
        <v>25</v>
      </c>
      <c r="E41" t="s">
        <v>18</v>
      </c>
      <c r="F41" t="s">
        <v>233</v>
      </c>
      <c r="G41">
        <v>11</v>
      </c>
      <c r="H41">
        <v>0</v>
      </c>
      <c r="I41">
        <v>0</v>
      </c>
      <c r="J41" s="9">
        <v>41513</v>
      </c>
      <c r="K41">
        <v>0</v>
      </c>
      <c r="L41" t="s">
        <v>24</v>
      </c>
      <c r="S41">
        <v>34</v>
      </c>
      <c r="T41">
        <v>22</v>
      </c>
      <c r="U41">
        <v>6</v>
      </c>
      <c r="V41">
        <v>4</v>
      </c>
      <c r="W41">
        <v>2</v>
      </c>
    </row>
    <row r="42" spans="1:23" x14ac:dyDescent="0.25">
      <c r="A42">
        <v>10</v>
      </c>
      <c r="B42" t="s">
        <v>16</v>
      </c>
      <c r="C42">
        <v>3</v>
      </c>
      <c r="D42" t="s">
        <v>25</v>
      </c>
      <c r="E42" t="s">
        <v>18</v>
      </c>
      <c r="F42" t="s">
        <v>218</v>
      </c>
      <c r="G42">
        <v>16</v>
      </c>
      <c r="H42">
        <v>16</v>
      </c>
      <c r="I42">
        <v>1</v>
      </c>
      <c r="J42" s="9">
        <v>41513</v>
      </c>
      <c r="K42">
        <v>1</v>
      </c>
      <c r="L42" t="s">
        <v>20</v>
      </c>
      <c r="S42">
        <v>34</v>
      </c>
      <c r="T42">
        <v>22</v>
      </c>
      <c r="U42">
        <v>6</v>
      </c>
      <c r="V42">
        <v>4</v>
      </c>
      <c r="W42">
        <v>2</v>
      </c>
    </row>
    <row r="43" spans="1:23" x14ac:dyDescent="0.25">
      <c r="A43">
        <v>10</v>
      </c>
      <c r="B43" t="s">
        <v>16</v>
      </c>
      <c r="C43">
        <v>4</v>
      </c>
      <c r="D43" t="s">
        <v>80</v>
      </c>
      <c r="E43" t="s">
        <v>18</v>
      </c>
      <c r="F43" t="s">
        <v>78</v>
      </c>
      <c r="G43">
        <v>3</v>
      </c>
      <c r="H43">
        <v>3</v>
      </c>
      <c r="I43">
        <v>1</v>
      </c>
      <c r="J43" s="9">
        <v>41513</v>
      </c>
      <c r="K43">
        <v>1</v>
      </c>
      <c r="L43" t="s">
        <v>24</v>
      </c>
      <c r="S43">
        <v>15</v>
      </c>
      <c r="T43">
        <v>11</v>
      </c>
      <c r="U43">
        <v>6</v>
      </c>
      <c r="V43">
        <v>3</v>
      </c>
      <c r="W43">
        <v>3</v>
      </c>
    </row>
    <row r="44" spans="1:23" x14ac:dyDescent="0.25">
      <c r="A44">
        <v>10</v>
      </c>
      <c r="B44" t="s">
        <v>16</v>
      </c>
      <c r="C44">
        <v>4</v>
      </c>
      <c r="D44" t="s">
        <v>80</v>
      </c>
      <c r="E44" t="s">
        <v>18</v>
      </c>
      <c r="F44" t="s">
        <v>156</v>
      </c>
      <c r="G44">
        <v>2</v>
      </c>
      <c r="H44">
        <v>0</v>
      </c>
      <c r="I44">
        <v>0</v>
      </c>
      <c r="J44" s="9">
        <v>41513</v>
      </c>
      <c r="K44">
        <v>1</v>
      </c>
      <c r="L44" t="s">
        <v>24</v>
      </c>
      <c r="S44">
        <v>15</v>
      </c>
      <c r="T44">
        <v>11</v>
      </c>
      <c r="U44">
        <v>6</v>
      </c>
      <c r="V44">
        <v>3</v>
      </c>
      <c r="W44">
        <v>3</v>
      </c>
    </row>
    <row r="45" spans="1:23" x14ac:dyDescent="0.25">
      <c r="A45">
        <v>10</v>
      </c>
      <c r="B45" t="s">
        <v>16</v>
      </c>
      <c r="C45">
        <v>4</v>
      </c>
      <c r="D45" t="s">
        <v>80</v>
      </c>
      <c r="E45" t="s">
        <v>18</v>
      </c>
      <c r="F45" t="s">
        <v>234</v>
      </c>
      <c r="G45">
        <v>1</v>
      </c>
      <c r="H45">
        <v>0</v>
      </c>
      <c r="I45">
        <v>0</v>
      </c>
      <c r="J45" s="9">
        <v>41513</v>
      </c>
      <c r="K45">
        <v>1</v>
      </c>
      <c r="L45" t="s">
        <v>24</v>
      </c>
      <c r="S45">
        <v>15</v>
      </c>
      <c r="T45">
        <v>11</v>
      </c>
      <c r="U45">
        <v>6</v>
      </c>
      <c r="V45">
        <v>3</v>
      </c>
      <c r="W45">
        <v>3</v>
      </c>
    </row>
    <row r="46" spans="1:23" x14ac:dyDescent="0.25">
      <c r="A46">
        <v>10</v>
      </c>
      <c r="B46" t="s">
        <v>16</v>
      </c>
      <c r="C46">
        <v>4</v>
      </c>
      <c r="D46" t="s">
        <v>80</v>
      </c>
      <c r="E46" t="s">
        <v>22</v>
      </c>
      <c r="F46" t="s">
        <v>179</v>
      </c>
      <c r="G46">
        <v>7</v>
      </c>
      <c r="H46">
        <v>7</v>
      </c>
      <c r="I46">
        <v>1</v>
      </c>
      <c r="J46" s="9">
        <v>41513</v>
      </c>
      <c r="K46">
        <v>1</v>
      </c>
      <c r="L46" t="s">
        <v>24</v>
      </c>
      <c r="S46">
        <v>15</v>
      </c>
      <c r="T46">
        <v>11</v>
      </c>
      <c r="U46">
        <v>6</v>
      </c>
      <c r="V46">
        <v>3</v>
      </c>
      <c r="W46">
        <v>3</v>
      </c>
    </row>
    <row r="47" spans="1:23" x14ac:dyDescent="0.25">
      <c r="A47">
        <v>10</v>
      </c>
      <c r="B47" t="s">
        <v>16</v>
      </c>
      <c r="C47">
        <v>4</v>
      </c>
      <c r="D47" t="s">
        <v>80</v>
      </c>
      <c r="E47" t="s">
        <v>18</v>
      </c>
      <c r="F47" t="s">
        <v>233</v>
      </c>
      <c r="G47">
        <v>1</v>
      </c>
      <c r="H47">
        <v>0</v>
      </c>
      <c r="I47">
        <v>0</v>
      </c>
      <c r="J47" s="9">
        <v>41513</v>
      </c>
      <c r="K47">
        <v>0</v>
      </c>
      <c r="L47" t="s">
        <v>24</v>
      </c>
      <c r="S47">
        <v>15</v>
      </c>
      <c r="T47">
        <v>11</v>
      </c>
      <c r="U47">
        <v>6</v>
      </c>
      <c r="V47">
        <v>3</v>
      </c>
      <c r="W47">
        <v>3</v>
      </c>
    </row>
    <row r="48" spans="1:23" x14ac:dyDescent="0.25">
      <c r="A48">
        <v>10</v>
      </c>
      <c r="B48" t="s">
        <v>16</v>
      </c>
      <c r="C48">
        <v>4</v>
      </c>
      <c r="D48" t="s">
        <v>80</v>
      </c>
      <c r="E48" t="s">
        <v>22</v>
      </c>
      <c r="F48" t="s">
        <v>180</v>
      </c>
      <c r="G48">
        <v>1</v>
      </c>
      <c r="H48">
        <v>1</v>
      </c>
      <c r="I48">
        <v>1</v>
      </c>
      <c r="J48" s="9">
        <v>41513</v>
      </c>
      <c r="K48">
        <v>1</v>
      </c>
      <c r="L48" t="s">
        <v>20</v>
      </c>
      <c r="S48">
        <v>15</v>
      </c>
      <c r="T48">
        <v>11</v>
      </c>
      <c r="U48">
        <v>6</v>
      </c>
      <c r="V48">
        <v>3</v>
      </c>
      <c r="W48">
        <v>3</v>
      </c>
    </row>
    <row r="49" spans="1:23" x14ac:dyDescent="0.25">
      <c r="A49">
        <v>10</v>
      </c>
      <c r="B49" t="s">
        <v>16</v>
      </c>
      <c r="C49">
        <v>4</v>
      </c>
      <c r="D49" t="s">
        <v>148</v>
      </c>
      <c r="E49" t="s">
        <v>22</v>
      </c>
      <c r="F49" t="s">
        <v>147</v>
      </c>
      <c r="G49">
        <v>3</v>
      </c>
      <c r="H49">
        <v>3</v>
      </c>
      <c r="I49">
        <v>1</v>
      </c>
      <c r="J49" s="9">
        <v>41513</v>
      </c>
      <c r="K49">
        <v>1</v>
      </c>
      <c r="L49" t="s">
        <v>24</v>
      </c>
      <c r="S49">
        <v>18</v>
      </c>
      <c r="T49">
        <v>6</v>
      </c>
      <c r="U49">
        <v>6</v>
      </c>
      <c r="V49">
        <v>2</v>
      </c>
      <c r="W49">
        <v>4</v>
      </c>
    </row>
    <row r="50" spans="1:23" x14ac:dyDescent="0.25">
      <c r="A50">
        <v>10</v>
      </c>
      <c r="B50" t="s">
        <v>16</v>
      </c>
      <c r="C50">
        <v>4</v>
      </c>
      <c r="D50" t="s">
        <v>148</v>
      </c>
      <c r="E50" t="s">
        <v>18</v>
      </c>
      <c r="F50" t="s">
        <v>156</v>
      </c>
      <c r="G50">
        <v>9</v>
      </c>
      <c r="H50">
        <v>0</v>
      </c>
      <c r="I50">
        <v>0</v>
      </c>
      <c r="J50" s="9">
        <v>41513</v>
      </c>
      <c r="K50">
        <v>1</v>
      </c>
      <c r="L50" t="s">
        <v>24</v>
      </c>
      <c r="S50">
        <v>18</v>
      </c>
      <c r="T50">
        <v>6</v>
      </c>
      <c r="U50">
        <v>6</v>
      </c>
      <c r="V50">
        <v>2</v>
      </c>
      <c r="W50">
        <v>4</v>
      </c>
    </row>
    <row r="51" spans="1:23" x14ac:dyDescent="0.25">
      <c r="A51">
        <v>10</v>
      </c>
      <c r="B51" t="s">
        <v>16</v>
      </c>
      <c r="C51">
        <v>4</v>
      </c>
      <c r="D51" t="s">
        <v>148</v>
      </c>
      <c r="E51" t="s">
        <v>18</v>
      </c>
      <c r="F51" t="s">
        <v>169</v>
      </c>
      <c r="G51">
        <v>1</v>
      </c>
      <c r="H51">
        <v>0</v>
      </c>
      <c r="I51">
        <v>0</v>
      </c>
      <c r="J51" s="9">
        <v>41513</v>
      </c>
      <c r="K51">
        <v>1</v>
      </c>
      <c r="L51" t="s">
        <v>24</v>
      </c>
      <c r="S51">
        <v>18</v>
      </c>
      <c r="T51">
        <v>6</v>
      </c>
      <c r="U51">
        <v>6</v>
      </c>
      <c r="V51">
        <v>2</v>
      </c>
      <c r="W51">
        <v>4</v>
      </c>
    </row>
    <row r="52" spans="1:23" x14ac:dyDescent="0.25">
      <c r="A52">
        <v>10</v>
      </c>
      <c r="B52" t="s">
        <v>16</v>
      </c>
      <c r="C52">
        <v>4</v>
      </c>
      <c r="D52" t="s">
        <v>148</v>
      </c>
      <c r="E52" t="s">
        <v>18</v>
      </c>
      <c r="F52" t="s">
        <v>178</v>
      </c>
      <c r="G52">
        <v>1</v>
      </c>
      <c r="H52">
        <v>0</v>
      </c>
      <c r="I52">
        <v>0</v>
      </c>
      <c r="J52" s="9">
        <v>41513</v>
      </c>
      <c r="K52">
        <v>1</v>
      </c>
      <c r="L52" t="s">
        <v>24</v>
      </c>
      <c r="S52">
        <v>18</v>
      </c>
      <c r="T52">
        <v>6</v>
      </c>
      <c r="U52">
        <v>6</v>
      </c>
      <c r="V52">
        <v>2</v>
      </c>
      <c r="W52">
        <v>4</v>
      </c>
    </row>
    <row r="53" spans="1:23" x14ac:dyDescent="0.25">
      <c r="A53">
        <v>10</v>
      </c>
      <c r="B53" t="s">
        <v>16</v>
      </c>
      <c r="C53">
        <v>4</v>
      </c>
      <c r="D53" t="s">
        <v>148</v>
      </c>
      <c r="E53" t="s">
        <v>18</v>
      </c>
      <c r="F53" t="s">
        <v>179</v>
      </c>
      <c r="G53">
        <v>3</v>
      </c>
      <c r="H53">
        <v>3</v>
      </c>
      <c r="I53">
        <v>1</v>
      </c>
      <c r="J53" s="9">
        <v>41513</v>
      </c>
      <c r="K53">
        <v>1</v>
      </c>
      <c r="L53" t="s">
        <v>24</v>
      </c>
      <c r="S53">
        <v>18</v>
      </c>
      <c r="T53">
        <v>6</v>
      </c>
      <c r="U53">
        <v>6</v>
      </c>
      <c r="V53">
        <v>2</v>
      </c>
      <c r="W53">
        <v>4</v>
      </c>
    </row>
    <row r="54" spans="1:23" x14ac:dyDescent="0.25">
      <c r="A54">
        <v>10</v>
      </c>
      <c r="B54" t="s">
        <v>16</v>
      </c>
      <c r="C54">
        <v>4</v>
      </c>
      <c r="D54" t="s">
        <v>148</v>
      </c>
      <c r="E54" t="s">
        <v>22</v>
      </c>
      <c r="F54" t="s">
        <v>233</v>
      </c>
      <c r="G54">
        <v>1</v>
      </c>
      <c r="H54">
        <v>0</v>
      </c>
      <c r="I54">
        <v>0</v>
      </c>
      <c r="J54" s="9">
        <v>41513</v>
      </c>
      <c r="K54">
        <v>0</v>
      </c>
      <c r="L54" t="s">
        <v>24</v>
      </c>
      <c r="S54">
        <v>18</v>
      </c>
      <c r="T54">
        <v>6</v>
      </c>
      <c r="U54">
        <v>6</v>
      </c>
      <c r="V54">
        <v>2</v>
      </c>
      <c r="W54">
        <v>4</v>
      </c>
    </row>
    <row r="55" spans="1:23" x14ac:dyDescent="0.25">
      <c r="A55">
        <v>10</v>
      </c>
      <c r="B55" t="s">
        <v>16</v>
      </c>
      <c r="C55">
        <v>5</v>
      </c>
      <c r="D55" t="s">
        <v>143</v>
      </c>
      <c r="E55" t="s">
        <v>18</v>
      </c>
      <c r="F55" t="s">
        <v>78</v>
      </c>
      <c r="G55">
        <v>1</v>
      </c>
      <c r="H55">
        <v>1</v>
      </c>
      <c r="I55">
        <v>1</v>
      </c>
      <c r="J55" s="9">
        <v>41513</v>
      </c>
      <c r="K55">
        <v>1</v>
      </c>
      <c r="L55" t="s">
        <v>24</v>
      </c>
      <c r="S55">
        <v>71</v>
      </c>
      <c r="T55">
        <v>26</v>
      </c>
      <c r="U55">
        <v>6</v>
      </c>
      <c r="V55">
        <v>5</v>
      </c>
      <c r="W55">
        <v>1</v>
      </c>
    </row>
    <row r="56" spans="1:23" x14ac:dyDescent="0.25">
      <c r="A56">
        <v>10</v>
      </c>
      <c r="B56" t="s">
        <v>16</v>
      </c>
      <c r="C56">
        <v>5</v>
      </c>
      <c r="D56" t="s">
        <v>143</v>
      </c>
      <c r="E56" t="s">
        <v>18</v>
      </c>
      <c r="F56" t="s">
        <v>142</v>
      </c>
      <c r="G56">
        <v>2</v>
      </c>
      <c r="H56">
        <v>2</v>
      </c>
      <c r="I56">
        <v>1</v>
      </c>
      <c r="J56" s="9">
        <v>41513</v>
      </c>
      <c r="K56">
        <v>1</v>
      </c>
      <c r="L56" t="s">
        <v>24</v>
      </c>
      <c r="S56">
        <v>71</v>
      </c>
      <c r="T56">
        <v>26</v>
      </c>
      <c r="U56">
        <v>6</v>
      </c>
      <c r="V56">
        <v>5</v>
      </c>
      <c r="W56">
        <v>1</v>
      </c>
    </row>
    <row r="57" spans="1:23" x14ac:dyDescent="0.25">
      <c r="A57">
        <v>10</v>
      </c>
      <c r="B57" t="s">
        <v>16</v>
      </c>
      <c r="C57">
        <v>5</v>
      </c>
      <c r="D57" t="s">
        <v>143</v>
      </c>
      <c r="E57" t="s">
        <v>22</v>
      </c>
      <c r="F57" t="s">
        <v>147</v>
      </c>
      <c r="G57">
        <v>21</v>
      </c>
      <c r="H57">
        <v>21</v>
      </c>
      <c r="I57">
        <v>1</v>
      </c>
      <c r="J57" s="9">
        <v>41513</v>
      </c>
      <c r="K57">
        <v>1</v>
      </c>
      <c r="L57" t="s">
        <v>24</v>
      </c>
      <c r="S57">
        <v>71</v>
      </c>
      <c r="T57">
        <v>26</v>
      </c>
      <c r="U57">
        <v>6</v>
      </c>
      <c r="V57">
        <v>5</v>
      </c>
      <c r="W57">
        <v>1</v>
      </c>
    </row>
    <row r="58" spans="1:23" x14ac:dyDescent="0.25">
      <c r="A58">
        <v>10</v>
      </c>
      <c r="B58" t="s">
        <v>16</v>
      </c>
      <c r="C58">
        <v>5</v>
      </c>
      <c r="D58" t="s">
        <v>143</v>
      </c>
      <c r="E58" t="s">
        <v>22</v>
      </c>
      <c r="F58" t="s">
        <v>154</v>
      </c>
      <c r="G58">
        <v>1</v>
      </c>
      <c r="H58">
        <v>1</v>
      </c>
      <c r="I58">
        <v>1</v>
      </c>
      <c r="J58" s="9">
        <v>41513</v>
      </c>
      <c r="K58">
        <v>1</v>
      </c>
      <c r="L58" t="s">
        <v>24</v>
      </c>
      <c r="S58">
        <v>71</v>
      </c>
      <c r="T58">
        <v>26</v>
      </c>
      <c r="U58">
        <v>6</v>
      </c>
      <c r="V58">
        <v>5</v>
      </c>
      <c r="W58">
        <v>1</v>
      </c>
    </row>
    <row r="59" spans="1:23" x14ac:dyDescent="0.25">
      <c r="A59">
        <v>10</v>
      </c>
      <c r="B59" t="s">
        <v>16</v>
      </c>
      <c r="C59">
        <v>5</v>
      </c>
      <c r="D59" t="s">
        <v>143</v>
      </c>
      <c r="E59" t="s">
        <v>22</v>
      </c>
      <c r="F59" t="s">
        <v>156</v>
      </c>
      <c r="G59">
        <v>45</v>
      </c>
      <c r="H59">
        <v>0</v>
      </c>
      <c r="I59">
        <v>0</v>
      </c>
      <c r="J59" s="9">
        <v>41513</v>
      </c>
      <c r="K59">
        <v>1</v>
      </c>
      <c r="L59" t="s">
        <v>24</v>
      </c>
      <c r="S59">
        <v>71</v>
      </c>
      <c r="T59">
        <v>26</v>
      </c>
      <c r="U59">
        <v>6</v>
      </c>
      <c r="V59">
        <v>5</v>
      </c>
      <c r="W59">
        <v>1</v>
      </c>
    </row>
    <row r="60" spans="1:23" x14ac:dyDescent="0.25">
      <c r="A60">
        <v>10</v>
      </c>
      <c r="B60" t="s">
        <v>16</v>
      </c>
      <c r="C60">
        <v>5</v>
      </c>
      <c r="D60" t="s">
        <v>143</v>
      </c>
      <c r="E60" t="s">
        <v>22</v>
      </c>
      <c r="F60" t="s">
        <v>179</v>
      </c>
      <c r="G60">
        <v>1</v>
      </c>
      <c r="H60">
        <v>1</v>
      </c>
      <c r="I60">
        <v>1</v>
      </c>
      <c r="J60" s="9">
        <v>41513</v>
      </c>
      <c r="K60">
        <v>1</v>
      </c>
      <c r="L60" t="s">
        <v>24</v>
      </c>
      <c r="S60">
        <v>71</v>
      </c>
      <c r="T60">
        <v>26</v>
      </c>
      <c r="U60">
        <v>6</v>
      </c>
      <c r="V60">
        <v>5</v>
      </c>
      <c r="W60">
        <v>1</v>
      </c>
    </row>
    <row r="61" spans="1:23" x14ac:dyDescent="0.25">
      <c r="A61">
        <v>10</v>
      </c>
      <c r="B61" t="s">
        <v>16</v>
      </c>
      <c r="C61">
        <v>5</v>
      </c>
      <c r="D61" t="s">
        <v>81</v>
      </c>
      <c r="E61" t="s">
        <v>22</v>
      </c>
      <c r="F61" t="s">
        <v>78</v>
      </c>
      <c r="G61">
        <v>2</v>
      </c>
      <c r="H61">
        <v>2</v>
      </c>
      <c r="I61">
        <v>1</v>
      </c>
      <c r="J61" s="9">
        <v>41513</v>
      </c>
      <c r="K61">
        <v>1</v>
      </c>
      <c r="L61" t="s">
        <v>24</v>
      </c>
      <c r="S61">
        <v>5</v>
      </c>
      <c r="T61">
        <v>2</v>
      </c>
      <c r="U61">
        <v>3</v>
      </c>
      <c r="V61">
        <v>1</v>
      </c>
      <c r="W61">
        <v>2</v>
      </c>
    </row>
    <row r="62" spans="1:23" x14ac:dyDescent="0.25">
      <c r="A62">
        <v>10</v>
      </c>
      <c r="B62" t="s">
        <v>16</v>
      </c>
      <c r="C62">
        <v>5</v>
      </c>
      <c r="D62" t="s">
        <v>81</v>
      </c>
      <c r="E62" t="s">
        <v>18</v>
      </c>
      <c r="F62" t="s">
        <v>156</v>
      </c>
      <c r="G62">
        <v>2</v>
      </c>
      <c r="H62">
        <v>0</v>
      </c>
      <c r="I62">
        <v>0</v>
      </c>
      <c r="J62" s="9">
        <v>41513</v>
      </c>
      <c r="K62">
        <v>1</v>
      </c>
      <c r="L62" t="s">
        <v>24</v>
      </c>
      <c r="S62">
        <v>5</v>
      </c>
      <c r="T62">
        <v>2</v>
      </c>
      <c r="U62">
        <v>3</v>
      </c>
      <c r="V62">
        <v>1</v>
      </c>
      <c r="W62">
        <v>2</v>
      </c>
    </row>
    <row r="63" spans="1:23" x14ac:dyDescent="0.25">
      <c r="A63">
        <v>10</v>
      </c>
      <c r="B63" t="s">
        <v>16</v>
      </c>
      <c r="C63">
        <v>5</v>
      </c>
      <c r="D63" t="s">
        <v>81</v>
      </c>
      <c r="E63" t="s">
        <v>18</v>
      </c>
      <c r="F63" t="s">
        <v>178</v>
      </c>
      <c r="G63">
        <v>1</v>
      </c>
      <c r="H63">
        <v>0</v>
      </c>
      <c r="I63">
        <v>0</v>
      </c>
      <c r="J63" s="9">
        <v>41513</v>
      </c>
      <c r="K63">
        <v>1</v>
      </c>
      <c r="L63" t="s">
        <v>24</v>
      </c>
      <c r="S63">
        <v>5</v>
      </c>
      <c r="T63">
        <v>2</v>
      </c>
      <c r="U63">
        <v>3</v>
      </c>
      <c r="V63">
        <v>1</v>
      </c>
      <c r="W63">
        <v>2</v>
      </c>
    </row>
    <row r="64" spans="1:23" x14ac:dyDescent="0.25">
      <c r="A64">
        <v>10</v>
      </c>
      <c r="B64" t="s">
        <v>29</v>
      </c>
      <c r="C64">
        <v>1</v>
      </c>
      <c r="D64" t="s">
        <v>105</v>
      </c>
      <c r="E64" t="s">
        <v>22</v>
      </c>
      <c r="F64" t="s">
        <v>181</v>
      </c>
      <c r="G64">
        <v>6</v>
      </c>
      <c r="H64">
        <v>0</v>
      </c>
      <c r="I64">
        <v>0</v>
      </c>
      <c r="J64" s="9">
        <v>41513</v>
      </c>
      <c r="K64">
        <v>1</v>
      </c>
      <c r="L64" t="s">
        <v>24</v>
      </c>
      <c r="S64">
        <v>17</v>
      </c>
      <c r="T64">
        <v>3</v>
      </c>
      <c r="U64">
        <v>4</v>
      </c>
      <c r="V64">
        <v>1</v>
      </c>
      <c r="W64">
        <v>3</v>
      </c>
    </row>
    <row r="65" spans="1:23" x14ac:dyDescent="0.25">
      <c r="A65">
        <v>10</v>
      </c>
      <c r="B65" t="s">
        <v>29</v>
      </c>
      <c r="C65">
        <v>1</v>
      </c>
      <c r="D65" t="s">
        <v>105</v>
      </c>
      <c r="E65" t="s">
        <v>22</v>
      </c>
      <c r="F65" t="s">
        <v>235</v>
      </c>
      <c r="G65">
        <v>5</v>
      </c>
      <c r="H65">
        <v>0</v>
      </c>
      <c r="I65">
        <v>0</v>
      </c>
      <c r="J65" s="9">
        <v>41513</v>
      </c>
      <c r="K65">
        <v>0</v>
      </c>
      <c r="L65" t="s">
        <v>24</v>
      </c>
      <c r="S65">
        <v>17</v>
      </c>
      <c r="T65">
        <v>3</v>
      </c>
      <c r="U65">
        <v>4</v>
      </c>
      <c r="V65">
        <v>1</v>
      </c>
      <c r="W65">
        <v>3</v>
      </c>
    </row>
    <row r="66" spans="1:23" x14ac:dyDescent="0.25">
      <c r="A66">
        <v>10</v>
      </c>
      <c r="B66" t="s">
        <v>29</v>
      </c>
      <c r="C66">
        <v>1</v>
      </c>
      <c r="D66" t="s">
        <v>105</v>
      </c>
      <c r="E66" t="s">
        <v>18</v>
      </c>
      <c r="F66" t="s">
        <v>218</v>
      </c>
      <c r="G66">
        <v>3</v>
      </c>
      <c r="H66">
        <v>3</v>
      </c>
      <c r="I66">
        <v>1</v>
      </c>
      <c r="J66" s="9">
        <v>41513</v>
      </c>
      <c r="K66">
        <v>1</v>
      </c>
      <c r="L66" t="s">
        <v>20</v>
      </c>
      <c r="S66">
        <v>17</v>
      </c>
      <c r="T66">
        <v>3</v>
      </c>
      <c r="U66">
        <v>4</v>
      </c>
      <c r="V66">
        <v>1</v>
      </c>
      <c r="W66">
        <v>3</v>
      </c>
    </row>
    <row r="67" spans="1:23" x14ac:dyDescent="0.25">
      <c r="A67">
        <v>10</v>
      </c>
      <c r="B67" t="s">
        <v>29</v>
      </c>
      <c r="C67">
        <v>1</v>
      </c>
      <c r="D67" t="s">
        <v>82</v>
      </c>
      <c r="E67" t="s">
        <v>22</v>
      </c>
      <c r="F67" t="s">
        <v>78</v>
      </c>
      <c r="G67">
        <v>1</v>
      </c>
      <c r="H67">
        <v>1</v>
      </c>
      <c r="I67">
        <v>1</v>
      </c>
      <c r="J67" s="9">
        <v>41513</v>
      </c>
      <c r="K67">
        <v>1</v>
      </c>
      <c r="L67" t="s">
        <v>24</v>
      </c>
      <c r="S67">
        <v>15</v>
      </c>
      <c r="T67">
        <v>8</v>
      </c>
      <c r="U67">
        <v>4</v>
      </c>
      <c r="V67">
        <v>2</v>
      </c>
      <c r="W67">
        <v>2</v>
      </c>
    </row>
    <row r="68" spans="1:23" x14ac:dyDescent="0.25">
      <c r="A68">
        <v>10</v>
      </c>
      <c r="B68" t="s">
        <v>29</v>
      </c>
      <c r="C68">
        <v>1</v>
      </c>
      <c r="D68" t="s">
        <v>82</v>
      </c>
      <c r="E68" t="s">
        <v>22</v>
      </c>
      <c r="F68" t="s">
        <v>235</v>
      </c>
      <c r="G68">
        <v>3</v>
      </c>
      <c r="H68">
        <v>0</v>
      </c>
      <c r="I68">
        <v>0</v>
      </c>
      <c r="J68" s="9">
        <v>41513</v>
      </c>
      <c r="K68">
        <v>0</v>
      </c>
      <c r="L68" t="s">
        <v>24</v>
      </c>
      <c r="S68">
        <v>15</v>
      </c>
      <c r="T68">
        <v>8</v>
      </c>
      <c r="U68">
        <v>4</v>
      </c>
      <c r="V68">
        <v>2</v>
      </c>
      <c r="W68">
        <v>2</v>
      </c>
    </row>
    <row r="69" spans="1:23" x14ac:dyDescent="0.25">
      <c r="A69">
        <v>10</v>
      </c>
      <c r="B69" t="s">
        <v>29</v>
      </c>
      <c r="C69">
        <v>1</v>
      </c>
      <c r="D69" t="s">
        <v>82</v>
      </c>
      <c r="E69" t="s">
        <v>18</v>
      </c>
      <c r="F69" t="s">
        <v>233</v>
      </c>
      <c r="G69">
        <v>4</v>
      </c>
      <c r="H69">
        <v>0</v>
      </c>
      <c r="I69">
        <v>0</v>
      </c>
      <c r="J69" s="9">
        <v>41513</v>
      </c>
      <c r="K69">
        <v>0</v>
      </c>
      <c r="L69" t="s">
        <v>24</v>
      </c>
      <c r="S69">
        <v>15</v>
      </c>
      <c r="T69">
        <v>8</v>
      </c>
      <c r="U69">
        <v>4</v>
      </c>
      <c r="V69">
        <v>2</v>
      </c>
      <c r="W69">
        <v>2</v>
      </c>
    </row>
    <row r="70" spans="1:23" x14ac:dyDescent="0.25">
      <c r="A70">
        <v>10</v>
      </c>
      <c r="B70" t="s">
        <v>29</v>
      </c>
      <c r="C70">
        <v>1</v>
      </c>
      <c r="D70" t="s">
        <v>82</v>
      </c>
      <c r="E70" t="s">
        <v>22</v>
      </c>
      <c r="F70" t="s">
        <v>218</v>
      </c>
      <c r="G70">
        <v>7</v>
      </c>
      <c r="H70">
        <v>7</v>
      </c>
      <c r="I70">
        <v>1</v>
      </c>
      <c r="J70" s="9">
        <v>41513</v>
      </c>
      <c r="K70">
        <v>1</v>
      </c>
      <c r="L70" t="s">
        <v>20</v>
      </c>
      <c r="S70">
        <v>15</v>
      </c>
      <c r="T70">
        <v>8</v>
      </c>
      <c r="U70">
        <v>4</v>
      </c>
      <c r="V70">
        <v>2</v>
      </c>
      <c r="W70">
        <v>2</v>
      </c>
    </row>
    <row r="71" spans="1:23" x14ac:dyDescent="0.25">
      <c r="A71">
        <v>10</v>
      </c>
      <c r="B71" t="s">
        <v>29</v>
      </c>
      <c r="C71">
        <v>2</v>
      </c>
      <c r="D71" t="s">
        <v>56</v>
      </c>
      <c r="E71" t="s">
        <v>22</v>
      </c>
      <c r="F71" t="s">
        <v>178</v>
      </c>
      <c r="G71">
        <v>2</v>
      </c>
      <c r="H71">
        <v>0</v>
      </c>
      <c r="I71">
        <v>0</v>
      </c>
      <c r="J71" s="9">
        <v>41513</v>
      </c>
      <c r="K71">
        <v>1</v>
      </c>
      <c r="L71" t="s">
        <v>24</v>
      </c>
      <c r="S71">
        <v>35</v>
      </c>
      <c r="T71">
        <v>8</v>
      </c>
      <c r="U71">
        <v>7</v>
      </c>
      <c r="V71">
        <v>2</v>
      </c>
      <c r="W71">
        <v>5</v>
      </c>
    </row>
    <row r="72" spans="1:23" x14ac:dyDescent="0.25">
      <c r="A72">
        <v>10</v>
      </c>
      <c r="B72" t="s">
        <v>29</v>
      </c>
      <c r="C72">
        <v>2</v>
      </c>
      <c r="D72" t="s">
        <v>56</v>
      </c>
      <c r="E72" t="s">
        <v>22</v>
      </c>
      <c r="F72" t="s">
        <v>179</v>
      </c>
      <c r="G72">
        <v>1</v>
      </c>
      <c r="H72">
        <v>1</v>
      </c>
      <c r="I72">
        <v>1</v>
      </c>
      <c r="J72" s="9">
        <v>41513</v>
      </c>
      <c r="K72">
        <v>1</v>
      </c>
      <c r="L72" t="s">
        <v>24</v>
      </c>
      <c r="S72">
        <v>35</v>
      </c>
      <c r="T72">
        <v>8</v>
      </c>
      <c r="U72">
        <v>7</v>
      </c>
      <c r="V72">
        <v>2</v>
      </c>
      <c r="W72">
        <v>5</v>
      </c>
    </row>
    <row r="73" spans="1:23" x14ac:dyDescent="0.25">
      <c r="A73">
        <v>10</v>
      </c>
      <c r="B73" t="s">
        <v>29</v>
      </c>
      <c r="C73">
        <v>2</v>
      </c>
      <c r="D73" t="s">
        <v>56</v>
      </c>
      <c r="E73" t="s">
        <v>22</v>
      </c>
      <c r="F73" t="s">
        <v>181</v>
      </c>
      <c r="G73">
        <v>1</v>
      </c>
      <c r="H73">
        <v>0</v>
      </c>
      <c r="I73">
        <v>0</v>
      </c>
      <c r="J73" s="9">
        <v>41513</v>
      </c>
      <c r="K73">
        <v>1</v>
      </c>
      <c r="L73" t="s">
        <v>24</v>
      </c>
      <c r="S73">
        <v>35</v>
      </c>
      <c r="T73">
        <v>8</v>
      </c>
      <c r="U73">
        <v>7</v>
      </c>
      <c r="V73">
        <v>2</v>
      </c>
      <c r="W73">
        <v>5</v>
      </c>
    </row>
    <row r="74" spans="1:23" x14ac:dyDescent="0.25">
      <c r="A74">
        <v>10</v>
      </c>
      <c r="B74" t="s">
        <v>29</v>
      </c>
      <c r="C74">
        <v>2</v>
      </c>
      <c r="D74" t="s">
        <v>56</v>
      </c>
      <c r="E74" t="s">
        <v>22</v>
      </c>
      <c r="F74" t="s">
        <v>235</v>
      </c>
      <c r="G74">
        <v>17</v>
      </c>
      <c r="H74">
        <v>0</v>
      </c>
      <c r="I74">
        <v>0</v>
      </c>
      <c r="J74" s="9">
        <v>41513</v>
      </c>
      <c r="K74">
        <v>0</v>
      </c>
      <c r="L74" t="s">
        <v>24</v>
      </c>
      <c r="S74">
        <v>35</v>
      </c>
      <c r="T74">
        <v>8</v>
      </c>
      <c r="U74">
        <v>7</v>
      </c>
      <c r="V74">
        <v>2</v>
      </c>
      <c r="W74">
        <v>5</v>
      </c>
    </row>
    <row r="75" spans="1:23" x14ac:dyDescent="0.25">
      <c r="A75">
        <v>10</v>
      </c>
      <c r="B75" t="s">
        <v>29</v>
      </c>
      <c r="C75">
        <v>2</v>
      </c>
      <c r="D75" t="s">
        <v>56</v>
      </c>
      <c r="E75" t="s">
        <v>22</v>
      </c>
      <c r="F75" t="s">
        <v>233</v>
      </c>
      <c r="G75">
        <v>4</v>
      </c>
      <c r="H75">
        <v>0</v>
      </c>
      <c r="I75">
        <v>0</v>
      </c>
      <c r="J75" s="9">
        <v>41513</v>
      </c>
      <c r="K75">
        <v>0</v>
      </c>
      <c r="L75" t="s">
        <v>24</v>
      </c>
      <c r="S75">
        <v>35</v>
      </c>
      <c r="T75">
        <v>8</v>
      </c>
      <c r="U75">
        <v>7</v>
      </c>
      <c r="V75">
        <v>2</v>
      </c>
      <c r="W75">
        <v>5</v>
      </c>
    </row>
    <row r="76" spans="1:23" x14ac:dyDescent="0.25">
      <c r="A76">
        <v>10</v>
      </c>
      <c r="B76" t="s">
        <v>29</v>
      </c>
      <c r="C76">
        <v>2</v>
      </c>
      <c r="D76" t="s">
        <v>56</v>
      </c>
      <c r="E76" t="s">
        <v>22</v>
      </c>
      <c r="F76" t="s">
        <v>218</v>
      </c>
      <c r="G76">
        <v>7</v>
      </c>
      <c r="H76">
        <v>7</v>
      </c>
      <c r="I76">
        <v>1</v>
      </c>
      <c r="J76" s="9">
        <v>41513</v>
      </c>
      <c r="K76">
        <v>1</v>
      </c>
      <c r="L76" t="s">
        <v>20</v>
      </c>
      <c r="S76">
        <v>35</v>
      </c>
      <c r="T76">
        <v>8</v>
      </c>
      <c r="U76">
        <v>7</v>
      </c>
      <c r="V76">
        <v>2</v>
      </c>
      <c r="W76">
        <v>5</v>
      </c>
    </row>
    <row r="77" spans="1:23" x14ac:dyDescent="0.25">
      <c r="A77">
        <v>10</v>
      </c>
      <c r="B77" t="s">
        <v>29</v>
      </c>
      <c r="C77">
        <v>2</v>
      </c>
      <c r="D77" t="s">
        <v>57</v>
      </c>
      <c r="E77" t="s">
        <v>22</v>
      </c>
      <c r="F77" t="s">
        <v>128</v>
      </c>
      <c r="G77">
        <v>2</v>
      </c>
      <c r="H77">
        <v>2</v>
      </c>
      <c r="I77">
        <v>1</v>
      </c>
      <c r="J77" s="9">
        <v>41513</v>
      </c>
      <c r="K77">
        <v>1</v>
      </c>
      <c r="L77" t="s">
        <v>24</v>
      </c>
      <c r="S77">
        <v>35</v>
      </c>
      <c r="T77">
        <v>15</v>
      </c>
      <c r="U77">
        <v>8</v>
      </c>
      <c r="V77">
        <v>3</v>
      </c>
      <c r="W77">
        <v>5</v>
      </c>
    </row>
    <row r="78" spans="1:23" x14ac:dyDescent="0.25">
      <c r="A78">
        <v>10</v>
      </c>
      <c r="B78" t="s">
        <v>29</v>
      </c>
      <c r="C78">
        <v>2</v>
      </c>
      <c r="D78" t="s">
        <v>57</v>
      </c>
      <c r="E78" t="s">
        <v>22</v>
      </c>
      <c r="F78" t="s">
        <v>231</v>
      </c>
      <c r="G78">
        <v>2</v>
      </c>
      <c r="H78">
        <v>0</v>
      </c>
      <c r="I78">
        <v>0</v>
      </c>
      <c r="J78" s="9">
        <v>41513</v>
      </c>
      <c r="K78">
        <v>1</v>
      </c>
      <c r="L78" t="s">
        <v>24</v>
      </c>
      <c r="S78">
        <v>35</v>
      </c>
      <c r="T78">
        <v>15</v>
      </c>
      <c r="U78">
        <v>8</v>
      </c>
      <c r="V78">
        <v>3</v>
      </c>
      <c r="W78">
        <v>5</v>
      </c>
    </row>
    <row r="79" spans="1:23" x14ac:dyDescent="0.25">
      <c r="A79">
        <v>10</v>
      </c>
      <c r="B79" t="s">
        <v>29</v>
      </c>
      <c r="C79">
        <v>2</v>
      </c>
      <c r="D79" t="s">
        <v>57</v>
      </c>
      <c r="E79" t="s">
        <v>22</v>
      </c>
      <c r="F79" t="s">
        <v>178</v>
      </c>
      <c r="G79">
        <v>14</v>
      </c>
      <c r="H79">
        <v>0</v>
      </c>
      <c r="I79">
        <v>0</v>
      </c>
      <c r="J79" s="9">
        <v>41513</v>
      </c>
      <c r="K79">
        <v>1</v>
      </c>
      <c r="L79" t="s">
        <v>24</v>
      </c>
      <c r="S79">
        <v>35</v>
      </c>
      <c r="T79">
        <v>15</v>
      </c>
      <c r="U79">
        <v>8</v>
      </c>
      <c r="V79">
        <v>3</v>
      </c>
      <c r="W79">
        <v>5</v>
      </c>
    </row>
    <row r="80" spans="1:23" x14ac:dyDescent="0.25">
      <c r="A80">
        <v>10</v>
      </c>
      <c r="B80" t="s">
        <v>29</v>
      </c>
      <c r="C80">
        <v>2</v>
      </c>
      <c r="D80" t="s">
        <v>57</v>
      </c>
      <c r="E80" t="s">
        <v>18</v>
      </c>
      <c r="F80" t="s">
        <v>179</v>
      </c>
      <c r="G80">
        <v>1</v>
      </c>
      <c r="H80">
        <v>1</v>
      </c>
      <c r="I80">
        <v>1</v>
      </c>
      <c r="J80" s="9">
        <v>41513</v>
      </c>
      <c r="K80">
        <v>1</v>
      </c>
      <c r="L80" t="s">
        <v>24</v>
      </c>
      <c r="S80">
        <v>35</v>
      </c>
      <c r="T80">
        <v>15</v>
      </c>
      <c r="U80">
        <v>8</v>
      </c>
      <c r="V80">
        <v>3</v>
      </c>
      <c r="W80">
        <v>5</v>
      </c>
    </row>
    <row r="81" spans="1:23" x14ac:dyDescent="0.25">
      <c r="A81">
        <v>10</v>
      </c>
      <c r="B81" t="s">
        <v>29</v>
      </c>
      <c r="C81">
        <v>2</v>
      </c>
      <c r="D81" t="s">
        <v>57</v>
      </c>
      <c r="E81" t="s">
        <v>18</v>
      </c>
      <c r="F81" t="s">
        <v>181</v>
      </c>
      <c r="G81">
        <v>1</v>
      </c>
      <c r="H81">
        <v>0</v>
      </c>
      <c r="I81">
        <v>0</v>
      </c>
      <c r="J81" s="9">
        <v>41513</v>
      </c>
      <c r="K81">
        <v>1</v>
      </c>
      <c r="L81" t="s">
        <v>24</v>
      </c>
      <c r="S81">
        <v>35</v>
      </c>
      <c r="T81">
        <v>15</v>
      </c>
      <c r="U81">
        <v>8</v>
      </c>
      <c r="V81">
        <v>3</v>
      </c>
      <c r="W81">
        <v>5</v>
      </c>
    </row>
    <row r="82" spans="1:23" x14ac:dyDescent="0.25">
      <c r="A82">
        <v>10</v>
      </c>
      <c r="B82" t="s">
        <v>29</v>
      </c>
      <c r="C82">
        <v>2</v>
      </c>
      <c r="D82" t="s">
        <v>57</v>
      </c>
      <c r="E82" t="s">
        <v>22</v>
      </c>
      <c r="F82" t="s">
        <v>235</v>
      </c>
      <c r="G82">
        <v>2</v>
      </c>
      <c r="H82">
        <v>0</v>
      </c>
      <c r="I82">
        <v>0</v>
      </c>
      <c r="J82" s="9">
        <v>41513</v>
      </c>
      <c r="K82">
        <v>0</v>
      </c>
      <c r="L82" t="s">
        <v>24</v>
      </c>
      <c r="S82">
        <v>35</v>
      </c>
      <c r="T82">
        <v>15</v>
      </c>
      <c r="U82">
        <v>8</v>
      </c>
      <c r="V82">
        <v>3</v>
      </c>
      <c r="W82">
        <v>5</v>
      </c>
    </row>
    <row r="83" spans="1:23" x14ac:dyDescent="0.25">
      <c r="A83">
        <v>10</v>
      </c>
      <c r="B83" t="s">
        <v>29</v>
      </c>
      <c r="C83">
        <v>2</v>
      </c>
      <c r="D83" t="s">
        <v>57</v>
      </c>
      <c r="E83" t="s">
        <v>22</v>
      </c>
      <c r="F83" t="s">
        <v>233</v>
      </c>
      <c r="G83">
        <v>1</v>
      </c>
      <c r="H83">
        <v>0</v>
      </c>
      <c r="I83">
        <v>0</v>
      </c>
      <c r="J83" s="9">
        <v>41513</v>
      </c>
      <c r="K83">
        <v>0</v>
      </c>
      <c r="L83" t="s">
        <v>24</v>
      </c>
      <c r="S83">
        <v>35</v>
      </c>
      <c r="T83">
        <v>15</v>
      </c>
      <c r="U83">
        <v>8</v>
      </c>
      <c r="V83">
        <v>3</v>
      </c>
      <c r="W83">
        <v>5</v>
      </c>
    </row>
    <row r="84" spans="1:23" x14ac:dyDescent="0.25">
      <c r="A84">
        <v>10</v>
      </c>
      <c r="B84" t="s">
        <v>29</v>
      </c>
      <c r="C84">
        <v>2</v>
      </c>
      <c r="D84" t="s">
        <v>57</v>
      </c>
      <c r="E84" t="s">
        <v>22</v>
      </c>
      <c r="F84" t="s">
        <v>218</v>
      </c>
      <c r="G84">
        <v>12</v>
      </c>
      <c r="H84">
        <v>12</v>
      </c>
      <c r="I84">
        <v>1</v>
      </c>
      <c r="J84" s="9">
        <v>41513</v>
      </c>
      <c r="K84">
        <v>1</v>
      </c>
      <c r="L84" t="s">
        <v>20</v>
      </c>
      <c r="S84">
        <v>35</v>
      </c>
      <c r="T84">
        <v>15</v>
      </c>
      <c r="U84">
        <v>8</v>
      </c>
      <c r="V84">
        <v>3</v>
      </c>
      <c r="W84">
        <v>5</v>
      </c>
    </row>
    <row r="85" spans="1:23" x14ac:dyDescent="0.25">
      <c r="A85">
        <v>10</v>
      </c>
      <c r="B85" t="s">
        <v>29</v>
      </c>
      <c r="C85">
        <v>3</v>
      </c>
      <c r="D85" t="s">
        <v>58</v>
      </c>
      <c r="E85" t="s">
        <v>18</v>
      </c>
      <c r="F85" t="s">
        <v>128</v>
      </c>
      <c r="G85">
        <v>1</v>
      </c>
      <c r="H85">
        <v>1</v>
      </c>
      <c r="I85">
        <v>1</v>
      </c>
      <c r="J85" s="9">
        <v>41513</v>
      </c>
      <c r="K85">
        <v>1</v>
      </c>
      <c r="L85" t="s">
        <v>24</v>
      </c>
      <c r="S85">
        <v>21</v>
      </c>
      <c r="T85">
        <v>10</v>
      </c>
      <c r="U85">
        <v>7</v>
      </c>
      <c r="V85">
        <v>4</v>
      </c>
      <c r="W85">
        <v>3</v>
      </c>
    </row>
    <row r="86" spans="1:23" x14ac:dyDescent="0.25">
      <c r="A86">
        <v>10</v>
      </c>
      <c r="B86" t="s">
        <v>29</v>
      </c>
      <c r="C86">
        <v>3</v>
      </c>
      <c r="D86" t="s">
        <v>58</v>
      </c>
      <c r="E86" t="s">
        <v>18</v>
      </c>
      <c r="F86" t="s">
        <v>147</v>
      </c>
      <c r="G86">
        <v>2</v>
      </c>
      <c r="H86">
        <v>2</v>
      </c>
      <c r="I86">
        <v>1</v>
      </c>
      <c r="J86" s="9">
        <v>41513</v>
      </c>
      <c r="K86">
        <v>1</v>
      </c>
      <c r="L86" t="s">
        <v>24</v>
      </c>
      <c r="S86">
        <v>21</v>
      </c>
      <c r="T86">
        <v>10</v>
      </c>
      <c r="U86">
        <v>7</v>
      </c>
      <c r="V86">
        <v>4</v>
      </c>
      <c r="W86">
        <v>3</v>
      </c>
    </row>
    <row r="87" spans="1:23" x14ac:dyDescent="0.25">
      <c r="A87">
        <v>10</v>
      </c>
      <c r="B87" t="s">
        <v>29</v>
      </c>
      <c r="C87">
        <v>3</v>
      </c>
      <c r="D87" t="s">
        <v>58</v>
      </c>
      <c r="E87" t="s">
        <v>18</v>
      </c>
      <c r="F87" t="s">
        <v>161</v>
      </c>
      <c r="G87">
        <v>2</v>
      </c>
      <c r="H87">
        <v>2</v>
      </c>
      <c r="I87">
        <v>1</v>
      </c>
      <c r="J87" s="9">
        <v>41513</v>
      </c>
      <c r="K87">
        <v>1</v>
      </c>
      <c r="L87" t="s">
        <v>24</v>
      </c>
      <c r="S87">
        <v>21</v>
      </c>
      <c r="T87">
        <v>10</v>
      </c>
      <c r="U87">
        <v>7</v>
      </c>
      <c r="V87">
        <v>4</v>
      </c>
      <c r="W87">
        <v>3</v>
      </c>
    </row>
    <row r="88" spans="1:23" x14ac:dyDescent="0.25">
      <c r="A88">
        <v>10</v>
      </c>
      <c r="B88" t="s">
        <v>29</v>
      </c>
      <c r="C88">
        <v>3</v>
      </c>
      <c r="D88" t="s">
        <v>58</v>
      </c>
      <c r="E88" t="s">
        <v>18</v>
      </c>
      <c r="F88" t="s">
        <v>179</v>
      </c>
      <c r="G88">
        <v>5</v>
      </c>
      <c r="H88">
        <v>5</v>
      </c>
      <c r="I88">
        <v>1</v>
      </c>
      <c r="J88" s="9">
        <v>41513</v>
      </c>
      <c r="K88">
        <v>1</v>
      </c>
      <c r="L88" t="s">
        <v>24</v>
      </c>
      <c r="S88">
        <v>21</v>
      </c>
      <c r="T88">
        <v>10</v>
      </c>
      <c r="U88">
        <v>7</v>
      </c>
      <c r="V88">
        <v>4</v>
      </c>
      <c r="W88">
        <v>3</v>
      </c>
    </row>
    <row r="89" spans="1:23" x14ac:dyDescent="0.25">
      <c r="A89">
        <v>10</v>
      </c>
      <c r="B89" t="s">
        <v>29</v>
      </c>
      <c r="C89">
        <v>3</v>
      </c>
      <c r="D89" t="s">
        <v>58</v>
      </c>
      <c r="E89" t="s">
        <v>18</v>
      </c>
      <c r="F89" t="s">
        <v>181</v>
      </c>
      <c r="G89">
        <v>3</v>
      </c>
      <c r="H89">
        <v>0</v>
      </c>
      <c r="I89">
        <v>0</v>
      </c>
      <c r="J89" s="9">
        <v>41513</v>
      </c>
      <c r="K89">
        <v>1</v>
      </c>
      <c r="L89" t="s">
        <v>24</v>
      </c>
      <c r="S89">
        <v>21</v>
      </c>
      <c r="T89">
        <v>10</v>
      </c>
      <c r="U89">
        <v>7</v>
      </c>
      <c r="V89">
        <v>4</v>
      </c>
      <c r="W89">
        <v>3</v>
      </c>
    </row>
    <row r="90" spans="1:23" x14ac:dyDescent="0.25">
      <c r="A90">
        <v>10</v>
      </c>
      <c r="B90" t="s">
        <v>29</v>
      </c>
      <c r="C90">
        <v>3</v>
      </c>
      <c r="D90" t="s">
        <v>58</v>
      </c>
      <c r="E90" t="s">
        <v>18</v>
      </c>
      <c r="F90" t="s">
        <v>233</v>
      </c>
      <c r="G90">
        <v>1</v>
      </c>
      <c r="H90">
        <v>0</v>
      </c>
      <c r="I90">
        <v>0</v>
      </c>
      <c r="J90" s="9">
        <v>41513</v>
      </c>
      <c r="K90">
        <v>0</v>
      </c>
      <c r="L90" t="s">
        <v>24</v>
      </c>
      <c r="S90">
        <v>21</v>
      </c>
      <c r="T90">
        <v>10</v>
      </c>
      <c r="U90">
        <v>7</v>
      </c>
      <c r="V90">
        <v>4</v>
      </c>
      <c r="W90">
        <v>3</v>
      </c>
    </row>
    <row r="91" spans="1:23" x14ac:dyDescent="0.25">
      <c r="A91">
        <v>10</v>
      </c>
      <c r="B91" t="s">
        <v>29</v>
      </c>
      <c r="C91">
        <v>3</v>
      </c>
      <c r="D91" t="s">
        <v>83</v>
      </c>
      <c r="E91" t="s">
        <v>22</v>
      </c>
      <c r="F91" t="s">
        <v>78</v>
      </c>
      <c r="G91">
        <v>2</v>
      </c>
      <c r="H91">
        <v>2</v>
      </c>
      <c r="I91">
        <v>1</v>
      </c>
      <c r="J91" s="9">
        <v>41513</v>
      </c>
      <c r="K91">
        <v>1</v>
      </c>
      <c r="L91" t="s">
        <v>24</v>
      </c>
      <c r="S91">
        <v>10</v>
      </c>
      <c r="T91">
        <v>2</v>
      </c>
      <c r="U91">
        <v>4</v>
      </c>
      <c r="V91">
        <v>1</v>
      </c>
      <c r="W91">
        <v>3</v>
      </c>
    </row>
    <row r="92" spans="1:23" x14ac:dyDescent="0.25">
      <c r="A92">
        <v>10</v>
      </c>
      <c r="B92" t="s">
        <v>29</v>
      </c>
      <c r="C92">
        <v>3</v>
      </c>
      <c r="D92" t="s">
        <v>83</v>
      </c>
      <c r="E92" t="s">
        <v>22</v>
      </c>
      <c r="F92" t="s">
        <v>181</v>
      </c>
      <c r="G92">
        <v>1</v>
      </c>
      <c r="H92">
        <v>0</v>
      </c>
      <c r="I92">
        <v>0</v>
      </c>
      <c r="J92" s="9">
        <v>41513</v>
      </c>
      <c r="K92">
        <v>1</v>
      </c>
      <c r="L92" t="s">
        <v>24</v>
      </c>
      <c r="S92">
        <v>10</v>
      </c>
      <c r="T92">
        <v>2</v>
      </c>
      <c r="U92">
        <v>4</v>
      </c>
      <c r="V92">
        <v>1</v>
      </c>
      <c r="W92">
        <v>3</v>
      </c>
    </row>
    <row r="93" spans="1:23" x14ac:dyDescent="0.25">
      <c r="A93">
        <v>10</v>
      </c>
      <c r="B93" t="s">
        <v>29</v>
      </c>
      <c r="C93">
        <v>3</v>
      </c>
      <c r="D93" t="s">
        <v>83</v>
      </c>
      <c r="E93" t="s">
        <v>22</v>
      </c>
      <c r="F93" t="s">
        <v>233</v>
      </c>
      <c r="G93">
        <v>1</v>
      </c>
      <c r="H93">
        <v>0</v>
      </c>
      <c r="I93">
        <v>0</v>
      </c>
      <c r="J93" s="9">
        <v>41513</v>
      </c>
      <c r="K93">
        <v>0</v>
      </c>
      <c r="L93" t="s">
        <v>24</v>
      </c>
      <c r="S93">
        <v>10</v>
      </c>
      <c r="T93">
        <v>2</v>
      </c>
      <c r="U93">
        <v>4</v>
      </c>
      <c r="V93">
        <v>1</v>
      </c>
      <c r="W93">
        <v>3</v>
      </c>
    </row>
    <row r="94" spans="1:23" x14ac:dyDescent="0.25">
      <c r="A94">
        <v>10</v>
      </c>
      <c r="B94" t="s">
        <v>29</v>
      </c>
      <c r="C94">
        <v>4</v>
      </c>
      <c r="D94" t="s">
        <v>84</v>
      </c>
      <c r="E94" t="s">
        <v>18</v>
      </c>
      <c r="F94" t="s">
        <v>78</v>
      </c>
      <c r="G94">
        <v>1</v>
      </c>
      <c r="H94">
        <v>1</v>
      </c>
      <c r="I94">
        <v>1</v>
      </c>
      <c r="J94" s="9">
        <v>41513</v>
      </c>
      <c r="K94">
        <v>1</v>
      </c>
      <c r="L94" t="s">
        <v>24</v>
      </c>
      <c r="S94">
        <v>26</v>
      </c>
      <c r="T94">
        <v>8</v>
      </c>
      <c r="U94">
        <v>5</v>
      </c>
      <c r="V94">
        <v>3</v>
      </c>
      <c r="W94">
        <v>2</v>
      </c>
    </row>
    <row r="95" spans="1:23" x14ac:dyDescent="0.25">
      <c r="A95">
        <v>10</v>
      </c>
      <c r="B95" t="s">
        <v>29</v>
      </c>
      <c r="C95">
        <v>4</v>
      </c>
      <c r="D95" t="s">
        <v>84</v>
      </c>
      <c r="E95" t="s">
        <v>18</v>
      </c>
      <c r="F95" t="s">
        <v>128</v>
      </c>
      <c r="G95">
        <v>1</v>
      </c>
      <c r="H95">
        <v>1</v>
      </c>
      <c r="I95">
        <v>1</v>
      </c>
      <c r="J95" s="9">
        <v>41513</v>
      </c>
      <c r="K95">
        <v>1</v>
      </c>
      <c r="L95" t="s">
        <v>24</v>
      </c>
      <c r="S95">
        <v>26</v>
      </c>
      <c r="T95">
        <v>8</v>
      </c>
      <c r="U95">
        <v>5</v>
      </c>
      <c r="V95">
        <v>3</v>
      </c>
      <c r="W95">
        <v>2</v>
      </c>
    </row>
    <row r="96" spans="1:23" x14ac:dyDescent="0.25">
      <c r="A96">
        <v>10</v>
      </c>
      <c r="B96" t="s">
        <v>29</v>
      </c>
      <c r="C96">
        <v>4</v>
      </c>
      <c r="D96" t="s">
        <v>84</v>
      </c>
      <c r="E96" t="s">
        <v>18</v>
      </c>
      <c r="F96" t="s">
        <v>156</v>
      </c>
      <c r="G96">
        <v>6</v>
      </c>
      <c r="H96">
        <v>0</v>
      </c>
      <c r="I96">
        <v>0</v>
      </c>
      <c r="J96" s="9">
        <v>41513</v>
      </c>
      <c r="K96">
        <v>1</v>
      </c>
      <c r="L96" t="s">
        <v>24</v>
      </c>
      <c r="S96">
        <v>26</v>
      </c>
      <c r="T96">
        <v>8</v>
      </c>
      <c r="U96">
        <v>5</v>
      </c>
      <c r="V96">
        <v>3</v>
      </c>
      <c r="W96">
        <v>2</v>
      </c>
    </row>
    <row r="97" spans="1:23" x14ac:dyDescent="0.25">
      <c r="A97">
        <v>10</v>
      </c>
      <c r="B97" t="s">
        <v>29</v>
      </c>
      <c r="C97">
        <v>4</v>
      </c>
      <c r="D97" t="s">
        <v>84</v>
      </c>
      <c r="E97" t="s">
        <v>18</v>
      </c>
      <c r="F97" t="s">
        <v>179</v>
      </c>
      <c r="G97">
        <v>6</v>
      </c>
      <c r="H97">
        <v>6</v>
      </c>
      <c r="I97">
        <v>1</v>
      </c>
      <c r="J97" s="9">
        <v>41513</v>
      </c>
      <c r="K97">
        <v>1</v>
      </c>
      <c r="L97" t="s">
        <v>24</v>
      </c>
      <c r="S97">
        <v>26</v>
      </c>
      <c r="T97">
        <v>8</v>
      </c>
      <c r="U97">
        <v>5</v>
      </c>
      <c r="V97">
        <v>3</v>
      </c>
      <c r="W97">
        <v>2</v>
      </c>
    </row>
    <row r="98" spans="1:23" x14ac:dyDescent="0.25">
      <c r="A98">
        <v>10</v>
      </c>
      <c r="B98" t="s">
        <v>29</v>
      </c>
      <c r="C98">
        <v>4</v>
      </c>
      <c r="D98" t="s">
        <v>85</v>
      </c>
      <c r="E98" t="s">
        <v>22</v>
      </c>
      <c r="F98" t="s">
        <v>78</v>
      </c>
      <c r="G98">
        <v>2</v>
      </c>
      <c r="H98">
        <v>2</v>
      </c>
      <c r="I98">
        <v>1</v>
      </c>
      <c r="J98" s="9">
        <v>41513</v>
      </c>
      <c r="K98">
        <v>1</v>
      </c>
      <c r="L98" t="s">
        <v>24</v>
      </c>
      <c r="S98">
        <v>12</v>
      </c>
      <c r="T98">
        <v>6</v>
      </c>
      <c r="U98">
        <v>7</v>
      </c>
      <c r="V98">
        <v>3</v>
      </c>
      <c r="W98">
        <v>4</v>
      </c>
    </row>
    <row r="99" spans="1:23" x14ac:dyDescent="0.25">
      <c r="A99">
        <v>10</v>
      </c>
      <c r="B99" t="s">
        <v>29</v>
      </c>
      <c r="C99">
        <v>4</v>
      </c>
      <c r="D99" t="s">
        <v>85</v>
      </c>
      <c r="E99" t="s">
        <v>22</v>
      </c>
      <c r="F99" t="s">
        <v>128</v>
      </c>
      <c r="G99">
        <v>1</v>
      </c>
      <c r="H99">
        <v>1</v>
      </c>
      <c r="I99">
        <v>1</v>
      </c>
      <c r="J99" s="9">
        <v>41513</v>
      </c>
      <c r="K99">
        <v>1</v>
      </c>
      <c r="L99" t="s">
        <v>24</v>
      </c>
      <c r="S99">
        <v>12</v>
      </c>
      <c r="T99">
        <v>6</v>
      </c>
      <c r="U99">
        <v>7</v>
      </c>
      <c r="V99">
        <v>3</v>
      </c>
      <c r="W99">
        <v>4</v>
      </c>
    </row>
    <row r="100" spans="1:23" x14ac:dyDescent="0.25">
      <c r="A100">
        <v>10</v>
      </c>
      <c r="B100" t="s">
        <v>29</v>
      </c>
      <c r="C100">
        <v>4</v>
      </c>
      <c r="D100" t="s">
        <v>85</v>
      </c>
      <c r="E100" t="s">
        <v>22</v>
      </c>
      <c r="F100" t="s">
        <v>156</v>
      </c>
      <c r="G100">
        <v>1</v>
      </c>
      <c r="H100">
        <v>0</v>
      </c>
      <c r="I100">
        <v>0</v>
      </c>
      <c r="J100" s="9">
        <v>41513</v>
      </c>
      <c r="K100">
        <v>1</v>
      </c>
      <c r="L100" t="s">
        <v>24</v>
      </c>
      <c r="S100">
        <v>12</v>
      </c>
      <c r="T100">
        <v>6</v>
      </c>
      <c r="U100">
        <v>7</v>
      </c>
      <c r="V100">
        <v>3</v>
      </c>
      <c r="W100">
        <v>4</v>
      </c>
    </row>
    <row r="101" spans="1:23" x14ac:dyDescent="0.25">
      <c r="A101">
        <v>10</v>
      </c>
      <c r="B101" t="s">
        <v>29</v>
      </c>
      <c r="C101">
        <v>4</v>
      </c>
      <c r="D101" t="s">
        <v>85</v>
      </c>
      <c r="E101" t="s">
        <v>22</v>
      </c>
      <c r="F101" t="s">
        <v>179</v>
      </c>
      <c r="G101">
        <v>3</v>
      </c>
      <c r="H101">
        <v>3</v>
      </c>
      <c r="I101">
        <v>1</v>
      </c>
      <c r="J101" s="9">
        <v>41513</v>
      </c>
      <c r="K101">
        <v>1</v>
      </c>
      <c r="L101" t="s">
        <v>24</v>
      </c>
      <c r="S101">
        <v>12</v>
      </c>
      <c r="T101">
        <v>6</v>
      </c>
      <c r="U101">
        <v>7</v>
      </c>
      <c r="V101">
        <v>3</v>
      </c>
      <c r="W101">
        <v>4</v>
      </c>
    </row>
    <row r="102" spans="1:23" x14ac:dyDescent="0.25">
      <c r="A102">
        <v>10</v>
      </c>
      <c r="B102" t="s">
        <v>29</v>
      </c>
      <c r="C102">
        <v>4</v>
      </c>
      <c r="D102" t="s">
        <v>85</v>
      </c>
      <c r="E102" t="s">
        <v>22</v>
      </c>
      <c r="F102" t="s">
        <v>233</v>
      </c>
      <c r="G102">
        <v>2</v>
      </c>
      <c r="H102">
        <v>0</v>
      </c>
      <c r="I102">
        <v>0</v>
      </c>
      <c r="J102" s="9">
        <v>41513</v>
      </c>
      <c r="K102">
        <v>0</v>
      </c>
      <c r="L102" t="s">
        <v>24</v>
      </c>
      <c r="S102">
        <v>12</v>
      </c>
      <c r="T102">
        <v>6</v>
      </c>
      <c r="U102">
        <v>7</v>
      </c>
      <c r="V102">
        <v>3</v>
      </c>
      <c r="W102">
        <v>4</v>
      </c>
    </row>
    <row r="103" spans="1:23" x14ac:dyDescent="0.25">
      <c r="A103">
        <v>10</v>
      </c>
      <c r="B103" t="s">
        <v>29</v>
      </c>
      <c r="C103">
        <v>5</v>
      </c>
      <c r="D103" t="s">
        <v>135</v>
      </c>
      <c r="E103" t="s">
        <v>22</v>
      </c>
      <c r="F103" t="s">
        <v>156</v>
      </c>
      <c r="G103">
        <v>14</v>
      </c>
      <c r="H103">
        <v>0</v>
      </c>
      <c r="I103">
        <v>0</v>
      </c>
      <c r="J103" s="9">
        <v>41513</v>
      </c>
      <c r="K103">
        <v>1</v>
      </c>
      <c r="L103" t="s">
        <v>24</v>
      </c>
      <c r="S103">
        <v>31</v>
      </c>
      <c r="T103">
        <v>8</v>
      </c>
      <c r="U103">
        <v>5</v>
      </c>
      <c r="V103">
        <v>1</v>
      </c>
      <c r="W103">
        <v>4</v>
      </c>
    </row>
    <row r="104" spans="1:23" x14ac:dyDescent="0.25">
      <c r="A104">
        <v>10</v>
      </c>
      <c r="B104" t="s">
        <v>29</v>
      </c>
      <c r="C104">
        <v>5</v>
      </c>
      <c r="D104" t="s">
        <v>135</v>
      </c>
      <c r="E104" t="s">
        <v>22</v>
      </c>
      <c r="F104" t="s">
        <v>179</v>
      </c>
      <c r="G104">
        <v>8</v>
      </c>
      <c r="H104">
        <v>8</v>
      </c>
      <c r="I104">
        <v>1</v>
      </c>
      <c r="J104" s="9">
        <v>41513</v>
      </c>
      <c r="K104">
        <v>1</v>
      </c>
      <c r="L104" t="s">
        <v>24</v>
      </c>
      <c r="S104">
        <v>31</v>
      </c>
      <c r="T104">
        <v>8</v>
      </c>
      <c r="U104">
        <v>5</v>
      </c>
      <c r="V104">
        <v>1</v>
      </c>
      <c r="W104">
        <v>4</v>
      </c>
    </row>
    <row r="105" spans="1:23" x14ac:dyDescent="0.25">
      <c r="A105">
        <v>10</v>
      </c>
      <c r="B105" t="s">
        <v>29</v>
      </c>
      <c r="C105">
        <v>5</v>
      </c>
      <c r="D105" t="s">
        <v>135</v>
      </c>
      <c r="E105" t="s">
        <v>22</v>
      </c>
      <c r="F105" t="s">
        <v>181</v>
      </c>
      <c r="G105">
        <v>2</v>
      </c>
      <c r="H105">
        <v>0</v>
      </c>
      <c r="I105">
        <v>0</v>
      </c>
      <c r="J105" s="9">
        <v>41513</v>
      </c>
      <c r="K105">
        <v>1</v>
      </c>
      <c r="L105" t="s">
        <v>24</v>
      </c>
      <c r="S105">
        <v>31</v>
      </c>
      <c r="T105">
        <v>8</v>
      </c>
      <c r="U105">
        <v>5</v>
      </c>
      <c r="V105">
        <v>1</v>
      </c>
      <c r="W105">
        <v>4</v>
      </c>
    </row>
    <row r="106" spans="1:23" x14ac:dyDescent="0.25">
      <c r="A106">
        <v>10</v>
      </c>
      <c r="B106" t="s">
        <v>29</v>
      </c>
      <c r="C106">
        <v>5</v>
      </c>
      <c r="D106" t="s">
        <v>129</v>
      </c>
      <c r="E106" t="s">
        <v>22</v>
      </c>
      <c r="F106" t="s">
        <v>128</v>
      </c>
      <c r="G106">
        <v>1</v>
      </c>
      <c r="H106">
        <v>1</v>
      </c>
      <c r="I106">
        <v>1</v>
      </c>
      <c r="J106" s="9">
        <v>41513</v>
      </c>
      <c r="K106">
        <v>1</v>
      </c>
      <c r="L106" t="s">
        <v>24</v>
      </c>
      <c r="S106">
        <v>27</v>
      </c>
      <c r="T106">
        <v>11</v>
      </c>
      <c r="U106">
        <v>5</v>
      </c>
      <c r="V106">
        <v>3</v>
      </c>
      <c r="W106">
        <v>2</v>
      </c>
    </row>
    <row r="107" spans="1:23" x14ac:dyDescent="0.25">
      <c r="A107">
        <v>10</v>
      </c>
      <c r="B107" t="s">
        <v>29</v>
      </c>
      <c r="C107">
        <v>5</v>
      </c>
      <c r="D107" t="s">
        <v>129</v>
      </c>
      <c r="E107" t="s">
        <v>18</v>
      </c>
      <c r="F107" t="s">
        <v>156</v>
      </c>
      <c r="G107">
        <v>1</v>
      </c>
      <c r="H107">
        <v>0</v>
      </c>
      <c r="I107">
        <v>0</v>
      </c>
      <c r="J107" s="9">
        <v>41513</v>
      </c>
      <c r="K107">
        <v>1</v>
      </c>
      <c r="L107" t="s">
        <v>24</v>
      </c>
      <c r="S107">
        <v>27</v>
      </c>
      <c r="T107">
        <v>11</v>
      </c>
      <c r="U107">
        <v>5</v>
      </c>
      <c r="V107">
        <v>3</v>
      </c>
      <c r="W107">
        <v>2</v>
      </c>
    </row>
    <row r="108" spans="1:23" x14ac:dyDescent="0.25">
      <c r="A108">
        <v>10</v>
      </c>
      <c r="B108" t="s">
        <v>29</v>
      </c>
      <c r="C108">
        <v>5</v>
      </c>
      <c r="D108" t="s">
        <v>129</v>
      </c>
      <c r="E108" t="s">
        <v>18</v>
      </c>
      <c r="F108" t="s">
        <v>179</v>
      </c>
      <c r="G108">
        <v>2</v>
      </c>
      <c r="H108">
        <v>2</v>
      </c>
      <c r="I108">
        <v>1</v>
      </c>
      <c r="J108" s="9">
        <v>41513</v>
      </c>
      <c r="K108">
        <v>1</v>
      </c>
      <c r="L108" t="s">
        <v>24</v>
      </c>
      <c r="S108">
        <v>27</v>
      </c>
      <c r="T108">
        <v>11</v>
      </c>
      <c r="U108">
        <v>5</v>
      </c>
      <c r="V108">
        <v>3</v>
      </c>
      <c r="W108">
        <v>2</v>
      </c>
    </row>
    <row r="109" spans="1:23" x14ac:dyDescent="0.25">
      <c r="A109">
        <v>10</v>
      </c>
      <c r="B109" t="s">
        <v>29</v>
      </c>
      <c r="C109">
        <v>5</v>
      </c>
      <c r="D109" t="s">
        <v>129</v>
      </c>
      <c r="E109" t="s">
        <v>18</v>
      </c>
      <c r="F109" t="s">
        <v>215</v>
      </c>
      <c r="G109">
        <v>8</v>
      </c>
      <c r="H109">
        <v>8</v>
      </c>
      <c r="I109">
        <v>1</v>
      </c>
      <c r="J109" s="9">
        <v>41513</v>
      </c>
      <c r="K109">
        <v>1</v>
      </c>
      <c r="L109" t="s">
        <v>20</v>
      </c>
      <c r="S109">
        <v>27</v>
      </c>
      <c r="T109">
        <v>11</v>
      </c>
      <c r="U109">
        <v>5</v>
      </c>
      <c r="V109">
        <v>3</v>
      </c>
      <c r="W109">
        <v>2</v>
      </c>
    </row>
    <row r="110" spans="1:23" x14ac:dyDescent="0.25">
      <c r="A110">
        <v>11</v>
      </c>
      <c r="B110" t="s">
        <v>16</v>
      </c>
      <c r="C110">
        <v>1</v>
      </c>
      <c r="D110" t="s">
        <v>26</v>
      </c>
      <c r="E110" t="s">
        <v>22</v>
      </c>
      <c r="F110" t="s">
        <v>23</v>
      </c>
      <c r="G110">
        <v>1</v>
      </c>
      <c r="H110">
        <v>1</v>
      </c>
      <c r="I110">
        <v>1</v>
      </c>
      <c r="J110" s="9">
        <v>41513</v>
      </c>
      <c r="K110">
        <v>1</v>
      </c>
      <c r="L110" t="s">
        <v>24</v>
      </c>
      <c r="S110">
        <v>48</v>
      </c>
      <c r="T110">
        <v>29</v>
      </c>
      <c r="U110">
        <v>11</v>
      </c>
      <c r="V110">
        <v>6</v>
      </c>
      <c r="W110">
        <v>5</v>
      </c>
    </row>
    <row r="111" spans="1:23" x14ac:dyDescent="0.25">
      <c r="A111">
        <v>11</v>
      </c>
      <c r="B111" t="s">
        <v>16</v>
      </c>
      <c r="C111">
        <v>1</v>
      </c>
      <c r="D111" t="s">
        <v>26</v>
      </c>
      <c r="E111" t="s">
        <v>22</v>
      </c>
      <c r="F111" t="s">
        <v>78</v>
      </c>
      <c r="G111">
        <v>1</v>
      </c>
      <c r="H111">
        <v>1</v>
      </c>
      <c r="I111">
        <v>1</v>
      </c>
      <c r="J111" s="9">
        <v>41513</v>
      </c>
      <c r="K111">
        <v>1</v>
      </c>
      <c r="L111" t="s">
        <v>24</v>
      </c>
      <c r="S111">
        <v>48</v>
      </c>
      <c r="T111">
        <v>29</v>
      </c>
      <c r="U111">
        <v>11</v>
      </c>
      <c r="V111">
        <v>6</v>
      </c>
      <c r="W111">
        <v>5</v>
      </c>
    </row>
    <row r="112" spans="1:23" x14ac:dyDescent="0.25">
      <c r="A112">
        <v>11</v>
      </c>
      <c r="B112" t="s">
        <v>16</v>
      </c>
      <c r="C112">
        <v>1</v>
      </c>
      <c r="D112" t="s">
        <v>26</v>
      </c>
      <c r="E112" t="s">
        <v>22</v>
      </c>
      <c r="F112" t="s">
        <v>142</v>
      </c>
      <c r="G112">
        <v>2</v>
      </c>
      <c r="H112">
        <v>2</v>
      </c>
      <c r="I112">
        <v>1</v>
      </c>
      <c r="J112" s="9">
        <v>41513</v>
      </c>
      <c r="K112">
        <v>1</v>
      </c>
      <c r="L112" t="s">
        <v>24</v>
      </c>
      <c r="S112">
        <v>48</v>
      </c>
      <c r="T112">
        <v>29</v>
      </c>
      <c r="U112">
        <v>11</v>
      </c>
      <c r="V112">
        <v>6</v>
      </c>
      <c r="W112">
        <v>5</v>
      </c>
    </row>
    <row r="113" spans="1:23" x14ac:dyDescent="0.25">
      <c r="A113">
        <v>11</v>
      </c>
      <c r="B113" t="s">
        <v>16</v>
      </c>
      <c r="C113">
        <v>1</v>
      </c>
      <c r="D113" t="s">
        <v>26</v>
      </c>
      <c r="E113" t="s">
        <v>22</v>
      </c>
      <c r="F113" t="s">
        <v>147</v>
      </c>
      <c r="G113">
        <v>8</v>
      </c>
      <c r="H113">
        <v>8</v>
      </c>
      <c r="I113">
        <v>1</v>
      </c>
      <c r="J113" s="9">
        <v>41513</v>
      </c>
      <c r="K113">
        <v>1</v>
      </c>
      <c r="L113" t="s">
        <v>24</v>
      </c>
      <c r="S113">
        <v>48</v>
      </c>
      <c r="T113">
        <v>29</v>
      </c>
      <c r="U113">
        <v>11</v>
      </c>
      <c r="V113">
        <v>6</v>
      </c>
      <c r="W113">
        <v>5</v>
      </c>
    </row>
    <row r="114" spans="1:23" x14ac:dyDescent="0.25">
      <c r="A114">
        <v>11</v>
      </c>
      <c r="B114" t="s">
        <v>16</v>
      </c>
      <c r="C114">
        <v>1</v>
      </c>
      <c r="D114" t="s">
        <v>26</v>
      </c>
      <c r="E114" t="s">
        <v>22</v>
      </c>
      <c r="F114" t="s">
        <v>156</v>
      </c>
      <c r="G114">
        <v>1</v>
      </c>
      <c r="H114">
        <v>0</v>
      </c>
      <c r="I114">
        <v>0</v>
      </c>
      <c r="J114" s="9">
        <v>41513</v>
      </c>
      <c r="K114">
        <v>1</v>
      </c>
      <c r="L114" t="s">
        <v>24</v>
      </c>
      <c r="S114">
        <v>48</v>
      </c>
      <c r="T114">
        <v>29</v>
      </c>
      <c r="U114">
        <v>11</v>
      </c>
      <c r="V114">
        <v>6</v>
      </c>
      <c r="W114">
        <v>5</v>
      </c>
    </row>
    <row r="115" spans="1:23" x14ac:dyDescent="0.25">
      <c r="A115">
        <v>11</v>
      </c>
      <c r="B115" t="s">
        <v>16</v>
      </c>
      <c r="C115">
        <v>1</v>
      </c>
      <c r="D115" t="s">
        <v>26</v>
      </c>
      <c r="E115" t="s">
        <v>22</v>
      </c>
      <c r="F115" t="s">
        <v>169</v>
      </c>
      <c r="G115">
        <v>1</v>
      </c>
      <c r="H115">
        <v>0</v>
      </c>
      <c r="I115">
        <v>0</v>
      </c>
      <c r="J115" s="9">
        <v>41513</v>
      </c>
      <c r="K115">
        <v>1</v>
      </c>
      <c r="L115" t="s">
        <v>24</v>
      </c>
      <c r="S115">
        <v>48</v>
      </c>
      <c r="T115">
        <v>29</v>
      </c>
      <c r="U115">
        <v>11</v>
      </c>
      <c r="V115">
        <v>6</v>
      </c>
      <c r="W115">
        <v>5</v>
      </c>
    </row>
    <row r="116" spans="1:23" x14ac:dyDescent="0.25">
      <c r="A116">
        <v>11</v>
      </c>
      <c r="B116" t="s">
        <v>16</v>
      </c>
      <c r="C116">
        <v>1</v>
      </c>
      <c r="D116" t="s">
        <v>26</v>
      </c>
      <c r="E116" t="s">
        <v>22</v>
      </c>
      <c r="F116" t="s">
        <v>178</v>
      </c>
      <c r="G116">
        <v>14</v>
      </c>
      <c r="H116">
        <v>0</v>
      </c>
      <c r="I116">
        <v>0</v>
      </c>
      <c r="J116" s="9">
        <v>41513</v>
      </c>
      <c r="K116">
        <v>1</v>
      </c>
      <c r="L116" t="s">
        <v>24</v>
      </c>
      <c r="S116">
        <v>48</v>
      </c>
      <c r="T116">
        <v>29</v>
      </c>
      <c r="U116">
        <v>11</v>
      </c>
      <c r="V116">
        <v>6</v>
      </c>
      <c r="W116">
        <v>5</v>
      </c>
    </row>
    <row r="117" spans="1:23" x14ac:dyDescent="0.25">
      <c r="A117">
        <v>11</v>
      </c>
      <c r="B117" t="s">
        <v>16</v>
      </c>
      <c r="C117">
        <v>1</v>
      </c>
      <c r="D117" t="s">
        <v>26</v>
      </c>
      <c r="E117" t="s">
        <v>22</v>
      </c>
      <c r="F117" t="s">
        <v>179</v>
      </c>
      <c r="G117">
        <v>1</v>
      </c>
      <c r="H117">
        <v>1</v>
      </c>
      <c r="I117">
        <v>1</v>
      </c>
      <c r="J117" s="9">
        <v>41513</v>
      </c>
      <c r="K117">
        <v>1</v>
      </c>
      <c r="L117" t="s">
        <v>24</v>
      </c>
      <c r="S117">
        <v>48</v>
      </c>
      <c r="T117">
        <v>29</v>
      </c>
      <c r="U117">
        <v>11</v>
      </c>
      <c r="V117">
        <v>6</v>
      </c>
      <c r="W117">
        <v>5</v>
      </c>
    </row>
    <row r="118" spans="1:23" x14ac:dyDescent="0.25">
      <c r="A118">
        <v>11</v>
      </c>
      <c r="B118" t="s">
        <v>16</v>
      </c>
      <c r="C118">
        <v>1</v>
      </c>
      <c r="D118" t="s">
        <v>26</v>
      </c>
      <c r="E118" t="s">
        <v>22</v>
      </c>
      <c r="F118" t="s">
        <v>235</v>
      </c>
      <c r="G118">
        <v>1</v>
      </c>
      <c r="H118">
        <v>0</v>
      </c>
      <c r="I118">
        <v>0</v>
      </c>
      <c r="J118" s="9">
        <v>41513</v>
      </c>
      <c r="K118">
        <v>0</v>
      </c>
      <c r="L118" t="s">
        <v>24</v>
      </c>
      <c r="S118">
        <v>48</v>
      </c>
      <c r="T118">
        <v>29</v>
      </c>
      <c r="U118">
        <v>11</v>
      </c>
      <c r="V118">
        <v>6</v>
      </c>
      <c r="W118">
        <v>5</v>
      </c>
    </row>
    <row r="119" spans="1:23" x14ac:dyDescent="0.25">
      <c r="A119">
        <v>11</v>
      </c>
      <c r="B119" t="s">
        <v>16</v>
      </c>
      <c r="C119">
        <v>1</v>
      </c>
      <c r="D119" t="s">
        <v>26</v>
      </c>
      <c r="E119" t="s">
        <v>22</v>
      </c>
      <c r="F119" t="s">
        <v>233</v>
      </c>
      <c r="G119">
        <v>2</v>
      </c>
      <c r="H119">
        <v>0</v>
      </c>
      <c r="I119">
        <v>0</v>
      </c>
      <c r="J119" s="9">
        <v>41513</v>
      </c>
      <c r="K119">
        <v>0</v>
      </c>
      <c r="L119" t="s">
        <v>24</v>
      </c>
      <c r="S119">
        <v>48</v>
      </c>
      <c r="T119">
        <v>29</v>
      </c>
      <c r="U119">
        <v>11</v>
      </c>
      <c r="V119">
        <v>6</v>
      </c>
      <c r="W119">
        <v>5</v>
      </c>
    </row>
    <row r="120" spans="1:23" x14ac:dyDescent="0.25">
      <c r="A120">
        <v>11</v>
      </c>
      <c r="B120" t="s">
        <v>16</v>
      </c>
      <c r="C120">
        <v>1</v>
      </c>
      <c r="D120" t="s">
        <v>26</v>
      </c>
      <c r="E120" t="s">
        <v>22</v>
      </c>
      <c r="F120" t="s">
        <v>218</v>
      </c>
      <c r="G120">
        <v>16</v>
      </c>
      <c r="H120">
        <v>16</v>
      </c>
      <c r="I120">
        <v>1</v>
      </c>
      <c r="J120" s="9">
        <v>41513</v>
      </c>
      <c r="K120">
        <v>1</v>
      </c>
      <c r="L120" t="s">
        <v>20</v>
      </c>
      <c r="S120">
        <v>48</v>
      </c>
      <c r="T120">
        <v>29</v>
      </c>
      <c r="U120">
        <v>11</v>
      </c>
      <c r="V120">
        <v>6</v>
      </c>
      <c r="W120">
        <v>5</v>
      </c>
    </row>
    <row r="121" spans="1:23" x14ac:dyDescent="0.25">
      <c r="A121">
        <v>11</v>
      </c>
      <c r="B121" t="s">
        <v>16</v>
      </c>
      <c r="C121">
        <v>1</v>
      </c>
      <c r="D121" t="s">
        <v>27</v>
      </c>
      <c r="E121" t="s">
        <v>18</v>
      </c>
      <c r="F121" t="s">
        <v>23</v>
      </c>
      <c r="G121">
        <v>2</v>
      </c>
      <c r="H121">
        <v>2</v>
      </c>
      <c r="I121">
        <v>1</v>
      </c>
      <c r="J121" s="9">
        <v>41513</v>
      </c>
      <c r="K121">
        <v>1</v>
      </c>
      <c r="L121" t="s">
        <v>24</v>
      </c>
      <c r="S121">
        <v>22</v>
      </c>
      <c r="T121">
        <v>16</v>
      </c>
      <c r="U121">
        <v>10</v>
      </c>
      <c r="V121">
        <v>6</v>
      </c>
      <c r="W121">
        <v>4</v>
      </c>
    </row>
    <row r="122" spans="1:23" x14ac:dyDescent="0.25">
      <c r="A122">
        <v>11</v>
      </c>
      <c r="B122" t="s">
        <v>16</v>
      </c>
      <c r="C122">
        <v>1</v>
      </c>
      <c r="D122" t="s">
        <v>27</v>
      </c>
      <c r="E122" t="s">
        <v>18</v>
      </c>
      <c r="F122" t="s">
        <v>238</v>
      </c>
      <c r="G122">
        <v>1</v>
      </c>
      <c r="H122">
        <v>0</v>
      </c>
      <c r="I122">
        <v>0</v>
      </c>
      <c r="J122" s="9">
        <v>41513</v>
      </c>
      <c r="K122">
        <v>1</v>
      </c>
      <c r="L122" t="s">
        <v>24</v>
      </c>
      <c r="S122">
        <v>22</v>
      </c>
      <c r="T122">
        <v>16</v>
      </c>
      <c r="U122">
        <v>10</v>
      </c>
      <c r="V122">
        <v>6</v>
      </c>
      <c r="W122">
        <v>4</v>
      </c>
    </row>
    <row r="123" spans="1:23" x14ac:dyDescent="0.25">
      <c r="A123">
        <v>11</v>
      </c>
      <c r="B123" t="s">
        <v>16</v>
      </c>
      <c r="C123">
        <v>1</v>
      </c>
      <c r="D123" t="s">
        <v>27</v>
      </c>
      <c r="E123" t="s">
        <v>18</v>
      </c>
      <c r="F123" t="s">
        <v>78</v>
      </c>
      <c r="G123">
        <v>2</v>
      </c>
      <c r="H123">
        <v>2</v>
      </c>
      <c r="I123">
        <v>1</v>
      </c>
      <c r="J123" s="9">
        <v>41513</v>
      </c>
      <c r="K123">
        <v>1</v>
      </c>
      <c r="L123" t="s">
        <v>24</v>
      </c>
      <c r="S123">
        <v>22</v>
      </c>
      <c r="T123">
        <v>16</v>
      </c>
      <c r="U123">
        <v>10</v>
      </c>
      <c r="V123">
        <v>6</v>
      </c>
      <c r="W123">
        <v>4</v>
      </c>
    </row>
    <row r="124" spans="1:23" x14ac:dyDescent="0.25">
      <c r="A124">
        <v>11</v>
      </c>
      <c r="B124" t="s">
        <v>16</v>
      </c>
      <c r="C124">
        <v>1</v>
      </c>
      <c r="D124" t="s">
        <v>27</v>
      </c>
      <c r="E124" t="s">
        <v>18</v>
      </c>
      <c r="F124" t="s">
        <v>142</v>
      </c>
      <c r="G124">
        <v>1</v>
      </c>
      <c r="H124">
        <v>1</v>
      </c>
      <c r="I124">
        <v>1</v>
      </c>
      <c r="J124" s="9">
        <v>41513</v>
      </c>
      <c r="K124">
        <v>1</v>
      </c>
      <c r="L124" t="s">
        <v>24</v>
      </c>
      <c r="S124">
        <v>22</v>
      </c>
      <c r="T124">
        <v>16</v>
      </c>
      <c r="U124">
        <v>10</v>
      </c>
      <c r="V124">
        <v>6</v>
      </c>
      <c r="W124">
        <v>4</v>
      </c>
    </row>
    <row r="125" spans="1:23" x14ac:dyDescent="0.25">
      <c r="A125">
        <v>11</v>
      </c>
      <c r="B125" t="s">
        <v>16</v>
      </c>
      <c r="C125">
        <v>1</v>
      </c>
      <c r="D125" t="s">
        <v>27</v>
      </c>
      <c r="E125" t="s">
        <v>18</v>
      </c>
      <c r="F125" t="s">
        <v>147</v>
      </c>
      <c r="G125">
        <v>1</v>
      </c>
      <c r="H125">
        <v>1</v>
      </c>
      <c r="I125">
        <v>1</v>
      </c>
      <c r="J125" s="9">
        <v>41513</v>
      </c>
      <c r="K125">
        <v>1</v>
      </c>
      <c r="L125" t="s">
        <v>24</v>
      </c>
      <c r="S125">
        <v>22</v>
      </c>
      <c r="T125">
        <v>16</v>
      </c>
      <c r="U125">
        <v>10</v>
      </c>
      <c r="V125">
        <v>6</v>
      </c>
      <c r="W125">
        <v>4</v>
      </c>
    </row>
    <row r="126" spans="1:23" x14ac:dyDescent="0.25">
      <c r="A126">
        <v>11</v>
      </c>
      <c r="B126" t="s">
        <v>16</v>
      </c>
      <c r="C126">
        <v>1</v>
      </c>
      <c r="D126" t="s">
        <v>27</v>
      </c>
      <c r="E126" t="s">
        <v>18</v>
      </c>
      <c r="F126" t="s">
        <v>156</v>
      </c>
      <c r="G126">
        <v>2</v>
      </c>
      <c r="H126">
        <v>0</v>
      </c>
      <c r="I126">
        <v>0</v>
      </c>
      <c r="J126" s="9">
        <v>41513</v>
      </c>
      <c r="K126">
        <v>1</v>
      </c>
      <c r="L126" t="s">
        <v>24</v>
      </c>
      <c r="S126">
        <v>22</v>
      </c>
      <c r="T126">
        <v>16</v>
      </c>
      <c r="U126">
        <v>10</v>
      </c>
      <c r="V126">
        <v>6</v>
      </c>
      <c r="W126">
        <v>4</v>
      </c>
    </row>
    <row r="127" spans="1:23" x14ac:dyDescent="0.25">
      <c r="A127">
        <v>11</v>
      </c>
      <c r="B127" t="s">
        <v>16</v>
      </c>
      <c r="C127">
        <v>1</v>
      </c>
      <c r="D127" t="s">
        <v>27</v>
      </c>
      <c r="E127" t="s">
        <v>18</v>
      </c>
      <c r="F127" t="s">
        <v>178</v>
      </c>
      <c r="G127">
        <v>1</v>
      </c>
      <c r="H127">
        <v>0</v>
      </c>
      <c r="I127">
        <v>0</v>
      </c>
      <c r="J127" s="9">
        <v>41513</v>
      </c>
      <c r="K127">
        <v>1</v>
      </c>
      <c r="L127" t="s">
        <v>24</v>
      </c>
      <c r="S127">
        <v>22</v>
      </c>
      <c r="T127">
        <v>16</v>
      </c>
      <c r="U127">
        <v>10</v>
      </c>
      <c r="V127">
        <v>6</v>
      </c>
      <c r="W127">
        <v>4</v>
      </c>
    </row>
    <row r="128" spans="1:23" x14ac:dyDescent="0.25">
      <c r="A128">
        <v>11</v>
      </c>
      <c r="B128" t="s">
        <v>16</v>
      </c>
      <c r="C128">
        <v>1</v>
      </c>
      <c r="D128" t="s">
        <v>27</v>
      </c>
      <c r="E128" t="s">
        <v>18</v>
      </c>
      <c r="F128" t="s">
        <v>179</v>
      </c>
      <c r="G128">
        <v>4</v>
      </c>
      <c r="H128">
        <v>4</v>
      </c>
      <c r="I128">
        <v>1</v>
      </c>
      <c r="J128" s="9">
        <v>41513</v>
      </c>
      <c r="K128">
        <v>1</v>
      </c>
      <c r="L128" t="s">
        <v>24</v>
      </c>
      <c r="S128">
        <v>22</v>
      </c>
      <c r="T128">
        <v>16</v>
      </c>
      <c r="U128">
        <v>10</v>
      </c>
      <c r="V128">
        <v>6</v>
      </c>
      <c r="W128">
        <v>4</v>
      </c>
    </row>
    <row r="129" spans="1:23" x14ac:dyDescent="0.25">
      <c r="A129">
        <v>11</v>
      </c>
      <c r="B129" t="s">
        <v>16</v>
      </c>
      <c r="C129">
        <v>1</v>
      </c>
      <c r="D129" t="s">
        <v>27</v>
      </c>
      <c r="E129" t="s">
        <v>18</v>
      </c>
      <c r="F129" t="s">
        <v>218</v>
      </c>
      <c r="G129">
        <v>6</v>
      </c>
      <c r="H129">
        <v>6</v>
      </c>
      <c r="I129">
        <v>1</v>
      </c>
      <c r="J129" s="9">
        <v>41513</v>
      </c>
      <c r="K129">
        <v>1</v>
      </c>
      <c r="L129" t="s">
        <v>20</v>
      </c>
      <c r="S129">
        <v>22</v>
      </c>
      <c r="T129">
        <v>16</v>
      </c>
      <c r="U129">
        <v>10</v>
      </c>
      <c r="V129">
        <v>6</v>
      </c>
      <c r="W129">
        <v>4</v>
      </c>
    </row>
    <row r="130" spans="1:23" x14ac:dyDescent="0.25">
      <c r="A130">
        <v>11</v>
      </c>
      <c r="B130" t="s">
        <v>16</v>
      </c>
      <c r="C130">
        <v>2</v>
      </c>
      <c r="D130" t="s">
        <v>106</v>
      </c>
      <c r="E130" t="s">
        <v>22</v>
      </c>
      <c r="F130" t="s">
        <v>78</v>
      </c>
      <c r="G130">
        <v>1</v>
      </c>
      <c r="H130">
        <v>1</v>
      </c>
      <c r="I130">
        <v>1</v>
      </c>
      <c r="J130" s="9">
        <v>41513</v>
      </c>
      <c r="K130">
        <v>1</v>
      </c>
      <c r="L130" t="s">
        <v>24</v>
      </c>
      <c r="S130">
        <v>47</v>
      </c>
      <c r="T130">
        <v>16</v>
      </c>
      <c r="U130">
        <v>7</v>
      </c>
      <c r="V130">
        <v>3</v>
      </c>
      <c r="W130">
        <v>4</v>
      </c>
    </row>
    <row r="131" spans="1:23" x14ac:dyDescent="0.25">
      <c r="A131">
        <v>11</v>
      </c>
      <c r="B131" t="s">
        <v>16</v>
      </c>
      <c r="C131">
        <v>2</v>
      </c>
      <c r="D131" t="s">
        <v>106</v>
      </c>
      <c r="E131" t="s">
        <v>22</v>
      </c>
      <c r="F131" t="s">
        <v>147</v>
      </c>
      <c r="G131">
        <v>1</v>
      </c>
      <c r="H131">
        <v>1</v>
      </c>
      <c r="I131">
        <v>1</v>
      </c>
      <c r="J131" s="9">
        <v>41513</v>
      </c>
      <c r="K131">
        <v>1</v>
      </c>
      <c r="L131" t="s">
        <v>24</v>
      </c>
      <c r="S131">
        <v>47</v>
      </c>
      <c r="T131">
        <v>16</v>
      </c>
      <c r="U131">
        <v>7</v>
      </c>
      <c r="V131">
        <v>3</v>
      </c>
      <c r="W131">
        <v>4</v>
      </c>
    </row>
    <row r="132" spans="1:23" x14ac:dyDescent="0.25">
      <c r="A132">
        <v>11</v>
      </c>
      <c r="B132" t="s">
        <v>16</v>
      </c>
      <c r="C132">
        <v>2</v>
      </c>
      <c r="D132" t="s">
        <v>106</v>
      </c>
      <c r="E132" t="s">
        <v>22</v>
      </c>
      <c r="F132" t="s">
        <v>178</v>
      </c>
      <c r="G132">
        <v>13</v>
      </c>
      <c r="H132">
        <v>0</v>
      </c>
      <c r="I132">
        <v>0</v>
      </c>
      <c r="J132" s="9">
        <v>41513</v>
      </c>
      <c r="K132">
        <v>1</v>
      </c>
      <c r="L132" t="s">
        <v>24</v>
      </c>
      <c r="S132">
        <v>47</v>
      </c>
      <c r="T132">
        <v>16</v>
      </c>
      <c r="U132">
        <v>7</v>
      </c>
      <c r="V132">
        <v>3</v>
      </c>
      <c r="W132">
        <v>4</v>
      </c>
    </row>
    <row r="133" spans="1:23" x14ac:dyDescent="0.25">
      <c r="A133">
        <v>11</v>
      </c>
      <c r="B133" t="s">
        <v>16</v>
      </c>
      <c r="C133">
        <v>2</v>
      </c>
      <c r="D133" t="s">
        <v>106</v>
      </c>
      <c r="E133" t="s">
        <v>22</v>
      </c>
      <c r="F133" t="s">
        <v>235</v>
      </c>
      <c r="G133">
        <v>14</v>
      </c>
      <c r="H133">
        <v>0</v>
      </c>
      <c r="I133">
        <v>0</v>
      </c>
      <c r="J133" s="9">
        <v>41513</v>
      </c>
      <c r="K133">
        <v>0</v>
      </c>
      <c r="L133" t="s">
        <v>24</v>
      </c>
      <c r="S133">
        <v>47</v>
      </c>
      <c r="T133">
        <v>16</v>
      </c>
      <c r="U133">
        <v>7</v>
      </c>
      <c r="V133">
        <v>3</v>
      </c>
      <c r="W133">
        <v>4</v>
      </c>
    </row>
    <row r="134" spans="1:23" x14ac:dyDescent="0.25">
      <c r="A134">
        <v>11</v>
      </c>
      <c r="B134" t="s">
        <v>16</v>
      </c>
      <c r="C134">
        <v>2</v>
      </c>
      <c r="D134" t="s">
        <v>106</v>
      </c>
      <c r="E134" t="s">
        <v>22</v>
      </c>
      <c r="F134" t="s">
        <v>233</v>
      </c>
      <c r="G134">
        <v>3</v>
      </c>
      <c r="H134">
        <v>0</v>
      </c>
      <c r="I134">
        <v>0</v>
      </c>
      <c r="J134" s="9">
        <v>41513</v>
      </c>
      <c r="K134">
        <v>0</v>
      </c>
      <c r="L134" t="s">
        <v>24</v>
      </c>
      <c r="S134">
        <v>47</v>
      </c>
      <c r="T134">
        <v>16</v>
      </c>
      <c r="U134">
        <v>7</v>
      </c>
      <c r="V134">
        <v>3</v>
      </c>
      <c r="W134">
        <v>4</v>
      </c>
    </row>
    <row r="135" spans="1:23" x14ac:dyDescent="0.25">
      <c r="A135">
        <v>11</v>
      </c>
      <c r="B135" t="s">
        <v>16</v>
      </c>
      <c r="C135">
        <v>2</v>
      </c>
      <c r="D135" t="s">
        <v>106</v>
      </c>
      <c r="E135" t="s">
        <v>22</v>
      </c>
      <c r="F135" t="s">
        <v>218</v>
      </c>
      <c r="G135">
        <v>14</v>
      </c>
      <c r="H135">
        <v>14</v>
      </c>
      <c r="I135">
        <v>1</v>
      </c>
      <c r="J135" s="9">
        <v>41513</v>
      </c>
      <c r="K135">
        <v>1</v>
      </c>
      <c r="L135" t="s">
        <v>20</v>
      </c>
      <c r="S135">
        <v>47</v>
      </c>
      <c r="T135">
        <v>16</v>
      </c>
      <c r="U135">
        <v>7</v>
      </c>
      <c r="V135">
        <v>3</v>
      </c>
      <c r="W135">
        <v>4</v>
      </c>
    </row>
    <row r="136" spans="1:23" x14ac:dyDescent="0.25">
      <c r="A136">
        <v>11</v>
      </c>
      <c r="B136" t="s">
        <v>16</v>
      </c>
      <c r="C136">
        <v>2</v>
      </c>
      <c r="D136" t="s">
        <v>17</v>
      </c>
      <c r="E136" t="s">
        <v>18</v>
      </c>
      <c r="F136" t="s">
        <v>23</v>
      </c>
      <c r="G136">
        <v>1</v>
      </c>
      <c r="H136">
        <v>1</v>
      </c>
      <c r="I136">
        <v>1</v>
      </c>
      <c r="J136" s="9">
        <v>41513</v>
      </c>
      <c r="K136">
        <v>1</v>
      </c>
      <c r="L136" t="s">
        <v>24</v>
      </c>
      <c r="S136">
        <v>46</v>
      </c>
      <c r="T136">
        <v>20</v>
      </c>
      <c r="U136">
        <v>9</v>
      </c>
      <c r="V136">
        <v>4</v>
      </c>
      <c r="W136">
        <v>5</v>
      </c>
    </row>
    <row r="137" spans="1:23" x14ac:dyDescent="0.25">
      <c r="A137">
        <v>11</v>
      </c>
      <c r="B137" t="s">
        <v>16</v>
      </c>
      <c r="C137">
        <v>2</v>
      </c>
      <c r="D137" t="s">
        <v>17</v>
      </c>
      <c r="E137" t="s">
        <v>18</v>
      </c>
      <c r="F137" t="s">
        <v>78</v>
      </c>
      <c r="G137">
        <v>1</v>
      </c>
      <c r="H137">
        <v>1</v>
      </c>
      <c r="I137">
        <v>1</v>
      </c>
      <c r="J137" s="9">
        <v>41513</v>
      </c>
      <c r="K137">
        <v>1</v>
      </c>
      <c r="L137" t="s">
        <v>24</v>
      </c>
      <c r="S137">
        <v>46</v>
      </c>
      <c r="T137">
        <v>20</v>
      </c>
      <c r="U137">
        <v>9</v>
      </c>
      <c r="V137">
        <v>4</v>
      </c>
      <c r="W137">
        <v>5</v>
      </c>
    </row>
    <row r="138" spans="1:23" x14ac:dyDescent="0.25">
      <c r="A138">
        <v>11</v>
      </c>
      <c r="B138" t="s">
        <v>16</v>
      </c>
      <c r="C138">
        <v>2</v>
      </c>
      <c r="D138" t="s">
        <v>17</v>
      </c>
      <c r="E138" t="s">
        <v>18</v>
      </c>
      <c r="F138" t="s">
        <v>142</v>
      </c>
      <c r="G138">
        <v>3</v>
      </c>
      <c r="H138">
        <v>3</v>
      </c>
      <c r="I138">
        <v>1</v>
      </c>
      <c r="J138" s="9">
        <v>41513</v>
      </c>
      <c r="K138">
        <v>1</v>
      </c>
      <c r="L138" t="s">
        <v>24</v>
      </c>
      <c r="S138">
        <v>46</v>
      </c>
      <c r="T138">
        <v>20</v>
      </c>
      <c r="U138">
        <v>9</v>
      </c>
      <c r="V138">
        <v>4</v>
      </c>
      <c r="W138">
        <v>5</v>
      </c>
    </row>
    <row r="139" spans="1:23" x14ac:dyDescent="0.25">
      <c r="A139">
        <v>11</v>
      </c>
      <c r="B139" t="s">
        <v>16</v>
      </c>
      <c r="C139">
        <v>2</v>
      </c>
      <c r="D139" t="s">
        <v>17</v>
      </c>
      <c r="E139" t="s">
        <v>18</v>
      </c>
      <c r="F139" t="s">
        <v>156</v>
      </c>
      <c r="G139">
        <v>2</v>
      </c>
      <c r="H139">
        <v>0</v>
      </c>
      <c r="I139">
        <v>0</v>
      </c>
      <c r="J139" s="9">
        <v>41513</v>
      </c>
      <c r="K139">
        <v>1</v>
      </c>
      <c r="L139" t="s">
        <v>24</v>
      </c>
      <c r="S139">
        <v>46</v>
      </c>
      <c r="T139">
        <v>20</v>
      </c>
      <c r="U139">
        <v>9</v>
      </c>
      <c r="V139">
        <v>4</v>
      </c>
      <c r="W139">
        <v>5</v>
      </c>
    </row>
    <row r="140" spans="1:23" x14ac:dyDescent="0.25">
      <c r="A140">
        <v>11</v>
      </c>
      <c r="B140" t="s">
        <v>16</v>
      </c>
      <c r="C140">
        <v>2</v>
      </c>
      <c r="D140" t="s">
        <v>17</v>
      </c>
      <c r="E140" t="s">
        <v>18</v>
      </c>
      <c r="F140" t="s">
        <v>169</v>
      </c>
      <c r="G140">
        <v>1</v>
      </c>
      <c r="H140">
        <v>0</v>
      </c>
      <c r="I140">
        <v>0</v>
      </c>
      <c r="J140" s="9">
        <v>41513</v>
      </c>
      <c r="K140">
        <v>1</v>
      </c>
      <c r="L140" t="s">
        <v>24</v>
      </c>
      <c r="S140">
        <v>46</v>
      </c>
      <c r="T140">
        <v>20</v>
      </c>
      <c r="U140">
        <v>9</v>
      </c>
      <c r="V140">
        <v>4</v>
      </c>
      <c r="W140">
        <v>5</v>
      </c>
    </row>
    <row r="141" spans="1:23" x14ac:dyDescent="0.25">
      <c r="A141">
        <v>11</v>
      </c>
      <c r="B141" t="s">
        <v>16</v>
      </c>
      <c r="C141">
        <v>2</v>
      </c>
      <c r="D141" t="s">
        <v>17</v>
      </c>
      <c r="E141" t="s">
        <v>18</v>
      </c>
      <c r="F141" t="s">
        <v>178</v>
      </c>
      <c r="G141">
        <v>19</v>
      </c>
      <c r="H141">
        <v>0</v>
      </c>
      <c r="I141">
        <v>0</v>
      </c>
      <c r="J141" s="9">
        <v>41513</v>
      </c>
      <c r="K141">
        <v>1</v>
      </c>
      <c r="L141" t="s">
        <v>24</v>
      </c>
      <c r="S141">
        <v>46</v>
      </c>
      <c r="T141">
        <v>20</v>
      </c>
      <c r="U141">
        <v>9</v>
      </c>
      <c r="V141">
        <v>4</v>
      </c>
      <c r="W141">
        <v>5</v>
      </c>
    </row>
    <row r="142" spans="1:23" x14ac:dyDescent="0.25">
      <c r="A142">
        <v>11</v>
      </c>
      <c r="B142" t="s">
        <v>16</v>
      </c>
      <c r="C142">
        <v>2</v>
      </c>
      <c r="D142" t="s">
        <v>17</v>
      </c>
      <c r="E142" t="s">
        <v>18</v>
      </c>
      <c r="F142" t="s">
        <v>181</v>
      </c>
      <c r="G142">
        <v>1</v>
      </c>
      <c r="H142">
        <v>0</v>
      </c>
      <c r="I142">
        <v>0</v>
      </c>
      <c r="J142" s="9">
        <v>41513</v>
      </c>
      <c r="K142">
        <v>1</v>
      </c>
      <c r="L142" t="s">
        <v>24</v>
      </c>
      <c r="S142">
        <v>46</v>
      </c>
      <c r="T142">
        <v>20</v>
      </c>
      <c r="U142">
        <v>9</v>
      </c>
      <c r="V142">
        <v>4</v>
      </c>
      <c r="W142">
        <v>5</v>
      </c>
    </row>
    <row r="143" spans="1:23" x14ac:dyDescent="0.25">
      <c r="A143">
        <v>11</v>
      </c>
      <c r="B143" t="s">
        <v>16</v>
      </c>
      <c r="C143">
        <v>2</v>
      </c>
      <c r="D143" t="s">
        <v>17</v>
      </c>
      <c r="E143" t="s">
        <v>18</v>
      </c>
      <c r="F143" t="s">
        <v>233</v>
      </c>
      <c r="G143">
        <v>3</v>
      </c>
      <c r="H143">
        <v>0</v>
      </c>
      <c r="I143">
        <v>0</v>
      </c>
      <c r="J143" s="9">
        <v>41513</v>
      </c>
      <c r="K143">
        <v>0</v>
      </c>
      <c r="L143" t="s">
        <v>24</v>
      </c>
      <c r="S143">
        <v>46</v>
      </c>
      <c r="T143">
        <v>20</v>
      </c>
      <c r="U143">
        <v>9</v>
      </c>
      <c r="V143">
        <v>4</v>
      </c>
      <c r="W143">
        <v>5</v>
      </c>
    </row>
    <row r="144" spans="1:23" x14ac:dyDescent="0.25">
      <c r="A144">
        <v>11</v>
      </c>
      <c r="B144" t="s">
        <v>16</v>
      </c>
      <c r="C144">
        <v>2</v>
      </c>
      <c r="D144" t="s">
        <v>17</v>
      </c>
      <c r="E144" t="s">
        <v>18</v>
      </c>
      <c r="F144" t="s">
        <v>218</v>
      </c>
      <c r="G144">
        <v>15</v>
      </c>
      <c r="H144">
        <v>15</v>
      </c>
      <c r="I144">
        <v>1</v>
      </c>
      <c r="J144" s="9">
        <v>41513</v>
      </c>
      <c r="K144">
        <v>1</v>
      </c>
      <c r="L144" t="s">
        <v>20</v>
      </c>
      <c r="S144">
        <v>46</v>
      </c>
      <c r="T144">
        <v>20</v>
      </c>
      <c r="U144">
        <v>9</v>
      </c>
      <c r="V144">
        <v>4</v>
      </c>
      <c r="W144">
        <v>5</v>
      </c>
    </row>
    <row r="145" spans="1:23" x14ac:dyDescent="0.25">
      <c r="A145">
        <v>11</v>
      </c>
      <c r="B145" t="s">
        <v>16</v>
      </c>
      <c r="C145">
        <v>3</v>
      </c>
      <c r="D145" t="s">
        <v>86</v>
      </c>
      <c r="E145" t="s">
        <v>22</v>
      </c>
      <c r="F145" t="s">
        <v>238</v>
      </c>
      <c r="G145">
        <v>1</v>
      </c>
      <c r="H145">
        <v>0</v>
      </c>
      <c r="I145">
        <v>0</v>
      </c>
      <c r="J145" s="9">
        <v>41513</v>
      </c>
      <c r="K145">
        <v>1</v>
      </c>
      <c r="L145" t="s">
        <v>24</v>
      </c>
      <c r="S145">
        <v>24</v>
      </c>
      <c r="T145">
        <v>15</v>
      </c>
      <c r="U145">
        <v>5</v>
      </c>
      <c r="V145">
        <v>2</v>
      </c>
      <c r="W145">
        <v>3</v>
      </c>
    </row>
    <row r="146" spans="1:23" x14ac:dyDescent="0.25">
      <c r="A146">
        <v>11</v>
      </c>
      <c r="B146" t="s">
        <v>16</v>
      </c>
      <c r="C146">
        <v>3</v>
      </c>
      <c r="D146" t="s">
        <v>86</v>
      </c>
      <c r="E146" t="s">
        <v>22</v>
      </c>
      <c r="F146" t="s">
        <v>78</v>
      </c>
      <c r="G146">
        <v>3</v>
      </c>
      <c r="H146">
        <v>3</v>
      </c>
      <c r="I146">
        <v>1</v>
      </c>
      <c r="J146" s="9">
        <v>41513</v>
      </c>
      <c r="K146">
        <v>1</v>
      </c>
      <c r="L146" t="s">
        <v>24</v>
      </c>
      <c r="S146">
        <v>24</v>
      </c>
      <c r="T146">
        <v>15</v>
      </c>
      <c r="U146">
        <v>5</v>
      </c>
      <c r="V146">
        <v>2</v>
      </c>
      <c r="W146">
        <v>3</v>
      </c>
    </row>
    <row r="147" spans="1:23" x14ac:dyDescent="0.25">
      <c r="A147">
        <v>11</v>
      </c>
      <c r="B147" t="s">
        <v>16</v>
      </c>
      <c r="C147">
        <v>3</v>
      </c>
      <c r="D147" t="s">
        <v>86</v>
      </c>
      <c r="E147" t="s">
        <v>22</v>
      </c>
      <c r="F147" t="s">
        <v>156</v>
      </c>
      <c r="G147">
        <v>7</v>
      </c>
      <c r="H147">
        <v>0</v>
      </c>
      <c r="I147">
        <v>0</v>
      </c>
      <c r="J147" s="9">
        <v>41513</v>
      </c>
      <c r="K147">
        <v>1</v>
      </c>
      <c r="L147" t="s">
        <v>24</v>
      </c>
      <c r="S147">
        <v>24</v>
      </c>
      <c r="T147">
        <v>15</v>
      </c>
      <c r="U147">
        <v>5</v>
      </c>
      <c r="V147">
        <v>2</v>
      </c>
      <c r="W147">
        <v>3</v>
      </c>
    </row>
    <row r="148" spans="1:23" x14ac:dyDescent="0.25">
      <c r="A148">
        <v>11</v>
      </c>
      <c r="B148" t="s">
        <v>16</v>
      </c>
      <c r="C148">
        <v>3</v>
      </c>
      <c r="D148" t="s">
        <v>86</v>
      </c>
      <c r="E148" t="s">
        <v>22</v>
      </c>
      <c r="F148" t="s">
        <v>233</v>
      </c>
      <c r="G148">
        <v>1</v>
      </c>
      <c r="H148">
        <v>0</v>
      </c>
      <c r="I148">
        <v>0</v>
      </c>
      <c r="J148" s="9">
        <v>41513</v>
      </c>
      <c r="K148">
        <v>0</v>
      </c>
      <c r="L148" t="s">
        <v>24</v>
      </c>
      <c r="S148">
        <v>24</v>
      </c>
      <c r="T148">
        <v>15</v>
      </c>
      <c r="U148">
        <v>5</v>
      </c>
      <c r="V148">
        <v>2</v>
      </c>
      <c r="W148">
        <v>3</v>
      </c>
    </row>
    <row r="149" spans="1:23" x14ac:dyDescent="0.25">
      <c r="A149">
        <v>11</v>
      </c>
      <c r="B149" t="s">
        <v>16</v>
      </c>
      <c r="C149">
        <v>3</v>
      </c>
      <c r="D149" t="s">
        <v>86</v>
      </c>
      <c r="E149" t="s">
        <v>22</v>
      </c>
      <c r="F149" t="s">
        <v>218</v>
      </c>
      <c r="G149">
        <v>12</v>
      </c>
      <c r="H149">
        <v>12</v>
      </c>
      <c r="I149">
        <v>1</v>
      </c>
      <c r="J149" s="9">
        <v>41513</v>
      </c>
      <c r="K149">
        <v>1</v>
      </c>
      <c r="L149" t="s">
        <v>20</v>
      </c>
      <c r="S149">
        <v>24</v>
      </c>
      <c r="T149">
        <v>15</v>
      </c>
      <c r="U149">
        <v>5</v>
      </c>
      <c r="V149">
        <v>2</v>
      </c>
      <c r="W149">
        <v>3</v>
      </c>
    </row>
    <row r="150" spans="1:23" x14ac:dyDescent="0.25">
      <c r="A150">
        <v>11</v>
      </c>
      <c r="B150" t="s">
        <v>16</v>
      </c>
      <c r="C150">
        <v>3</v>
      </c>
      <c r="D150" t="s">
        <v>28</v>
      </c>
      <c r="E150" t="s">
        <v>18</v>
      </c>
      <c r="F150" t="s">
        <v>23</v>
      </c>
      <c r="G150">
        <v>3</v>
      </c>
      <c r="H150">
        <v>3</v>
      </c>
      <c r="I150">
        <v>1</v>
      </c>
      <c r="J150" s="9">
        <v>41513</v>
      </c>
      <c r="K150">
        <v>1</v>
      </c>
      <c r="L150" t="s">
        <v>24</v>
      </c>
      <c r="S150">
        <v>17</v>
      </c>
      <c r="T150">
        <v>14</v>
      </c>
      <c r="U150">
        <v>5</v>
      </c>
      <c r="V150">
        <v>3</v>
      </c>
      <c r="W150">
        <v>2</v>
      </c>
    </row>
    <row r="151" spans="1:23" x14ac:dyDescent="0.25">
      <c r="A151">
        <v>11</v>
      </c>
      <c r="B151" t="s">
        <v>16</v>
      </c>
      <c r="C151">
        <v>3</v>
      </c>
      <c r="D151" t="s">
        <v>28</v>
      </c>
      <c r="E151" t="s">
        <v>18</v>
      </c>
      <c r="F151" t="s">
        <v>78</v>
      </c>
      <c r="G151">
        <v>1</v>
      </c>
      <c r="H151">
        <v>1</v>
      </c>
      <c r="I151">
        <v>1</v>
      </c>
      <c r="J151" s="9">
        <v>41513</v>
      </c>
      <c r="K151">
        <v>1</v>
      </c>
      <c r="L151" t="s">
        <v>24</v>
      </c>
      <c r="S151">
        <v>17</v>
      </c>
      <c r="T151">
        <v>14</v>
      </c>
      <c r="U151">
        <v>5</v>
      </c>
      <c r="V151">
        <v>3</v>
      </c>
      <c r="W151">
        <v>2</v>
      </c>
    </row>
    <row r="152" spans="1:23" x14ac:dyDescent="0.25">
      <c r="A152">
        <v>11</v>
      </c>
      <c r="B152" t="s">
        <v>16</v>
      </c>
      <c r="C152">
        <v>3</v>
      </c>
      <c r="D152" t="s">
        <v>28</v>
      </c>
      <c r="E152" t="s">
        <v>18</v>
      </c>
      <c r="F152" t="s">
        <v>156</v>
      </c>
      <c r="G152">
        <v>2</v>
      </c>
      <c r="H152">
        <v>0</v>
      </c>
      <c r="I152">
        <v>0</v>
      </c>
      <c r="J152" s="9">
        <v>41513</v>
      </c>
      <c r="K152">
        <v>1</v>
      </c>
      <c r="L152" t="s">
        <v>24</v>
      </c>
      <c r="S152">
        <v>17</v>
      </c>
      <c r="T152">
        <v>14</v>
      </c>
      <c r="U152">
        <v>5</v>
      </c>
      <c r="V152">
        <v>3</v>
      </c>
      <c r="W152">
        <v>2</v>
      </c>
    </row>
    <row r="153" spans="1:23" x14ac:dyDescent="0.25">
      <c r="A153">
        <v>11</v>
      </c>
      <c r="B153" t="s">
        <v>16</v>
      </c>
      <c r="C153">
        <v>3</v>
      </c>
      <c r="D153" t="s">
        <v>28</v>
      </c>
      <c r="E153" t="s">
        <v>18</v>
      </c>
      <c r="F153" t="s">
        <v>178</v>
      </c>
      <c r="G153">
        <v>1</v>
      </c>
      <c r="H153">
        <v>0</v>
      </c>
      <c r="I153">
        <v>0</v>
      </c>
      <c r="J153" s="9">
        <v>41513</v>
      </c>
      <c r="K153">
        <v>1</v>
      </c>
      <c r="L153" t="s">
        <v>24</v>
      </c>
      <c r="S153">
        <v>17</v>
      </c>
      <c r="T153">
        <v>14</v>
      </c>
      <c r="U153">
        <v>5</v>
      </c>
      <c r="V153">
        <v>3</v>
      </c>
      <c r="W153">
        <v>2</v>
      </c>
    </row>
    <row r="154" spans="1:23" x14ac:dyDescent="0.25">
      <c r="A154">
        <v>11</v>
      </c>
      <c r="B154" t="s">
        <v>16</v>
      </c>
      <c r="C154">
        <v>3</v>
      </c>
      <c r="D154" t="s">
        <v>28</v>
      </c>
      <c r="E154" t="s">
        <v>18</v>
      </c>
      <c r="F154" t="s">
        <v>218</v>
      </c>
      <c r="G154">
        <v>10</v>
      </c>
      <c r="H154">
        <v>10</v>
      </c>
      <c r="I154">
        <v>1</v>
      </c>
      <c r="J154" s="9">
        <v>41513</v>
      </c>
      <c r="K154">
        <v>1</v>
      </c>
      <c r="L154" t="s">
        <v>20</v>
      </c>
      <c r="S154">
        <v>17</v>
      </c>
      <c r="T154">
        <v>14</v>
      </c>
      <c r="U154">
        <v>5</v>
      </c>
      <c r="V154">
        <v>3</v>
      </c>
      <c r="W154">
        <v>2</v>
      </c>
    </row>
    <row r="155" spans="1:23" x14ac:dyDescent="0.25">
      <c r="A155">
        <v>11</v>
      </c>
      <c r="B155" t="s">
        <v>16</v>
      </c>
      <c r="C155">
        <v>4</v>
      </c>
      <c r="D155" t="s">
        <v>87</v>
      </c>
      <c r="E155" t="s">
        <v>22</v>
      </c>
      <c r="F155" t="s">
        <v>78</v>
      </c>
      <c r="G155">
        <v>3</v>
      </c>
      <c r="H155">
        <v>3</v>
      </c>
      <c r="I155">
        <v>1</v>
      </c>
      <c r="J155" s="9">
        <v>41513</v>
      </c>
      <c r="K155">
        <v>1</v>
      </c>
      <c r="L155" t="s">
        <v>24</v>
      </c>
      <c r="S155">
        <v>86</v>
      </c>
      <c r="T155">
        <v>14</v>
      </c>
      <c r="U155">
        <v>5</v>
      </c>
      <c r="V155">
        <v>4</v>
      </c>
      <c r="W155">
        <v>1</v>
      </c>
    </row>
    <row r="156" spans="1:23" x14ac:dyDescent="0.25">
      <c r="A156">
        <v>11</v>
      </c>
      <c r="B156" t="s">
        <v>16</v>
      </c>
      <c r="C156">
        <v>4</v>
      </c>
      <c r="D156" t="s">
        <v>87</v>
      </c>
      <c r="E156" t="s">
        <v>22</v>
      </c>
      <c r="F156" t="s">
        <v>142</v>
      </c>
      <c r="G156">
        <v>1</v>
      </c>
      <c r="H156">
        <v>1</v>
      </c>
      <c r="I156">
        <v>1</v>
      </c>
      <c r="J156" s="9">
        <v>41513</v>
      </c>
      <c r="K156">
        <v>1</v>
      </c>
      <c r="L156" t="s">
        <v>24</v>
      </c>
      <c r="S156">
        <v>86</v>
      </c>
      <c r="T156">
        <v>14</v>
      </c>
      <c r="U156">
        <v>5</v>
      </c>
      <c r="V156">
        <v>4</v>
      </c>
      <c r="W156">
        <v>1</v>
      </c>
    </row>
    <row r="157" spans="1:23" x14ac:dyDescent="0.25">
      <c r="A157">
        <v>11</v>
      </c>
      <c r="B157" t="s">
        <v>16</v>
      </c>
      <c r="C157">
        <v>4</v>
      </c>
      <c r="D157" t="s">
        <v>87</v>
      </c>
      <c r="E157" t="s">
        <v>22</v>
      </c>
      <c r="F157" t="s">
        <v>156</v>
      </c>
      <c r="G157">
        <v>72</v>
      </c>
      <c r="H157">
        <v>0</v>
      </c>
      <c r="I157">
        <v>0</v>
      </c>
      <c r="J157" s="9">
        <v>41513</v>
      </c>
      <c r="K157">
        <v>1</v>
      </c>
      <c r="L157" t="s">
        <v>24</v>
      </c>
      <c r="S157">
        <v>86</v>
      </c>
      <c r="T157">
        <v>14</v>
      </c>
      <c r="U157">
        <v>5</v>
      </c>
      <c r="V157">
        <v>4</v>
      </c>
      <c r="W157">
        <v>1</v>
      </c>
    </row>
    <row r="158" spans="1:23" x14ac:dyDescent="0.25">
      <c r="A158">
        <v>11</v>
      </c>
      <c r="B158" t="s">
        <v>16</v>
      </c>
      <c r="C158">
        <v>4</v>
      </c>
      <c r="D158" t="s">
        <v>87</v>
      </c>
      <c r="E158" t="s">
        <v>22</v>
      </c>
      <c r="F158" t="s">
        <v>179</v>
      </c>
      <c r="G158">
        <v>1</v>
      </c>
      <c r="H158">
        <v>1</v>
      </c>
      <c r="I158">
        <v>1</v>
      </c>
      <c r="J158" s="9">
        <v>41513</v>
      </c>
      <c r="K158">
        <v>1</v>
      </c>
      <c r="L158" t="s">
        <v>24</v>
      </c>
      <c r="S158">
        <v>86</v>
      </c>
      <c r="T158">
        <v>14</v>
      </c>
      <c r="U158">
        <v>5</v>
      </c>
      <c r="V158">
        <v>4</v>
      </c>
      <c r="W158">
        <v>1</v>
      </c>
    </row>
    <row r="159" spans="1:23" x14ac:dyDescent="0.25">
      <c r="A159">
        <v>11</v>
      </c>
      <c r="B159" t="s">
        <v>16</v>
      </c>
      <c r="C159">
        <v>4</v>
      </c>
      <c r="D159" t="s">
        <v>87</v>
      </c>
      <c r="E159" t="s">
        <v>22</v>
      </c>
      <c r="F159" t="s">
        <v>218</v>
      </c>
      <c r="G159">
        <v>9</v>
      </c>
      <c r="H159">
        <v>9</v>
      </c>
      <c r="I159">
        <v>1</v>
      </c>
      <c r="J159" s="9">
        <v>41513</v>
      </c>
      <c r="K159">
        <v>1</v>
      </c>
      <c r="L159" t="s">
        <v>20</v>
      </c>
      <c r="S159">
        <v>86</v>
      </c>
      <c r="T159">
        <v>14</v>
      </c>
      <c r="U159">
        <v>5</v>
      </c>
      <c r="V159">
        <v>4</v>
      </c>
      <c r="W159">
        <v>1</v>
      </c>
    </row>
    <row r="160" spans="1:23" x14ac:dyDescent="0.25">
      <c r="A160">
        <v>11</v>
      </c>
      <c r="B160" t="s">
        <v>16</v>
      </c>
      <c r="C160">
        <v>4</v>
      </c>
      <c r="D160" t="s">
        <v>88</v>
      </c>
      <c r="E160" t="s">
        <v>18</v>
      </c>
      <c r="F160" t="s">
        <v>78</v>
      </c>
      <c r="G160">
        <v>1</v>
      </c>
      <c r="H160">
        <v>1</v>
      </c>
      <c r="I160">
        <v>1</v>
      </c>
      <c r="J160" s="9">
        <v>41513</v>
      </c>
      <c r="K160">
        <v>1</v>
      </c>
      <c r="L160" t="s">
        <v>24</v>
      </c>
      <c r="S160">
        <v>28</v>
      </c>
      <c r="T160">
        <v>1</v>
      </c>
      <c r="U160">
        <v>4</v>
      </c>
      <c r="V160">
        <v>1</v>
      </c>
      <c r="W160">
        <v>3</v>
      </c>
    </row>
    <row r="161" spans="1:23" x14ac:dyDescent="0.25">
      <c r="A161">
        <v>11</v>
      </c>
      <c r="B161" t="s">
        <v>16</v>
      </c>
      <c r="C161">
        <v>4</v>
      </c>
      <c r="D161" t="s">
        <v>88</v>
      </c>
      <c r="E161" t="s">
        <v>18</v>
      </c>
      <c r="F161" t="s">
        <v>156</v>
      </c>
      <c r="G161">
        <v>24</v>
      </c>
      <c r="H161">
        <v>0</v>
      </c>
      <c r="I161">
        <v>0</v>
      </c>
      <c r="J161" s="9">
        <v>41513</v>
      </c>
      <c r="K161">
        <v>1</v>
      </c>
      <c r="L161" t="s">
        <v>24</v>
      </c>
      <c r="S161">
        <v>28</v>
      </c>
      <c r="T161">
        <v>1</v>
      </c>
      <c r="U161">
        <v>4</v>
      </c>
      <c r="V161">
        <v>1</v>
      </c>
      <c r="W161">
        <v>3</v>
      </c>
    </row>
    <row r="162" spans="1:23" x14ac:dyDescent="0.25">
      <c r="A162">
        <v>11</v>
      </c>
      <c r="B162" t="s">
        <v>16</v>
      </c>
      <c r="C162">
        <v>4</v>
      </c>
      <c r="D162" t="s">
        <v>88</v>
      </c>
      <c r="E162" t="s">
        <v>18</v>
      </c>
      <c r="F162" t="s">
        <v>181</v>
      </c>
      <c r="G162">
        <v>1</v>
      </c>
      <c r="H162">
        <v>0</v>
      </c>
      <c r="I162">
        <v>0</v>
      </c>
      <c r="J162" s="9">
        <v>41513</v>
      </c>
      <c r="K162">
        <v>1</v>
      </c>
      <c r="L162" t="s">
        <v>24</v>
      </c>
      <c r="S162">
        <v>28</v>
      </c>
      <c r="T162">
        <v>1</v>
      </c>
      <c r="U162">
        <v>4</v>
      </c>
      <c r="V162">
        <v>1</v>
      </c>
      <c r="W162">
        <v>3</v>
      </c>
    </row>
    <row r="163" spans="1:23" x14ac:dyDescent="0.25">
      <c r="A163">
        <v>11</v>
      </c>
      <c r="B163" t="s">
        <v>16</v>
      </c>
      <c r="C163">
        <v>4</v>
      </c>
      <c r="D163" t="s">
        <v>88</v>
      </c>
      <c r="E163" t="s">
        <v>18</v>
      </c>
      <c r="F163" t="s">
        <v>233</v>
      </c>
      <c r="G163">
        <v>2</v>
      </c>
      <c r="H163">
        <v>0</v>
      </c>
      <c r="I163">
        <v>0</v>
      </c>
      <c r="J163" s="9">
        <v>41513</v>
      </c>
      <c r="K163">
        <v>0</v>
      </c>
      <c r="L163" t="s">
        <v>24</v>
      </c>
      <c r="S163">
        <v>28</v>
      </c>
      <c r="T163">
        <v>1</v>
      </c>
      <c r="U163">
        <v>4</v>
      </c>
      <c r="V163">
        <v>1</v>
      </c>
      <c r="W163">
        <v>3</v>
      </c>
    </row>
    <row r="164" spans="1:23" x14ac:dyDescent="0.25">
      <c r="A164">
        <v>11</v>
      </c>
      <c r="B164" t="s">
        <v>16</v>
      </c>
      <c r="C164">
        <v>5</v>
      </c>
      <c r="D164" t="s">
        <v>89</v>
      </c>
      <c r="E164" t="s">
        <v>22</v>
      </c>
      <c r="F164" t="s">
        <v>142</v>
      </c>
      <c r="G164">
        <v>1</v>
      </c>
      <c r="H164">
        <v>1</v>
      </c>
      <c r="I164">
        <v>1</v>
      </c>
      <c r="J164" s="9">
        <v>41513</v>
      </c>
      <c r="K164">
        <v>1</v>
      </c>
      <c r="L164" t="s">
        <v>24</v>
      </c>
      <c r="S164">
        <v>33</v>
      </c>
      <c r="T164">
        <v>1</v>
      </c>
      <c r="U164">
        <v>4</v>
      </c>
      <c r="V164">
        <v>1</v>
      </c>
      <c r="W164">
        <v>3</v>
      </c>
    </row>
    <row r="165" spans="1:23" x14ac:dyDescent="0.25">
      <c r="A165">
        <v>11</v>
      </c>
      <c r="B165" t="s">
        <v>16</v>
      </c>
      <c r="C165">
        <v>5</v>
      </c>
      <c r="D165" t="s">
        <v>89</v>
      </c>
      <c r="E165" t="s">
        <v>22</v>
      </c>
      <c r="F165" t="s">
        <v>156</v>
      </c>
      <c r="G165">
        <v>27</v>
      </c>
      <c r="H165">
        <v>0</v>
      </c>
      <c r="I165">
        <v>0</v>
      </c>
      <c r="J165" s="9">
        <v>41513</v>
      </c>
      <c r="K165">
        <v>1</v>
      </c>
      <c r="L165" t="s">
        <v>24</v>
      </c>
      <c r="S165">
        <v>33</v>
      </c>
      <c r="T165">
        <v>1</v>
      </c>
      <c r="U165">
        <v>4</v>
      </c>
      <c r="V165">
        <v>1</v>
      </c>
      <c r="W165">
        <v>3</v>
      </c>
    </row>
    <row r="166" spans="1:23" x14ac:dyDescent="0.25">
      <c r="A166">
        <v>11</v>
      </c>
      <c r="B166" t="s">
        <v>16</v>
      </c>
      <c r="C166">
        <v>5</v>
      </c>
      <c r="D166" t="s">
        <v>89</v>
      </c>
      <c r="E166" t="s">
        <v>22</v>
      </c>
      <c r="F166" t="s">
        <v>181</v>
      </c>
      <c r="G166">
        <v>1</v>
      </c>
      <c r="H166">
        <v>0</v>
      </c>
      <c r="I166">
        <v>0</v>
      </c>
      <c r="J166" s="9">
        <v>41513</v>
      </c>
      <c r="K166">
        <v>1</v>
      </c>
      <c r="L166" t="s">
        <v>24</v>
      </c>
      <c r="S166">
        <v>33</v>
      </c>
      <c r="T166">
        <v>1</v>
      </c>
      <c r="U166">
        <v>4</v>
      </c>
      <c r="V166">
        <v>1</v>
      </c>
      <c r="W166">
        <v>3</v>
      </c>
    </row>
    <row r="167" spans="1:23" x14ac:dyDescent="0.25">
      <c r="A167">
        <v>11</v>
      </c>
      <c r="B167" t="s">
        <v>16</v>
      </c>
      <c r="C167">
        <v>5</v>
      </c>
      <c r="D167" t="s">
        <v>90</v>
      </c>
      <c r="E167" t="s">
        <v>18</v>
      </c>
      <c r="F167" t="s">
        <v>78</v>
      </c>
      <c r="G167">
        <v>1</v>
      </c>
      <c r="H167">
        <v>1</v>
      </c>
      <c r="I167">
        <v>1</v>
      </c>
      <c r="J167" s="9">
        <v>41513</v>
      </c>
      <c r="K167">
        <v>1</v>
      </c>
      <c r="L167" t="s">
        <v>24</v>
      </c>
      <c r="S167">
        <v>23</v>
      </c>
      <c r="T167">
        <v>5</v>
      </c>
      <c r="U167">
        <v>6</v>
      </c>
      <c r="V167">
        <v>3</v>
      </c>
      <c r="W167">
        <v>3</v>
      </c>
    </row>
    <row r="168" spans="1:23" x14ac:dyDescent="0.25">
      <c r="A168">
        <v>11</v>
      </c>
      <c r="B168" t="s">
        <v>16</v>
      </c>
      <c r="C168">
        <v>5</v>
      </c>
      <c r="D168" t="s">
        <v>90</v>
      </c>
      <c r="E168" t="s">
        <v>18</v>
      </c>
      <c r="F168" t="s">
        <v>147</v>
      </c>
      <c r="G168">
        <v>3</v>
      </c>
      <c r="H168">
        <v>3</v>
      </c>
      <c r="I168">
        <v>1</v>
      </c>
      <c r="J168" s="9">
        <v>41513</v>
      </c>
      <c r="K168">
        <v>1</v>
      </c>
      <c r="L168" t="s">
        <v>24</v>
      </c>
      <c r="S168">
        <v>23</v>
      </c>
      <c r="T168">
        <v>5</v>
      </c>
      <c r="U168">
        <v>6</v>
      </c>
      <c r="V168">
        <v>3</v>
      </c>
      <c r="W168">
        <v>3</v>
      </c>
    </row>
    <row r="169" spans="1:23" x14ac:dyDescent="0.25">
      <c r="A169">
        <v>11</v>
      </c>
      <c r="B169" t="s">
        <v>16</v>
      </c>
      <c r="C169">
        <v>5</v>
      </c>
      <c r="D169" t="s">
        <v>90</v>
      </c>
      <c r="E169" t="s">
        <v>18</v>
      </c>
      <c r="F169" t="s">
        <v>156</v>
      </c>
      <c r="G169">
        <v>9</v>
      </c>
      <c r="H169">
        <v>0</v>
      </c>
      <c r="I169">
        <v>0</v>
      </c>
      <c r="J169" s="9">
        <v>41513</v>
      </c>
      <c r="K169">
        <v>1</v>
      </c>
      <c r="L169" t="s">
        <v>24</v>
      </c>
      <c r="S169">
        <v>23</v>
      </c>
      <c r="T169">
        <v>5</v>
      </c>
      <c r="U169">
        <v>6</v>
      </c>
      <c r="V169">
        <v>3</v>
      </c>
      <c r="W169">
        <v>3</v>
      </c>
    </row>
    <row r="170" spans="1:23" x14ac:dyDescent="0.25">
      <c r="A170">
        <v>11</v>
      </c>
      <c r="B170" t="s">
        <v>16</v>
      </c>
      <c r="C170">
        <v>5</v>
      </c>
      <c r="D170" t="s">
        <v>90</v>
      </c>
      <c r="E170" t="s">
        <v>18</v>
      </c>
      <c r="F170" t="s">
        <v>179</v>
      </c>
      <c r="G170">
        <v>1</v>
      </c>
      <c r="H170">
        <v>1</v>
      </c>
      <c r="I170">
        <v>1</v>
      </c>
      <c r="J170" s="9">
        <v>41513</v>
      </c>
      <c r="K170">
        <v>1</v>
      </c>
      <c r="L170" t="s">
        <v>24</v>
      </c>
      <c r="S170">
        <v>23</v>
      </c>
      <c r="T170">
        <v>5</v>
      </c>
      <c r="U170">
        <v>6</v>
      </c>
      <c r="V170">
        <v>3</v>
      </c>
      <c r="W170">
        <v>3</v>
      </c>
    </row>
    <row r="171" spans="1:23" x14ac:dyDescent="0.25">
      <c r="A171">
        <v>11</v>
      </c>
      <c r="B171" t="s">
        <v>16</v>
      </c>
      <c r="C171">
        <v>5</v>
      </c>
      <c r="D171" t="s">
        <v>90</v>
      </c>
      <c r="E171" t="s">
        <v>18</v>
      </c>
      <c r="F171" t="s">
        <v>233</v>
      </c>
      <c r="G171">
        <v>6</v>
      </c>
      <c r="H171">
        <v>0</v>
      </c>
      <c r="I171">
        <v>0</v>
      </c>
      <c r="J171" s="9">
        <v>41513</v>
      </c>
      <c r="K171">
        <v>0</v>
      </c>
      <c r="L171" t="s">
        <v>24</v>
      </c>
      <c r="S171">
        <v>23</v>
      </c>
      <c r="T171">
        <v>5</v>
      </c>
      <c r="U171">
        <v>6</v>
      </c>
      <c r="V171">
        <v>3</v>
      </c>
      <c r="W171">
        <v>3</v>
      </c>
    </row>
    <row r="172" spans="1:23" x14ac:dyDescent="0.25">
      <c r="A172">
        <v>11</v>
      </c>
      <c r="B172" t="s">
        <v>29</v>
      </c>
      <c r="C172">
        <v>1</v>
      </c>
      <c r="D172" t="s">
        <v>107</v>
      </c>
      <c r="E172" t="s">
        <v>22</v>
      </c>
      <c r="F172" t="s">
        <v>78</v>
      </c>
      <c r="G172">
        <v>3</v>
      </c>
      <c r="H172">
        <v>3</v>
      </c>
      <c r="I172">
        <v>1</v>
      </c>
      <c r="J172" s="9">
        <v>41513</v>
      </c>
      <c r="K172">
        <v>1</v>
      </c>
      <c r="L172" t="s">
        <v>24</v>
      </c>
      <c r="S172">
        <v>52</v>
      </c>
      <c r="T172">
        <v>38</v>
      </c>
      <c r="U172">
        <v>10</v>
      </c>
      <c r="V172">
        <v>5</v>
      </c>
      <c r="W172">
        <v>5</v>
      </c>
    </row>
    <row r="173" spans="1:23" x14ac:dyDescent="0.25">
      <c r="A173">
        <v>11</v>
      </c>
      <c r="B173" t="s">
        <v>29</v>
      </c>
      <c r="C173">
        <v>1</v>
      </c>
      <c r="D173" t="s">
        <v>107</v>
      </c>
      <c r="E173" t="s">
        <v>22</v>
      </c>
      <c r="F173" t="s">
        <v>142</v>
      </c>
      <c r="G173">
        <v>4</v>
      </c>
      <c r="H173">
        <v>4</v>
      </c>
      <c r="I173">
        <v>1</v>
      </c>
      <c r="J173" s="9">
        <v>41513</v>
      </c>
      <c r="K173">
        <v>1</v>
      </c>
      <c r="L173" t="s">
        <v>24</v>
      </c>
      <c r="S173">
        <v>52</v>
      </c>
      <c r="T173">
        <v>38</v>
      </c>
      <c r="U173">
        <v>10</v>
      </c>
      <c r="V173">
        <v>5</v>
      </c>
      <c r="W173">
        <v>5</v>
      </c>
    </row>
    <row r="174" spans="1:23" x14ac:dyDescent="0.25">
      <c r="A174">
        <v>11</v>
      </c>
      <c r="B174" t="s">
        <v>29</v>
      </c>
      <c r="C174">
        <v>1</v>
      </c>
      <c r="D174" t="s">
        <v>107</v>
      </c>
      <c r="E174" t="s">
        <v>22</v>
      </c>
      <c r="F174" t="s">
        <v>231</v>
      </c>
      <c r="G174">
        <v>5</v>
      </c>
      <c r="H174">
        <v>0</v>
      </c>
      <c r="I174">
        <v>0</v>
      </c>
      <c r="J174" s="9">
        <v>41513</v>
      </c>
      <c r="K174">
        <v>1</v>
      </c>
      <c r="L174" t="s">
        <v>24</v>
      </c>
      <c r="S174">
        <v>52</v>
      </c>
      <c r="T174">
        <v>38</v>
      </c>
      <c r="U174">
        <v>10</v>
      </c>
      <c r="V174">
        <v>5</v>
      </c>
      <c r="W174">
        <v>5</v>
      </c>
    </row>
    <row r="175" spans="1:23" x14ac:dyDescent="0.25">
      <c r="A175">
        <v>11</v>
      </c>
      <c r="B175" t="s">
        <v>29</v>
      </c>
      <c r="C175">
        <v>1</v>
      </c>
      <c r="D175" t="s">
        <v>107</v>
      </c>
      <c r="E175" t="s">
        <v>22</v>
      </c>
      <c r="F175" t="s">
        <v>177</v>
      </c>
      <c r="G175">
        <v>3</v>
      </c>
      <c r="H175">
        <v>0</v>
      </c>
      <c r="I175">
        <v>0</v>
      </c>
      <c r="J175" s="9">
        <v>41513</v>
      </c>
      <c r="K175">
        <v>1</v>
      </c>
      <c r="L175" t="s">
        <v>24</v>
      </c>
      <c r="S175">
        <v>52</v>
      </c>
      <c r="T175">
        <v>38</v>
      </c>
      <c r="U175">
        <v>10</v>
      </c>
      <c r="V175">
        <v>5</v>
      </c>
      <c r="W175">
        <v>5</v>
      </c>
    </row>
    <row r="176" spans="1:23" x14ac:dyDescent="0.25">
      <c r="A176">
        <v>11</v>
      </c>
      <c r="B176" t="s">
        <v>29</v>
      </c>
      <c r="C176">
        <v>1</v>
      </c>
      <c r="D176" t="s">
        <v>107</v>
      </c>
      <c r="E176" t="s">
        <v>22</v>
      </c>
      <c r="F176" t="s">
        <v>181</v>
      </c>
      <c r="G176">
        <v>1</v>
      </c>
      <c r="H176">
        <v>0</v>
      </c>
      <c r="I176">
        <v>0</v>
      </c>
      <c r="J176" s="9">
        <v>41513</v>
      </c>
      <c r="K176">
        <v>1</v>
      </c>
      <c r="L176" t="s">
        <v>24</v>
      </c>
      <c r="S176">
        <v>52</v>
      </c>
      <c r="T176">
        <v>38</v>
      </c>
      <c r="U176">
        <v>10</v>
      </c>
      <c r="V176">
        <v>5</v>
      </c>
      <c r="W176">
        <v>5</v>
      </c>
    </row>
    <row r="177" spans="1:23" x14ac:dyDescent="0.25">
      <c r="A177">
        <v>11</v>
      </c>
      <c r="B177" t="s">
        <v>29</v>
      </c>
      <c r="C177">
        <v>1</v>
      </c>
      <c r="D177" t="s">
        <v>107</v>
      </c>
      <c r="E177" t="s">
        <v>22</v>
      </c>
      <c r="F177" t="s">
        <v>235</v>
      </c>
      <c r="G177">
        <v>4</v>
      </c>
      <c r="H177">
        <v>0</v>
      </c>
      <c r="I177">
        <v>0</v>
      </c>
      <c r="J177" s="9">
        <v>41513</v>
      </c>
      <c r="K177">
        <v>0</v>
      </c>
      <c r="L177" t="s">
        <v>24</v>
      </c>
      <c r="S177">
        <v>52</v>
      </c>
      <c r="T177">
        <v>38</v>
      </c>
      <c r="U177">
        <v>10</v>
      </c>
      <c r="V177">
        <v>5</v>
      </c>
      <c r="W177">
        <v>5</v>
      </c>
    </row>
    <row r="178" spans="1:23" x14ac:dyDescent="0.25">
      <c r="A178">
        <v>11</v>
      </c>
      <c r="B178" t="s">
        <v>29</v>
      </c>
      <c r="C178">
        <v>1</v>
      </c>
      <c r="D178" t="s">
        <v>107</v>
      </c>
      <c r="E178" t="s">
        <v>22</v>
      </c>
      <c r="F178" t="s">
        <v>233</v>
      </c>
      <c r="G178">
        <v>1</v>
      </c>
      <c r="H178">
        <v>0</v>
      </c>
      <c r="I178">
        <v>0</v>
      </c>
      <c r="J178" s="9">
        <v>41513</v>
      </c>
      <c r="K178">
        <v>0</v>
      </c>
      <c r="L178" t="s">
        <v>24</v>
      </c>
      <c r="S178">
        <v>52</v>
      </c>
      <c r="T178">
        <v>38</v>
      </c>
      <c r="U178">
        <v>10</v>
      </c>
      <c r="V178">
        <v>5</v>
      </c>
      <c r="W178">
        <v>5</v>
      </c>
    </row>
    <row r="179" spans="1:23" x14ac:dyDescent="0.25">
      <c r="A179">
        <v>11</v>
      </c>
      <c r="B179" t="s">
        <v>29</v>
      </c>
      <c r="C179">
        <v>1</v>
      </c>
      <c r="D179" t="s">
        <v>107</v>
      </c>
      <c r="E179" t="s">
        <v>22</v>
      </c>
      <c r="F179" t="s">
        <v>218</v>
      </c>
      <c r="G179">
        <v>5</v>
      </c>
      <c r="H179">
        <v>5</v>
      </c>
      <c r="I179">
        <v>1</v>
      </c>
      <c r="J179" s="9">
        <v>41513</v>
      </c>
      <c r="K179">
        <v>1</v>
      </c>
      <c r="L179" t="s">
        <v>20</v>
      </c>
      <c r="S179">
        <v>52</v>
      </c>
      <c r="T179">
        <v>38</v>
      </c>
      <c r="U179">
        <v>10</v>
      </c>
      <c r="V179">
        <v>5</v>
      </c>
      <c r="W179">
        <v>5</v>
      </c>
    </row>
    <row r="180" spans="1:23" x14ac:dyDescent="0.25">
      <c r="A180">
        <v>11</v>
      </c>
      <c r="B180" t="s">
        <v>29</v>
      </c>
      <c r="C180">
        <v>1</v>
      </c>
      <c r="D180" t="s">
        <v>107</v>
      </c>
      <c r="E180" t="s">
        <v>22</v>
      </c>
      <c r="F180" t="s">
        <v>164</v>
      </c>
      <c r="G180">
        <v>10</v>
      </c>
      <c r="H180">
        <v>10</v>
      </c>
      <c r="I180">
        <v>1</v>
      </c>
      <c r="J180" s="9">
        <v>41513</v>
      </c>
      <c r="K180">
        <v>1</v>
      </c>
      <c r="L180" t="s">
        <v>20</v>
      </c>
      <c r="S180">
        <v>52</v>
      </c>
      <c r="T180">
        <v>38</v>
      </c>
      <c r="U180">
        <v>10</v>
      </c>
      <c r="V180">
        <v>5</v>
      </c>
      <c r="W180">
        <v>5</v>
      </c>
    </row>
    <row r="181" spans="1:23" x14ac:dyDescent="0.25">
      <c r="A181">
        <v>11</v>
      </c>
      <c r="B181" t="s">
        <v>29</v>
      </c>
      <c r="C181">
        <v>1</v>
      </c>
      <c r="D181" t="s">
        <v>107</v>
      </c>
      <c r="E181" t="s">
        <v>22</v>
      </c>
      <c r="F181" t="s">
        <v>180</v>
      </c>
      <c r="G181">
        <v>16</v>
      </c>
      <c r="H181">
        <v>16</v>
      </c>
      <c r="I181">
        <v>1</v>
      </c>
      <c r="J181" s="9">
        <v>41513</v>
      </c>
      <c r="K181">
        <v>1</v>
      </c>
      <c r="L181" t="s">
        <v>20</v>
      </c>
      <c r="S181">
        <v>52</v>
      </c>
      <c r="T181">
        <v>38</v>
      </c>
      <c r="U181">
        <v>10</v>
      </c>
      <c r="V181">
        <v>5</v>
      </c>
      <c r="W181">
        <v>5</v>
      </c>
    </row>
    <row r="182" spans="1:23" x14ac:dyDescent="0.25">
      <c r="A182">
        <v>11</v>
      </c>
      <c r="B182" t="s">
        <v>29</v>
      </c>
      <c r="C182">
        <v>1</v>
      </c>
      <c r="D182" t="s">
        <v>61</v>
      </c>
      <c r="E182" t="s">
        <v>18</v>
      </c>
      <c r="F182" t="s">
        <v>238</v>
      </c>
      <c r="G182">
        <v>1</v>
      </c>
      <c r="H182">
        <v>0</v>
      </c>
      <c r="I182">
        <v>0</v>
      </c>
      <c r="J182" s="9">
        <v>41513</v>
      </c>
      <c r="K182">
        <v>1</v>
      </c>
      <c r="L182" t="s">
        <v>24</v>
      </c>
      <c r="S182">
        <v>33</v>
      </c>
      <c r="T182">
        <v>28</v>
      </c>
      <c r="U182">
        <v>9</v>
      </c>
      <c r="V182">
        <v>5</v>
      </c>
      <c r="W182">
        <v>4</v>
      </c>
    </row>
    <row r="183" spans="1:23" x14ac:dyDescent="0.25">
      <c r="A183">
        <v>11</v>
      </c>
      <c r="B183" t="s">
        <v>29</v>
      </c>
      <c r="C183">
        <v>1</v>
      </c>
      <c r="D183" t="s">
        <v>61</v>
      </c>
      <c r="E183" t="s">
        <v>18</v>
      </c>
      <c r="F183" t="s">
        <v>78</v>
      </c>
      <c r="G183">
        <v>1</v>
      </c>
      <c r="H183">
        <v>1</v>
      </c>
      <c r="I183">
        <v>1</v>
      </c>
      <c r="J183" s="9">
        <v>41513</v>
      </c>
      <c r="K183">
        <v>1</v>
      </c>
      <c r="L183" t="s">
        <v>24</v>
      </c>
      <c r="S183">
        <v>33</v>
      </c>
      <c r="T183">
        <v>28</v>
      </c>
      <c r="U183">
        <v>9</v>
      </c>
      <c r="V183">
        <v>5</v>
      </c>
      <c r="W183">
        <v>4</v>
      </c>
    </row>
    <row r="184" spans="1:23" x14ac:dyDescent="0.25">
      <c r="A184">
        <v>11</v>
      </c>
      <c r="B184" t="s">
        <v>29</v>
      </c>
      <c r="C184">
        <v>1</v>
      </c>
      <c r="D184" t="s">
        <v>61</v>
      </c>
      <c r="E184" t="s">
        <v>18</v>
      </c>
      <c r="F184" t="s">
        <v>142</v>
      </c>
      <c r="G184">
        <v>1</v>
      </c>
      <c r="H184">
        <v>1</v>
      </c>
      <c r="I184">
        <v>1</v>
      </c>
      <c r="J184" s="9">
        <v>41513</v>
      </c>
      <c r="K184">
        <v>1</v>
      </c>
      <c r="L184" t="s">
        <v>24</v>
      </c>
      <c r="S184">
        <v>33</v>
      </c>
      <c r="T184">
        <v>28</v>
      </c>
      <c r="U184">
        <v>9</v>
      </c>
      <c r="V184">
        <v>5</v>
      </c>
      <c r="W184">
        <v>4</v>
      </c>
    </row>
    <row r="185" spans="1:23" x14ac:dyDescent="0.25">
      <c r="A185">
        <v>11</v>
      </c>
      <c r="B185" t="s">
        <v>29</v>
      </c>
      <c r="C185">
        <v>1</v>
      </c>
      <c r="D185" t="s">
        <v>61</v>
      </c>
      <c r="E185" t="s">
        <v>18</v>
      </c>
      <c r="F185" t="s">
        <v>146</v>
      </c>
      <c r="G185">
        <v>1</v>
      </c>
      <c r="H185">
        <v>0</v>
      </c>
      <c r="I185">
        <v>0</v>
      </c>
      <c r="J185" s="9">
        <v>41513</v>
      </c>
      <c r="K185">
        <v>1</v>
      </c>
      <c r="L185" t="s">
        <v>24</v>
      </c>
      <c r="S185">
        <v>33</v>
      </c>
      <c r="T185">
        <v>28</v>
      </c>
      <c r="U185">
        <v>9</v>
      </c>
      <c r="V185">
        <v>5</v>
      </c>
      <c r="W185">
        <v>4</v>
      </c>
    </row>
    <row r="186" spans="1:23" x14ac:dyDescent="0.25">
      <c r="A186">
        <v>11</v>
      </c>
      <c r="B186" t="s">
        <v>29</v>
      </c>
      <c r="C186">
        <v>1</v>
      </c>
      <c r="D186" t="s">
        <v>61</v>
      </c>
      <c r="E186" t="s">
        <v>18</v>
      </c>
      <c r="F186" t="s">
        <v>231</v>
      </c>
      <c r="G186">
        <v>1</v>
      </c>
      <c r="H186">
        <v>0</v>
      </c>
      <c r="I186">
        <v>0</v>
      </c>
      <c r="J186" s="9">
        <v>41513</v>
      </c>
      <c r="K186">
        <v>1</v>
      </c>
      <c r="L186" t="s">
        <v>24</v>
      </c>
      <c r="S186">
        <v>33</v>
      </c>
      <c r="T186">
        <v>28</v>
      </c>
      <c r="U186">
        <v>9</v>
      </c>
      <c r="V186">
        <v>5</v>
      </c>
      <c r="W186">
        <v>4</v>
      </c>
    </row>
    <row r="187" spans="1:23" x14ac:dyDescent="0.25">
      <c r="A187">
        <v>11</v>
      </c>
      <c r="B187" t="s">
        <v>29</v>
      </c>
      <c r="C187">
        <v>1</v>
      </c>
      <c r="D187" t="s">
        <v>61</v>
      </c>
      <c r="E187" t="s">
        <v>18</v>
      </c>
      <c r="F187" t="s">
        <v>181</v>
      </c>
      <c r="G187">
        <v>2</v>
      </c>
      <c r="H187">
        <v>0</v>
      </c>
      <c r="I187">
        <v>0</v>
      </c>
      <c r="J187" s="9">
        <v>41513</v>
      </c>
      <c r="K187">
        <v>1</v>
      </c>
      <c r="L187" t="s">
        <v>24</v>
      </c>
      <c r="S187">
        <v>33</v>
      </c>
      <c r="T187">
        <v>28</v>
      </c>
      <c r="U187">
        <v>9</v>
      </c>
      <c r="V187">
        <v>5</v>
      </c>
      <c r="W187">
        <v>4</v>
      </c>
    </row>
    <row r="188" spans="1:23" x14ac:dyDescent="0.25">
      <c r="A188">
        <v>11</v>
      </c>
      <c r="B188" t="s">
        <v>29</v>
      </c>
      <c r="C188">
        <v>1</v>
      </c>
      <c r="D188" t="s">
        <v>61</v>
      </c>
      <c r="E188" t="s">
        <v>18</v>
      </c>
      <c r="F188" t="s">
        <v>218</v>
      </c>
      <c r="G188">
        <v>3</v>
      </c>
      <c r="H188">
        <v>3</v>
      </c>
      <c r="I188">
        <v>1</v>
      </c>
      <c r="J188" s="9">
        <v>41513</v>
      </c>
      <c r="K188">
        <v>1</v>
      </c>
      <c r="L188" t="s">
        <v>20</v>
      </c>
      <c r="S188">
        <v>33</v>
      </c>
      <c r="T188">
        <v>28</v>
      </c>
      <c r="U188">
        <v>9</v>
      </c>
      <c r="V188">
        <v>5</v>
      </c>
      <c r="W188">
        <v>4</v>
      </c>
    </row>
    <row r="189" spans="1:23" x14ac:dyDescent="0.25">
      <c r="A189">
        <v>11</v>
      </c>
      <c r="B189" t="s">
        <v>29</v>
      </c>
      <c r="C189">
        <v>1</v>
      </c>
      <c r="D189" t="s">
        <v>61</v>
      </c>
      <c r="E189" t="s">
        <v>18</v>
      </c>
      <c r="F189" t="s">
        <v>164</v>
      </c>
      <c r="G189">
        <v>10</v>
      </c>
      <c r="H189">
        <v>10</v>
      </c>
      <c r="I189">
        <v>1</v>
      </c>
      <c r="J189" s="9">
        <v>41513</v>
      </c>
      <c r="K189">
        <v>1</v>
      </c>
      <c r="L189" t="s">
        <v>20</v>
      </c>
      <c r="S189">
        <v>33</v>
      </c>
      <c r="T189">
        <v>28</v>
      </c>
      <c r="U189">
        <v>9</v>
      </c>
      <c r="V189">
        <v>5</v>
      </c>
      <c r="W189">
        <v>4</v>
      </c>
    </row>
    <row r="190" spans="1:23" x14ac:dyDescent="0.25">
      <c r="A190">
        <v>11</v>
      </c>
      <c r="B190" t="s">
        <v>29</v>
      </c>
      <c r="C190">
        <v>1</v>
      </c>
      <c r="D190" t="s">
        <v>61</v>
      </c>
      <c r="E190" t="s">
        <v>18</v>
      </c>
      <c r="F190" t="s">
        <v>180</v>
      </c>
      <c r="G190">
        <v>13</v>
      </c>
      <c r="H190">
        <v>13</v>
      </c>
      <c r="I190">
        <v>1</v>
      </c>
      <c r="J190" s="9">
        <v>41513</v>
      </c>
      <c r="K190">
        <v>1</v>
      </c>
      <c r="L190" t="s">
        <v>20</v>
      </c>
      <c r="S190">
        <v>33</v>
      </c>
      <c r="T190">
        <v>28</v>
      </c>
      <c r="U190">
        <v>9</v>
      </c>
      <c r="V190">
        <v>5</v>
      </c>
      <c r="W190">
        <v>4</v>
      </c>
    </row>
    <row r="191" spans="1:23" x14ac:dyDescent="0.25">
      <c r="A191">
        <v>11</v>
      </c>
      <c r="B191" t="s">
        <v>29</v>
      </c>
      <c r="C191">
        <v>2</v>
      </c>
      <c r="D191" t="s">
        <v>30</v>
      </c>
      <c r="E191" t="s">
        <v>22</v>
      </c>
      <c r="F191" t="s">
        <v>23</v>
      </c>
      <c r="G191">
        <v>1</v>
      </c>
      <c r="H191">
        <v>1</v>
      </c>
      <c r="I191">
        <v>1</v>
      </c>
      <c r="J191" s="9">
        <v>41513</v>
      </c>
      <c r="K191">
        <v>1</v>
      </c>
      <c r="L191" t="s">
        <v>24</v>
      </c>
      <c r="S191">
        <v>34</v>
      </c>
      <c r="T191">
        <v>15</v>
      </c>
      <c r="U191">
        <v>12</v>
      </c>
      <c r="V191">
        <v>5</v>
      </c>
      <c r="W191">
        <v>7</v>
      </c>
    </row>
    <row r="192" spans="1:23" x14ac:dyDescent="0.25">
      <c r="A192">
        <v>11</v>
      </c>
      <c r="B192" t="s">
        <v>29</v>
      </c>
      <c r="C192">
        <v>2</v>
      </c>
      <c r="D192" t="s">
        <v>30</v>
      </c>
      <c r="E192" t="s">
        <v>22</v>
      </c>
      <c r="F192" t="s">
        <v>219</v>
      </c>
      <c r="G192">
        <v>1</v>
      </c>
      <c r="H192">
        <v>0</v>
      </c>
      <c r="I192">
        <v>0</v>
      </c>
      <c r="J192" s="9">
        <v>41513</v>
      </c>
      <c r="K192">
        <v>1</v>
      </c>
      <c r="L192" t="s">
        <v>24</v>
      </c>
      <c r="S192">
        <v>34</v>
      </c>
      <c r="T192">
        <v>15</v>
      </c>
      <c r="U192">
        <v>12</v>
      </c>
      <c r="V192">
        <v>5</v>
      </c>
      <c r="W192">
        <v>7</v>
      </c>
    </row>
    <row r="193" spans="1:23" x14ac:dyDescent="0.25">
      <c r="A193">
        <v>11</v>
      </c>
      <c r="B193" t="s">
        <v>29</v>
      </c>
      <c r="C193">
        <v>2</v>
      </c>
      <c r="D193" t="s">
        <v>30</v>
      </c>
      <c r="E193" t="s">
        <v>22</v>
      </c>
      <c r="F193" t="s">
        <v>78</v>
      </c>
      <c r="G193">
        <v>3</v>
      </c>
      <c r="H193">
        <v>3</v>
      </c>
      <c r="I193">
        <v>1</v>
      </c>
      <c r="J193" s="9">
        <v>41513</v>
      </c>
      <c r="K193">
        <v>1</v>
      </c>
      <c r="L193" t="s">
        <v>24</v>
      </c>
      <c r="S193">
        <v>34</v>
      </c>
      <c r="T193">
        <v>15</v>
      </c>
      <c r="U193">
        <v>12</v>
      </c>
      <c r="V193">
        <v>5</v>
      </c>
      <c r="W193">
        <v>7</v>
      </c>
    </row>
    <row r="194" spans="1:23" x14ac:dyDescent="0.25">
      <c r="A194">
        <v>11</v>
      </c>
      <c r="B194" t="s">
        <v>29</v>
      </c>
      <c r="C194">
        <v>2</v>
      </c>
      <c r="D194" t="s">
        <v>30</v>
      </c>
      <c r="E194" t="s">
        <v>22</v>
      </c>
      <c r="F194" t="s">
        <v>226</v>
      </c>
      <c r="G194">
        <v>1</v>
      </c>
      <c r="H194">
        <v>0</v>
      </c>
      <c r="I194">
        <v>0</v>
      </c>
      <c r="J194" s="9">
        <v>41513</v>
      </c>
      <c r="K194">
        <v>1</v>
      </c>
      <c r="L194" t="s">
        <v>24</v>
      </c>
      <c r="S194">
        <v>34</v>
      </c>
      <c r="T194">
        <v>15</v>
      </c>
      <c r="U194">
        <v>12</v>
      </c>
      <c r="V194">
        <v>5</v>
      </c>
      <c r="W194">
        <v>7</v>
      </c>
    </row>
    <row r="195" spans="1:23" x14ac:dyDescent="0.25">
      <c r="A195">
        <v>11</v>
      </c>
      <c r="B195" t="s">
        <v>29</v>
      </c>
      <c r="C195">
        <v>2</v>
      </c>
      <c r="D195" t="s">
        <v>30</v>
      </c>
      <c r="E195" t="s">
        <v>22</v>
      </c>
      <c r="F195" t="s">
        <v>128</v>
      </c>
      <c r="G195">
        <v>1</v>
      </c>
      <c r="H195">
        <v>1</v>
      </c>
      <c r="I195">
        <v>1</v>
      </c>
      <c r="J195" s="9">
        <v>41513</v>
      </c>
      <c r="K195">
        <v>1</v>
      </c>
      <c r="L195" t="s">
        <v>24</v>
      </c>
      <c r="S195">
        <v>34</v>
      </c>
      <c r="T195">
        <v>15</v>
      </c>
      <c r="U195">
        <v>12</v>
      </c>
      <c r="V195">
        <v>5</v>
      </c>
      <c r="W195">
        <v>7</v>
      </c>
    </row>
    <row r="196" spans="1:23" x14ac:dyDescent="0.25">
      <c r="A196">
        <v>11</v>
      </c>
      <c r="B196" t="s">
        <v>29</v>
      </c>
      <c r="C196">
        <v>2</v>
      </c>
      <c r="D196" t="s">
        <v>30</v>
      </c>
      <c r="E196" t="s">
        <v>22</v>
      </c>
      <c r="F196" t="s">
        <v>156</v>
      </c>
      <c r="G196">
        <v>2</v>
      </c>
      <c r="H196">
        <v>0</v>
      </c>
      <c r="I196">
        <v>0</v>
      </c>
      <c r="J196" s="9">
        <v>41513</v>
      </c>
      <c r="K196">
        <v>1</v>
      </c>
      <c r="L196" t="s">
        <v>24</v>
      </c>
      <c r="S196">
        <v>34</v>
      </c>
      <c r="T196">
        <v>15</v>
      </c>
      <c r="U196">
        <v>12</v>
      </c>
      <c r="V196">
        <v>5</v>
      </c>
      <c r="W196">
        <v>7</v>
      </c>
    </row>
    <row r="197" spans="1:23" x14ac:dyDescent="0.25">
      <c r="A197">
        <v>11</v>
      </c>
      <c r="B197" t="s">
        <v>29</v>
      </c>
      <c r="C197">
        <v>2</v>
      </c>
      <c r="D197" t="s">
        <v>30</v>
      </c>
      <c r="E197" t="s">
        <v>22</v>
      </c>
      <c r="F197" t="s">
        <v>231</v>
      </c>
      <c r="G197">
        <v>1</v>
      </c>
      <c r="H197">
        <v>0</v>
      </c>
      <c r="I197">
        <v>0</v>
      </c>
      <c r="J197" s="9">
        <v>41513</v>
      </c>
      <c r="K197">
        <v>1</v>
      </c>
      <c r="L197" t="s">
        <v>24</v>
      </c>
      <c r="S197">
        <v>34</v>
      </c>
      <c r="T197">
        <v>15</v>
      </c>
      <c r="U197">
        <v>12</v>
      </c>
      <c r="V197">
        <v>5</v>
      </c>
      <c r="W197">
        <v>7</v>
      </c>
    </row>
    <row r="198" spans="1:23" x14ac:dyDescent="0.25">
      <c r="A198">
        <v>11</v>
      </c>
      <c r="B198" t="s">
        <v>29</v>
      </c>
      <c r="C198">
        <v>2</v>
      </c>
      <c r="D198" t="s">
        <v>30</v>
      </c>
      <c r="E198" t="s">
        <v>22</v>
      </c>
      <c r="F198" t="s">
        <v>178</v>
      </c>
      <c r="G198">
        <v>2</v>
      </c>
      <c r="H198">
        <v>0</v>
      </c>
      <c r="I198">
        <v>0</v>
      </c>
      <c r="J198" s="9">
        <v>41513</v>
      </c>
      <c r="K198">
        <v>1</v>
      </c>
      <c r="L198" t="s">
        <v>24</v>
      </c>
      <c r="S198">
        <v>34</v>
      </c>
      <c r="T198">
        <v>15</v>
      </c>
      <c r="U198">
        <v>12</v>
      </c>
      <c r="V198">
        <v>5</v>
      </c>
      <c r="W198">
        <v>7</v>
      </c>
    </row>
    <row r="199" spans="1:23" x14ac:dyDescent="0.25">
      <c r="A199">
        <v>11</v>
      </c>
      <c r="B199" t="s">
        <v>29</v>
      </c>
      <c r="C199">
        <v>2</v>
      </c>
      <c r="D199" t="s">
        <v>30</v>
      </c>
      <c r="E199" t="s">
        <v>22</v>
      </c>
      <c r="F199" t="s">
        <v>235</v>
      </c>
      <c r="G199">
        <v>10</v>
      </c>
      <c r="H199">
        <v>0</v>
      </c>
      <c r="I199">
        <v>0</v>
      </c>
      <c r="J199" s="9">
        <v>41513</v>
      </c>
      <c r="K199">
        <v>0</v>
      </c>
      <c r="L199" t="s">
        <v>24</v>
      </c>
      <c r="S199">
        <v>34</v>
      </c>
      <c r="T199">
        <v>15</v>
      </c>
      <c r="U199">
        <v>12</v>
      </c>
      <c r="V199">
        <v>5</v>
      </c>
      <c r="W199">
        <v>7</v>
      </c>
    </row>
    <row r="200" spans="1:23" x14ac:dyDescent="0.25">
      <c r="A200">
        <v>11</v>
      </c>
      <c r="B200" t="s">
        <v>29</v>
      </c>
      <c r="C200">
        <v>2</v>
      </c>
      <c r="D200" t="s">
        <v>30</v>
      </c>
      <c r="E200" t="s">
        <v>22</v>
      </c>
      <c r="F200" t="s">
        <v>233</v>
      </c>
      <c r="G200">
        <v>2</v>
      </c>
      <c r="H200">
        <v>0</v>
      </c>
      <c r="I200">
        <v>0</v>
      </c>
      <c r="J200" s="9">
        <v>41513</v>
      </c>
      <c r="K200">
        <v>0</v>
      </c>
      <c r="L200" t="s">
        <v>24</v>
      </c>
      <c r="S200">
        <v>34</v>
      </c>
      <c r="T200">
        <v>15</v>
      </c>
      <c r="U200">
        <v>12</v>
      </c>
      <c r="V200">
        <v>5</v>
      </c>
      <c r="W200">
        <v>7</v>
      </c>
    </row>
    <row r="201" spans="1:23" x14ac:dyDescent="0.25">
      <c r="A201">
        <v>11</v>
      </c>
      <c r="B201" t="s">
        <v>29</v>
      </c>
      <c r="C201">
        <v>2</v>
      </c>
      <c r="D201" t="s">
        <v>30</v>
      </c>
      <c r="E201" t="s">
        <v>22</v>
      </c>
      <c r="F201" t="s">
        <v>218</v>
      </c>
      <c r="G201">
        <v>5</v>
      </c>
      <c r="H201">
        <v>5</v>
      </c>
      <c r="I201">
        <v>1</v>
      </c>
      <c r="J201" s="9">
        <v>41513</v>
      </c>
      <c r="K201">
        <v>1</v>
      </c>
      <c r="L201" t="s">
        <v>20</v>
      </c>
      <c r="S201">
        <v>34</v>
      </c>
      <c r="T201">
        <v>15</v>
      </c>
      <c r="U201">
        <v>12</v>
      </c>
      <c r="V201">
        <v>5</v>
      </c>
      <c r="W201">
        <v>7</v>
      </c>
    </row>
    <row r="202" spans="1:23" x14ac:dyDescent="0.25">
      <c r="A202">
        <v>11</v>
      </c>
      <c r="B202" t="s">
        <v>29</v>
      </c>
      <c r="C202">
        <v>2</v>
      </c>
      <c r="D202" t="s">
        <v>30</v>
      </c>
      <c r="E202" t="s">
        <v>22</v>
      </c>
      <c r="F202" t="s">
        <v>180</v>
      </c>
      <c r="G202">
        <v>5</v>
      </c>
      <c r="H202">
        <v>5</v>
      </c>
      <c r="I202">
        <v>1</v>
      </c>
      <c r="J202" s="9">
        <v>41513</v>
      </c>
      <c r="K202">
        <v>1</v>
      </c>
      <c r="L202" t="s">
        <v>20</v>
      </c>
      <c r="S202">
        <v>34</v>
      </c>
      <c r="T202">
        <v>15</v>
      </c>
      <c r="U202">
        <v>12</v>
      </c>
      <c r="V202">
        <v>5</v>
      </c>
      <c r="W202">
        <v>7</v>
      </c>
    </row>
    <row r="203" spans="1:23" x14ac:dyDescent="0.25">
      <c r="A203">
        <v>11</v>
      </c>
      <c r="B203" t="s">
        <v>29</v>
      </c>
      <c r="C203">
        <v>2</v>
      </c>
      <c r="D203" t="s">
        <v>31</v>
      </c>
      <c r="E203" t="s">
        <v>18</v>
      </c>
      <c r="F203" t="s">
        <v>23</v>
      </c>
      <c r="G203">
        <v>4</v>
      </c>
      <c r="H203">
        <v>4</v>
      </c>
      <c r="I203">
        <v>1</v>
      </c>
      <c r="J203" s="9">
        <v>41513</v>
      </c>
      <c r="K203">
        <v>1</v>
      </c>
      <c r="L203" t="s">
        <v>24</v>
      </c>
      <c r="S203">
        <v>37</v>
      </c>
      <c r="T203">
        <v>13</v>
      </c>
      <c r="U203">
        <v>9</v>
      </c>
      <c r="V203">
        <v>3</v>
      </c>
      <c r="W203">
        <v>6</v>
      </c>
    </row>
    <row r="204" spans="1:23" x14ac:dyDescent="0.25">
      <c r="A204">
        <v>11</v>
      </c>
      <c r="B204" t="s">
        <v>29</v>
      </c>
      <c r="C204">
        <v>2</v>
      </c>
      <c r="D204" t="s">
        <v>31</v>
      </c>
      <c r="E204" t="s">
        <v>18</v>
      </c>
      <c r="F204" t="s">
        <v>219</v>
      </c>
      <c r="G204">
        <v>6</v>
      </c>
      <c r="H204">
        <v>0</v>
      </c>
      <c r="I204">
        <v>0</v>
      </c>
      <c r="J204" s="9">
        <v>41513</v>
      </c>
      <c r="K204">
        <v>1</v>
      </c>
      <c r="L204" t="s">
        <v>24</v>
      </c>
      <c r="S204">
        <v>37</v>
      </c>
      <c r="T204">
        <v>13</v>
      </c>
      <c r="U204">
        <v>9</v>
      </c>
      <c r="V204">
        <v>3</v>
      </c>
      <c r="W204">
        <v>6</v>
      </c>
    </row>
    <row r="205" spans="1:23" x14ac:dyDescent="0.25">
      <c r="A205">
        <v>11</v>
      </c>
      <c r="B205" t="s">
        <v>29</v>
      </c>
      <c r="C205">
        <v>2</v>
      </c>
      <c r="D205" t="s">
        <v>31</v>
      </c>
      <c r="E205" t="s">
        <v>18</v>
      </c>
      <c r="F205" t="s">
        <v>231</v>
      </c>
      <c r="G205">
        <v>9</v>
      </c>
      <c r="H205">
        <v>0</v>
      </c>
      <c r="I205">
        <v>0</v>
      </c>
      <c r="J205" s="9">
        <v>41513</v>
      </c>
      <c r="K205">
        <v>1</v>
      </c>
      <c r="L205" t="s">
        <v>24</v>
      </c>
      <c r="S205">
        <v>37</v>
      </c>
      <c r="T205">
        <v>13</v>
      </c>
      <c r="U205">
        <v>9</v>
      </c>
      <c r="V205">
        <v>3</v>
      </c>
      <c r="W205">
        <v>6</v>
      </c>
    </row>
    <row r="206" spans="1:23" x14ac:dyDescent="0.25">
      <c r="A206">
        <v>11</v>
      </c>
      <c r="B206" t="s">
        <v>29</v>
      </c>
      <c r="C206">
        <v>2</v>
      </c>
      <c r="D206" t="s">
        <v>31</v>
      </c>
      <c r="E206" t="s">
        <v>18</v>
      </c>
      <c r="F206" t="s">
        <v>181</v>
      </c>
      <c r="G206">
        <v>2</v>
      </c>
      <c r="H206">
        <v>0</v>
      </c>
      <c r="I206">
        <v>0</v>
      </c>
      <c r="J206" s="9">
        <v>41513</v>
      </c>
      <c r="K206">
        <v>1</v>
      </c>
      <c r="L206" t="s">
        <v>24</v>
      </c>
      <c r="S206">
        <v>37</v>
      </c>
      <c r="T206">
        <v>13</v>
      </c>
      <c r="U206">
        <v>9</v>
      </c>
      <c r="V206">
        <v>3</v>
      </c>
      <c r="W206">
        <v>6</v>
      </c>
    </row>
    <row r="207" spans="1:23" x14ac:dyDescent="0.25">
      <c r="A207">
        <v>11</v>
      </c>
      <c r="B207" t="s">
        <v>29</v>
      </c>
      <c r="C207">
        <v>2</v>
      </c>
      <c r="D207" t="s">
        <v>31</v>
      </c>
      <c r="E207" t="s">
        <v>18</v>
      </c>
      <c r="F207" t="s">
        <v>235</v>
      </c>
      <c r="G207">
        <v>5</v>
      </c>
      <c r="H207">
        <v>0</v>
      </c>
      <c r="I207">
        <v>0</v>
      </c>
      <c r="J207" s="9">
        <v>41513</v>
      </c>
      <c r="K207">
        <v>0</v>
      </c>
      <c r="L207" t="s">
        <v>24</v>
      </c>
      <c r="S207">
        <v>37</v>
      </c>
      <c r="T207">
        <v>13</v>
      </c>
      <c r="U207">
        <v>9</v>
      </c>
      <c r="V207">
        <v>3</v>
      </c>
      <c r="W207">
        <v>6</v>
      </c>
    </row>
    <row r="208" spans="1:23" x14ac:dyDescent="0.25">
      <c r="A208">
        <v>11</v>
      </c>
      <c r="B208" t="s">
        <v>29</v>
      </c>
      <c r="C208">
        <v>2</v>
      </c>
      <c r="D208" t="s">
        <v>31</v>
      </c>
      <c r="E208" t="s">
        <v>18</v>
      </c>
      <c r="F208" t="s">
        <v>233</v>
      </c>
      <c r="G208">
        <v>1</v>
      </c>
      <c r="H208">
        <v>0</v>
      </c>
      <c r="I208">
        <v>0</v>
      </c>
      <c r="J208" s="9">
        <v>41513</v>
      </c>
      <c r="K208">
        <v>0</v>
      </c>
      <c r="L208" t="s">
        <v>24</v>
      </c>
      <c r="S208">
        <v>37</v>
      </c>
      <c r="T208">
        <v>13</v>
      </c>
      <c r="U208">
        <v>9</v>
      </c>
      <c r="V208">
        <v>3</v>
      </c>
      <c r="W208">
        <v>6</v>
      </c>
    </row>
    <row r="209" spans="1:23" x14ac:dyDescent="0.25">
      <c r="A209">
        <v>11</v>
      </c>
      <c r="B209" t="s">
        <v>29</v>
      </c>
      <c r="C209">
        <v>2</v>
      </c>
      <c r="D209" t="s">
        <v>31</v>
      </c>
      <c r="E209" t="s">
        <v>18</v>
      </c>
      <c r="F209" t="s">
        <v>218</v>
      </c>
      <c r="G209">
        <v>1</v>
      </c>
      <c r="H209">
        <v>1</v>
      </c>
      <c r="I209">
        <v>1</v>
      </c>
      <c r="J209" s="9">
        <v>41513</v>
      </c>
      <c r="K209">
        <v>1</v>
      </c>
      <c r="L209" t="s">
        <v>20</v>
      </c>
      <c r="S209">
        <v>37</v>
      </c>
      <c r="T209">
        <v>13</v>
      </c>
      <c r="U209">
        <v>9</v>
      </c>
      <c r="V209">
        <v>3</v>
      </c>
      <c r="W209">
        <v>6</v>
      </c>
    </row>
    <row r="210" spans="1:23" x14ac:dyDescent="0.25">
      <c r="A210">
        <v>11</v>
      </c>
      <c r="B210" t="s">
        <v>29</v>
      </c>
      <c r="C210">
        <v>2</v>
      </c>
      <c r="D210" t="s">
        <v>31</v>
      </c>
      <c r="E210" t="s">
        <v>18</v>
      </c>
      <c r="F210" t="s">
        <v>180</v>
      </c>
      <c r="G210">
        <v>8</v>
      </c>
      <c r="H210">
        <v>8</v>
      </c>
      <c r="I210">
        <v>1</v>
      </c>
      <c r="J210" s="9">
        <v>41513</v>
      </c>
      <c r="K210">
        <v>1</v>
      </c>
      <c r="L210" t="s">
        <v>20</v>
      </c>
      <c r="S210">
        <v>37</v>
      </c>
      <c r="T210">
        <v>13</v>
      </c>
      <c r="U210">
        <v>9</v>
      </c>
      <c r="V210">
        <v>3</v>
      </c>
      <c r="W210">
        <v>6</v>
      </c>
    </row>
    <row r="211" spans="1:23" x14ac:dyDescent="0.25">
      <c r="A211">
        <v>11</v>
      </c>
      <c r="B211" t="s">
        <v>29</v>
      </c>
      <c r="C211">
        <v>3</v>
      </c>
      <c r="D211" t="s">
        <v>130</v>
      </c>
      <c r="E211" t="s">
        <v>22</v>
      </c>
      <c r="F211" t="s">
        <v>128</v>
      </c>
      <c r="G211">
        <v>3</v>
      </c>
      <c r="H211">
        <v>3</v>
      </c>
      <c r="I211">
        <v>1</v>
      </c>
      <c r="J211" s="9">
        <v>41513</v>
      </c>
      <c r="K211">
        <v>1</v>
      </c>
      <c r="L211" t="s">
        <v>24</v>
      </c>
      <c r="S211">
        <v>34</v>
      </c>
      <c r="T211">
        <v>7</v>
      </c>
      <c r="U211">
        <v>7</v>
      </c>
      <c r="V211">
        <v>2</v>
      </c>
      <c r="W211">
        <v>5</v>
      </c>
    </row>
    <row r="212" spans="1:23" x14ac:dyDescent="0.25">
      <c r="A212">
        <v>11</v>
      </c>
      <c r="B212" t="s">
        <v>29</v>
      </c>
      <c r="C212">
        <v>3</v>
      </c>
      <c r="D212" t="s">
        <v>130</v>
      </c>
      <c r="E212" t="s">
        <v>22</v>
      </c>
      <c r="F212" t="s">
        <v>156</v>
      </c>
      <c r="G212">
        <v>2</v>
      </c>
      <c r="H212">
        <v>0</v>
      </c>
      <c r="I212">
        <v>0</v>
      </c>
      <c r="J212" s="9">
        <v>41513</v>
      </c>
      <c r="K212">
        <v>1</v>
      </c>
      <c r="L212" t="s">
        <v>24</v>
      </c>
      <c r="S212">
        <v>34</v>
      </c>
      <c r="T212">
        <v>7</v>
      </c>
      <c r="U212">
        <v>7</v>
      </c>
      <c r="V212">
        <v>2</v>
      </c>
      <c r="W212">
        <v>5</v>
      </c>
    </row>
    <row r="213" spans="1:23" x14ac:dyDescent="0.25">
      <c r="A213">
        <v>11</v>
      </c>
      <c r="B213" t="s">
        <v>29</v>
      </c>
      <c r="C213">
        <v>3</v>
      </c>
      <c r="D213" t="s">
        <v>130</v>
      </c>
      <c r="E213" t="s">
        <v>22</v>
      </c>
      <c r="F213" t="s">
        <v>231</v>
      </c>
      <c r="G213">
        <v>2</v>
      </c>
      <c r="H213">
        <v>0</v>
      </c>
      <c r="I213">
        <v>0</v>
      </c>
      <c r="J213" s="9">
        <v>41513</v>
      </c>
      <c r="K213">
        <v>1</v>
      </c>
      <c r="L213" t="s">
        <v>24</v>
      </c>
      <c r="S213">
        <v>34</v>
      </c>
      <c r="T213">
        <v>7</v>
      </c>
      <c r="U213">
        <v>7</v>
      </c>
      <c r="V213">
        <v>2</v>
      </c>
      <c r="W213">
        <v>5</v>
      </c>
    </row>
    <row r="214" spans="1:23" x14ac:dyDescent="0.25">
      <c r="A214">
        <v>11</v>
      </c>
      <c r="B214" t="s">
        <v>29</v>
      </c>
      <c r="C214">
        <v>3</v>
      </c>
      <c r="D214" t="s">
        <v>130</v>
      </c>
      <c r="E214" t="s">
        <v>22</v>
      </c>
      <c r="F214" t="s">
        <v>178</v>
      </c>
      <c r="G214">
        <v>2</v>
      </c>
      <c r="H214">
        <v>0</v>
      </c>
      <c r="I214">
        <v>0</v>
      </c>
      <c r="J214" s="9">
        <v>41513</v>
      </c>
      <c r="K214">
        <v>1</v>
      </c>
      <c r="L214" t="s">
        <v>24</v>
      </c>
      <c r="S214">
        <v>34</v>
      </c>
      <c r="T214">
        <v>7</v>
      </c>
      <c r="U214">
        <v>7</v>
      </c>
      <c r="V214">
        <v>2</v>
      </c>
      <c r="W214">
        <v>5</v>
      </c>
    </row>
    <row r="215" spans="1:23" x14ac:dyDescent="0.25">
      <c r="A215">
        <v>11</v>
      </c>
      <c r="B215" t="s">
        <v>29</v>
      </c>
      <c r="C215">
        <v>3</v>
      </c>
      <c r="D215" t="s">
        <v>130</v>
      </c>
      <c r="E215" t="s">
        <v>22</v>
      </c>
      <c r="F215" t="s">
        <v>181</v>
      </c>
      <c r="G215">
        <v>4</v>
      </c>
      <c r="H215">
        <v>0</v>
      </c>
      <c r="I215">
        <v>0</v>
      </c>
      <c r="J215" s="9">
        <v>41513</v>
      </c>
      <c r="K215">
        <v>1</v>
      </c>
      <c r="L215" t="s">
        <v>24</v>
      </c>
      <c r="S215">
        <v>34</v>
      </c>
      <c r="T215">
        <v>7</v>
      </c>
      <c r="U215">
        <v>7</v>
      </c>
      <c r="V215">
        <v>2</v>
      </c>
      <c r="W215">
        <v>5</v>
      </c>
    </row>
    <row r="216" spans="1:23" x14ac:dyDescent="0.25">
      <c r="A216">
        <v>11</v>
      </c>
      <c r="B216" t="s">
        <v>29</v>
      </c>
      <c r="C216">
        <v>3</v>
      </c>
      <c r="D216" t="s">
        <v>130</v>
      </c>
      <c r="E216" t="s">
        <v>22</v>
      </c>
      <c r="F216" t="s">
        <v>235</v>
      </c>
      <c r="G216">
        <v>17</v>
      </c>
      <c r="H216">
        <v>0</v>
      </c>
      <c r="I216">
        <v>0</v>
      </c>
      <c r="J216" s="9">
        <v>41513</v>
      </c>
      <c r="K216">
        <v>0</v>
      </c>
      <c r="L216" t="s">
        <v>24</v>
      </c>
      <c r="S216">
        <v>34</v>
      </c>
      <c r="T216">
        <v>7</v>
      </c>
      <c r="U216">
        <v>7</v>
      </c>
      <c r="V216">
        <v>2</v>
      </c>
      <c r="W216">
        <v>5</v>
      </c>
    </row>
    <row r="217" spans="1:23" x14ac:dyDescent="0.25">
      <c r="A217">
        <v>11</v>
      </c>
      <c r="B217" t="s">
        <v>29</v>
      </c>
      <c r="C217">
        <v>3</v>
      </c>
      <c r="D217" t="s">
        <v>130</v>
      </c>
      <c r="E217" t="s">
        <v>22</v>
      </c>
      <c r="F217" t="s">
        <v>218</v>
      </c>
      <c r="G217">
        <v>4</v>
      </c>
      <c r="H217">
        <v>4</v>
      </c>
      <c r="I217">
        <v>1</v>
      </c>
      <c r="J217" s="9">
        <v>41513</v>
      </c>
      <c r="K217">
        <v>1</v>
      </c>
      <c r="L217" t="s">
        <v>20</v>
      </c>
      <c r="S217">
        <v>34</v>
      </c>
      <c r="T217">
        <v>7</v>
      </c>
      <c r="U217">
        <v>7</v>
      </c>
      <c r="V217">
        <v>2</v>
      </c>
      <c r="W217">
        <v>5</v>
      </c>
    </row>
    <row r="218" spans="1:23" x14ac:dyDescent="0.25">
      <c r="A218">
        <v>11</v>
      </c>
      <c r="B218" t="s">
        <v>29</v>
      </c>
      <c r="C218">
        <v>3</v>
      </c>
      <c r="D218" t="s">
        <v>91</v>
      </c>
      <c r="E218" t="s">
        <v>18</v>
      </c>
      <c r="F218" t="s">
        <v>78</v>
      </c>
      <c r="G218">
        <v>5</v>
      </c>
      <c r="H218">
        <v>5</v>
      </c>
      <c r="I218">
        <v>1</v>
      </c>
      <c r="J218" s="9">
        <v>41513</v>
      </c>
      <c r="K218">
        <v>1</v>
      </c>
      <c r="L218" t="s">
        <v>24</v>
      </c>
      <c r="S218">
        <v>28</v>
      </c>
      <c r="T218">
        <v>20</v>
      </c>
      <c r="U218">
        <v>8</v>
      </c>
      <c r="V218">
        <v>4</v>
      </c>
      <c r="W218">
        <v>4</v>
      </c>
    </row>
    <row r="219" spans="1:23" x14ac:dyDescent="0.25">
      <c r="A219">
        <v>11</v>
      </c>
      <c r="B219" t="s">
        <v>29</v>
      </c>
      <c r="C219">
        <v>3</v>
      </c>
      <c r="D219" t="s">
        <v>91</v>
      </c>
      <c r="E219" t="s">
        <v>18</v>
      </c>
      <c r="F219" t="s">
        <v>128</v>
      </c>
      <c r="G219">
        <v>2</v>
      </c>
      <c r="H219">
        <v>2</v>
      </c>
      <c r="I219">
        <v>1</v>
      </c>
      <c r="J219" s="9">
        <v>41513</v>
      </c>
      <c r="K219">
        <v>1</v>
      </c>
      <c r="L219" t="s">
        <v>24</v>
      </c>
      <c r="S219">
        <v>28</v>
      </c>
      <c r="T219">
        <v>20</v>
      </c>
      <c r="U219">
        <v>8</v>
      </c>
      <c r="V219">
        <v>4</v>
      </c>
      <c r="W219">
        <v>4</v>
      </c>
    </row>
    <row r="220" spans="1:23" x14ac:dyDescent="0.25">
      <c r="A220">
        <v>11</v>
      </c>
      <c r="B220" t="s">
        <v>29</v>
      </c>
      <c r="C220">
        <v>3</v>
      </c>
      <c r="D220" t="s">
        <v>91</v>
      </c>
      <c r="E220" t="s">
        <v>18</v>
      </c>
      <c r="F220" t="s">
        <v>156</v>
      </c>
      <c r="G220">
        <v>1</v>
      </c>
      <c r="H220">
        <v>0</v>
      </c>
      <c r="I220">
        <v>0</v>
      </c>
      <c r="J220" s="9">
        <v>41513</v>
      </c>
      <c r="K220">
        <v>1</v>
      </c>
      <c r="L220" t="s">
        <v>24</v>
      </c>
      <c r="S220">
        <v>28</v>
      </c>
      <c r="T220">
        <v>20</v>
      </c>
      <c r="U220">
        <v>8</v>
      </c>
      <c r="V220">
        <v>4</v>
      </c>
      <c r="W220">
        <v>4</v>
      </c>
    </row>
    <row r="221" spans="1:23" x14ac:dyDescent="0.25">
      <c r="A221">
        <v>11</v>
      </c>
      <c r="B221" t="s">
        <v>29</v>
      </c>
      <c r="C221">
        <v>3</v>
      </c>
      <c r="D221" t="s">
        <v>91</v>
      </c>
      <c r="E221" t="s">
        <v>18</v>
      </c>
      <c r="F221" t="s">
        <v>231</v>
      </c>
      <c r="G221">
        <v>3</v>
      </c>
      <c r="H221">
        <v>0</v>
      </c>
      <c r="I221">
        <v>0</v>
      </c>
      <c r="J221" s="9">
        <v>41513</v>
      </c>
      <c r="K221">
        <v>1</v>
      </c>
      <c r="L221" t="s">
        <v>24</v>
      </c>
      <c r="S221">
        <v>28</v>
      </c>
      <c r="T221">
        <v>20</v>
      </c>
      <c r="U221">
        <v>8</v>
      </c>
      <c r="V221">
        <v>4</v>
      </c>
      <c r="W221">
        <v>4</v>
      </c>
    </row>
    <row r="222" spans="1:23" x14ac:dyDescent="0.25">
      <c r="A222">
        <v>11</v>
      </c>
      <c r="B222" t="s">
        <v>29</v>
      </c>
      <c r="C222">
        <v>3</v>
      </c>
      <c r="D222" t="s">
        <v>91</v>
      </c>
      <c r="E222" t="s">
        <v>18</v>
      </c>
      <c r="F222" t="s">
        <v>181</v>
      </c>
      <c r="G222">
        <v>3</v>
      </c>
      <c r="H222">
        <v>0</v>
      </c>
      <c r="I222">
        <v>0</v>
      </c>
      <c r="J222" s="9">
        <v>41513</v>
      </c>
      <c r="K222">
        <v>1</v>
      </c>
      <c r="L222" t="s">
        <v>24</v>
      </c>
      <c r="S222">
        <v>28</v>
      </c>
      <c r="T222">
        <v>20</v>
      </c>
      <c r="U222">
        <v>8</v>
      </c>
      <c r="V222">
        <v>4</v>
      </c>
      <c r="W222">
        <v>4</v>
      </c>
    </row>
    <row r="223" spans="1:23" x14ac:dyDescent="0.25">
      <c r="A223">
        <v>11</v>
      </c>
      <c r="B223" t="s">
        <v>29</v>
      </c>
      <c r="C223">
        <v>3</v>
      </c>
      <c r="D223" t="s">
        <v>91</v>
      </c>
      <c r="E223" t="s">
        <v>18</v>
      </c>
      <c r="F223" t="s">
        <v>164</v>
      </c>
      <c r="G223">
        <v>8</v>
      </c>
      <c r="H223">
        <v>8</v>
      </c>
      <c r="I223">
        <v>1</v>
      </c>
      <c r="J223" s="9">
        <v>41513</v>
      </c>
      <c r="K223">
        <v>1</v>
      </c>
      <c r="L223" t="s">
        <v>20</v>
      </c>
      <c r="S223">
        <v>28</v>
      </c>
      <c r="T223">
        <v>20</v>
      </c>
      <c r="U223">
        <v>8</v>
      </c>
      <c r="V223">
        <v>4</v>
      </c>
      <c r="W223">
        <v>4</v>
      </c>
    </row>
    <row r="224" spans="1:23" x14ac:dyDescent="0.25">
      <c r="A224">
        <v>11</v>
      </c>
      <c r="B224" t="s">
        <v>29</v>
      </c>
      <c r="C224">
        <v>3</v>
      </c>
      <c r="D224" t="s">
        <v>91</v>
      </c>
      <c r="E224" t="s">
        <v>18</v>
      </c>
      <c r="F224" t="s">
        <v>180</v>
      </c>
      <c r="G224">
        <v>5</v>
      </c>
      <c r="H224">
        <v>5</v>
      </c>
      <c r="I224">
        <v>1</v>
      </c>
      <c r="J224" s="9">
        <v>41513</v>
      </c>
      <c r="K224">
        <v>1</v>
      </c>
      <c r="L224" t="s">
        <v>20</v>
      </c>
      <c r="S224">
        <v>28</v>
      </c>
      <c r="T224">
        <v>20</v>
      </c>
      <c r="U224">
        <v>8</v>
      </c>
      <c r="V224">
        <v>4</v>
      </c>
      <c r="W224">
        <v>4</v>
      </c>
    </row>
    <row r="225" spans="1:23" x14ac:dyDescent="0.25">
      <c r="A225">
        <v>11</v>
      </c>
      <c r="B225" t="s">
        <v>29</v>
      </c>
      <c r="C225">
        <v>4</v>
      </c>
      <c r="D225" t="s">
        <v>92</v>
      </c>
      <c r="E225" t="s">
        <v>22</v>
      </c>
      <c r="F225" t="s">
        <v>78</v>
      </c>
      <c r="G225">
        <v>2</v>
      </c>
      <c r="H225">
        <v>2</v>
      </c>
      <c r="I225">
        <v>1</v>
      </c>
      <c r="J225" s="9">
        <v>41513</v>
      </c>
      <c r="K225">
        <v>1</v>
      </c>
      <c r="L225" t="s">
        <v>24</v>
      </c>
      <c r="S225">
        <v>3</v>
      </c>
      <c r="T225">
        <v>2</v>
      </c>
      <c r="U225">
        <v>2</v>
      </c>
      <c r="V225">
        <v>1</v>
      </c>
      <c r="W225">
        <v>1</v>
      </c>
    </row>
    <row r="226" spans="1:23" x14ac:dyDescent="0.25">
      <c r="A226">
        <v>11</v>
      </c>
      <c r="B226" t="s">
        <v>29</v>
      </c>
      <c r="C226">
        <v>4</v>
      </c>
      <c r="D226" t="s">
        <v>32</v>
      </c>
      <c r="E226" t="s">
        <v>18</v>
      </c>
      <c r="F226" t="s">
        <v>156</v>
      </c>
      <c r="G226">
        <v>16</v>
      </c>
      <c r="H226">
        <v>0</v>
      </c>
      <c r="I226">
        <v>0</v>
      </c>
      <c r="J226" s="9">
        <v>41513</v>
      </c>
      <c r="K226">
        <v>1</v>
      </c>
      <c r="L226" t="s">
        <v>24</v>
      </c>
      <c r="S226">
        <v>23</v>
      </c>
      <c r="T226">
        <v>0</v>
      </c>
      <c r="U226">
        <v>3</v>
      </c>
      <c r="V226">
        <v>0</v>
      </c>
      <c r="W226">
        <v>3</v>
      </c>
    </row>
    <row r="227" spans="1:23" x14ac:dyDescent="0.25">
      <c r="A227">
        <v>11</v>
      </c>
      <c r="B227" t="s">
        <v>29</v>
      </c>
      <c r="C227">
        <v>4</v>
      </c>
      <c r="D227" t="s">
        <v>32</v>
      </c>
      <c r="E227" t="s">
        <v>18</v>
      </c>
      <c r="F227" t="s">
        <v>233</v>
      </c>
      <c r="G227">
        <v>5</v>
      </c>
      <c r="H227">
        <v>0</v>
      </c>
      <c r="I227">
        <v>0</v>
      </c>
      <c r="J227" s="9">
        <v>41513</v>
      </c>
      <c r="K227">
        <v>0</v>
      </c>
      <c r="L227" t="s">
        <v>24</v>
      </c>
      <c r="S227">
        <v>23</v>
      </c>
      <c r="T227">
        <v>0</v>
      </c>
      <c r="U227">
        <v>3</v>
      </c>
      <c r="V227">
        <v>0</v>
      </c>
      <c r="W227">
        <v>3</v>
      </c>
    </row>
    <row r="228" spans="1:23" x14ac:dyDescent="0.25">
      <c r="A228">
        <v>11</v>
      </c>
      <c r="B228" t="s">
        <v>29</v>
      </c>
      <c r="C228">
        <v>5</v>
      </c>
      <c r="D228" t="s">
        <v>93</v>
      </c>
      <c r="E228" t="s">
        <v>18</v>
      </c>
      <c r="F228" t="s">
        <v>78</v>
      </c>
      <c r="G228">
        <v>1</v>
      </c>
      <c r="H228">
        <v>1</v>
      </c>
      <c r="I228">
        <v>1</v>
      </c>
      <c r="J228" s="9">
        <v>41513</v>
      </c>
      <c r="K228">
        <v>1</v>
      </c>
      <c r="L228" t="s">
        <v>24</v>
      </c>
      <c r="S228">
        <v>5</v>
      </c>
      <c r="T228">
        <v>1</v>
      </c>
      <c r="U228">
        <v>4</v>
      </c>
      <c r="V228">
        <v>1</v>
      </c>
      <c r="W228">
        <v>3</v>
      </c>
    </row>
    <row r="229" spans="1:23" x14ac:dyDescent="0.25">
      <c r="A229">
        <v>11</v>
      </c>
      <c r="B229" t="s">
        <v>29</v>
      </c>
      <c r="C229">
        <v>5</v>
      </c>
      <c r="D229" t="s">
        <v>93</v>
      </c>
      <c r="E229" t="s">
        <v>18</v>
      </c>
      <c r="F229" t="s">
        <v>156</v>
      </c>
      <c r="G229">
        <v>2</v>
      </c>
      <c r="H229">
        <v>0</v>
      </c>
      <c r="I229">
        <v>0</v>
      </c>
      <c r="J229" s="9">
        <v>41513</v>
      </c>
      <c r="K229">
        <v>1</v>
      </c>
      <c r="L229" t="s">
        <v>24</v>
      </c>
      <c r="S229">
        <v>5</v>
      </c>
      <c r="T229">
        <v>1</v>
      </c>
      <c r="U229">
        <v>4</v>
      </c>
      <c r="V229">
        <v>1</v>
      </c>
      <c r="W229">
        <v>3</v>
      </c>
    </row>
    <row r="230" spans="1:23" x14ac:dyDescent="0.25">
      <c r="A230">
        <v>11</v>
      </c>
      <c r="B230" t="s">
        <v>29</v>
      </c>
      <c r="C230">
        <v>5</v>
      </c>
      <c r="D230" t="s">
        <v>93</v>
      </c>
      <c r="E230" t="s">
        <v>18</v>
      </c>
      <c r="F230" t="s">
        <v>233</v>
      </c>
      <c r="G230">
        <v>1</v>
      </c>
      <c r="H230">
        <v>0</v>
      </c>
      <c r="I230">
        <v>0</v>
      </c>
      <c r="J230" s="9">
        <v>41513</v>
      </c>
      <c r="K230">
        <v>0</v>
      </c>
      <c r="L230" t="s">
        <v>24</v>
      </c>
      <c r="S230">
        <v>5</v>
      </c>
      <c r="T230">
        <v>1</v>
      </c>
      <c r="U230">
        <v>4</v>
      </c>
      <c r="V230">
        <v>1</v>
      </c>
      <c r="W230">
        <v>3</v>
      </c>
    </row>
    <row r="231" spans="1:23" x14ac:dyDescent="0.25">
      <c r="A231">
        <v>13</v>
      </c>
      <c r="B231" t="s">
        <v>16</v>
      </c>
      <c r="C231">
        <v>1</v>
      </c>
      <c r="D231" t="s">
        <v>33</v>
      </c>
      <c r="E231" t="s">
        <v>22</v>
      </c>
      <c r="F231" t="s">
        <v>23</v>
      </c>
      <c r="G231">
        <v>1</v>
      </c>
      <c r="H231">
        <v>1</v>
      </c>
      <c r="I231">
        <v>1</v>
      </c>
      <c r="J231" s="9">
        <v>41513</v>
      </c>
      <c r="K231">
        <v>1</v>
      </c>
      <c r="L231" t="s">
        <v>24</v>
      </c>
      <c r="S231">
        <v>35</v>
      </c>
      <c r="T231">
        <v>17</v>
      </c>
      <c r="U231">
        <v>9</v>
      </c>
      <c r="V231">
        <v>4</v>
      </c>
      <c r="W231">
        <v>5</v>
      </c>
    </row>
    <row r="232" spans="1:23" x14ac:dyDescent="0.25">
      <c r="A232">
        <v>13</v>
      </c>
      <c r="B232" t="s">
        <v>16</v>
      </c>
      <c r="C232">
        <v>1</v>
      </c>
      <c r="D232" t="s">
        <v>33</v>
      </c>
      <c r="E232" t="s">
        <v>22</v>
      </c>
      <c r="F232" t="s">
        <v>238</v>
      </c>
      <c r="G232">
        <v>2</v>
      </c>
      <c r="H232">
        <v>0</v>
      </c>
      <c r="I232">
        <v>0</v>
      </c>
      <c r="J232" s="9">
        <v>41513</v>
      </c>
      <c r="K232">
        <v>1</v>
      </c>
      <c r="L232" t="s">
        <v>24</v>
      </c>
      <c r="S232">
        <v>35</v>
      </c>
      <c r="T232">
        <v>17</v>
      </c>
      <c r="U232">
        <v>9</v>
      </c>
      <c r="V232">
        <v>4</v>
      </c>
      <c r="W232">
        <v>5</v>
      </c>
    </row>
    <row r="233" spans="1:23" x14ac:dyDescent="0.25">
      <c r="A233">
        <v>13</v>
      </c>
      <c r="B233" t="s">
        <v>16</v>
      </c>
      <c r="C233">
        <v>1</v>
      </c>
      <c r="D233" t="s">
        <v>33</v>
      </c>
      <c r="E233" t="s">
        <v>22</v>
      </c>
      <c r="F233" t="s">
        <v>139</v>
      </c>
      <c r="G233">
        <v>9</v>
      </c>
      <c r="H233">
        <v>0</v>
      </c>
      <c r="I233">
        <v>0</v>
      </c>
      <c r="J233" s="9">
        <v>41513</v>
      </c>
      <c r="K233">
        <v>1</v>
      </c>
      <c r="L233" t="s">
        <v>24</v>
      </c>
      <c r="S233">
        <v>35</v>
      </c>
      <c r="T233">
        <v>17</v>
      </c>
      <c r="U233">
        <v>9</v>
      </c>
      <c r="V233">
        <v>4</v>
      </c>
      <c r="W233">
        <v>5</v>
      </c>
    </row>
    <row r="234" spans="1:23" x14ac:dyDescent="0.25">
      <c r="A234">
        <v>13</v>
      </c>
      <c r="B234" t="s">
        <v>16</v>
      </c>
      <c r="C234">
        <v>1</v>
      </c>
      <c r="D234" t="s">
        <v>33</v>
      </c>
      <c r="E234" t="s">
        <v>22</v>
      </c>
      <c r="F234" t="s">
        <v>176</v>
      </c>
      <c r="G234">
        <v>1</v>
      </c>
      <c r="H234">
        <v>0</v>
      </c>
      <c r="I234">
        <v>0</v>
      </c>
      <c r="J234" s="9">
        <v>41513</v>
      </c>
      <c r="K234">
        <v>1</v>
      </c>
      <c r="L234" t="s">
        <v>24</v>
      </c>
      <c r="S234">
        <v>35</v>
      </c>
      <c r="T234">
        <v>17</v>
      </c>
      <c r="U234">
        <v>9</v>
      </c>
      <c r="V234">
        <v>4</v>
      </c>
      <c r="W234">
        <v>5</v>
      </c>
    </row>
    <row r="235" spans="1:23" x14ac:dyDescent="0.25">
      <c r="A235">
        <v>13</v>
      </c>
      <c r="B235" t="s">
        <v>16</v>
      </c>
      <c r="C235">
        <v>1</v>
      </c>
      <c r="D235" t="s">
        <v>33</v>
      </c>
      <c r="E235" t="s">
        <v>22</v>
      </c>
      <c r="F235" t="s">
        <v>179</v>
      </c>
      <c r="G235">
        <v>1</v>
      </c>
      <c r="H235">
        <v>1</v>
      </c>
      <c r="I235">
        <v>1</v>
      </c>
      <c r="J235" s="9">
        <v>41513</v>
      </c>
      <c r="K235">
        <v>1</v>
      </c>
      <c r="L235" t="s">
        <v>24</v>
      </c>
      <c r="S235">
        <v>35</v>
      </c>
      <c r="T235">
        <v>17</v>
      </c>
      <c r="U235">
        <v>9</v>
      </c>
      <c r="V235">
        <v>4</v>
      </c>
      <c r="W235">
        <v>5</v>
      </c>
    </row>
    <row r="236" spans="1:23" x14ac:dyDescent="0.25">
      <c r="A236">
        <v>13</v>
      </c>
      <c r="B236" t="s">
        <v>16</v>
      </c>
      <c r="C236">
        <v>1</v>
      </c>
      <c r="D236" t="s">
        <v>33</v>
      </c>
      <c r="E236" t="s">
        <v>22</v>
      </c>
      <c r="F236" t="s">
        <v>181</v>
      </c>
      <c r="G236">
        <v>5</v>
      </c>
      <c r="H236">
        <v>0</v>
      </c>
      <c r="I236">
        <v>0</v>
      </c>
      <c r="J236" s="9">
        <v>41513</v>
      </c>
      <c r="K236">
        <v>1</v>
      </c>
      <c r="L236" t="s">
        <v>24</v>
      </c>
      <c r="S236">
        <v>35</v>
      </c>
      <c r="T236">
        <v>17</v>
      </c>
      <c r="U236">
        <v>9</v>
      </c>
      <c r="V236">
        <v>4</v>
      </c>
      <c r="W236">
        <v>5</v>
      </c>
    </row>
    <row r="237" spans="1:23" x14ac:dyDescent="0.25">
      <c r="A237">
        <v>13</v>
      </c>
      <c r="B237" t="s">
        <v>16</v>
      </c>
      <c r="C237">
        <v>1</v>
      </c>
      <c r="D237" t="s">
        <v>33</v>
      </c>
      <c r="E237" t="s">
        <v>22</v>
      </c>
      <c r="F237" t="s">
        <v>218</v>
      </c>
      <c r="G237">
        <v>3</v>
      </c>
      <c r="H237">
        <v>3</v>
      </c>
      <c r="I237">
        <v>1</v>
      </c>
      <c r="J237" s="9">
        <v>41513</v>
      </c>
      <c r="K237">
        <v>1</v>
      </c>
      <c r="L237" t="s">
        <v>20</v>
      </c>
      <c r="S237">
        <v>35</v>
      </c>
      <c r="T237">
        <v>17</v>
      </c>
      <c r="U237">
        <v>9</v>
      </c>
      <c r="V237">
        <v>4</v>
      </c>
      <c r="W237">
        <v>5</v>
      </c>
    </row>
    <row r="238" spans="1:23" x14ac:dyDescent="0.25">
      <c r="A238">
        <v>13</v>
      </c>
      <c r="B238" t="s">
        <v>16</v>
      </c>
      <c r="C238">
        <v>1</v>
      </c>
      <c r="D238" t="s">
        <v>33</v>
      </c>
      <c r="E238" t="s">
        <v>22</v>
      </c>
      <c r="F238" t="s">
        <v>185</v>
      </c>
      <c r="G238">
        <v>12</v>
      </c>
      <c r="H238">
        <v>12</v>
      </c>
      <c r="I238">
        <v>1</v>
      </c>
      <c r="J238" s="9">
        <v>41513</v>
      </c>
      <c r="K238">
        <v>1</v>
      </c>
      <c r="L238" t="s">
        <v>20</v>
      </c>
      <c r="S238">
        <v>35</v>
      </c>
      <c r="T238">
        <v>17</v>
      </c>
      <c r="U238">
        <v>9</v>
      </c>
      <c r="V238">
        <v>4</v>
      </c>
      <c r="W238">
        <v>5</v>
      </c>
    </row>
    <row r="239" spans="1:23" x14ac:dyDescent="0.25">
      <c r="A239">
        <v>13</v>
      </c>
      <c r="B239" t="s">
        <v>16</v>
      </c>
      <c r="C239">
        <v>1</v>
      </c>
      <c r="D239" t="s">
        <v>221</v>
      </c>
      <c r="E239" t="s">
        <v>18</v>
      </c>
      <c r="F239" t="s">
        <v>23</v>
      </c>
      <c r="G239">
        <v>4</v>
      </c>
      <c r="H239">
        <v>4</v>
      </c>
      <c r="I239">
        <v>1</v>
      </c>
      <c r="J239" s="9">
        <v>41513</v>
      </c>
      <c r="K239">
        <v>1</v>
      </c>
      <c r="L239" t="s">
        <v>24</v>
      </c>
      <c r="S239">
        <v>47</v>
      </c>
      <c r="T239">
        <v>23</v>
      </c>
      <c r="U239">
        <v>9</v>
      </c>
      <c r="V239">
        <v>3</v>
      </c>
      <c r="W239">
        <v>6</v>
      </c>
    </row>
    <row r="240" spans="1:23" x14ac:dyDescent="0.25">
      <c r="A240">
        <v>13</v>
      </c>
      <c r="B240" t="s">
        <v>16</v>
      </c>
      <c r="C240">
        <v>1</v>
      </c>
      <c r="D240" t="s">
        <v>221</v>
      </c>
      <c r="E240" t="s">
        <v>18</v>
      </c>
      <c r="F240" t="s">
        <v>219</v>
      </c>
      <c r="G240">
        <v>6</v>
      </c>
      <c r="H240">
        <v>0</v>
      </c>
      <c r="I240">
        <v>0</v>
      </c>
      <c r="J240" s="9">
        <v>41513</v>
      </c>
      <c r="K240">
        <v>1</v>
      </c>
      <c r="L240" t="s">
        <v>24</v>
      </c>
      <c r="S240">
        <v>47</v>
      </c>
      <c r="T240">
        <v>23</v>
      </c>
      <c r="U240">
        <v>9</v>
      </c>
      <c r="V240">
        <v>3</v>
      </c>
      <c r="W240">
        <v>6</v>
      </c>
    </row>
    <row r="241" spans="1:23" x14ac:dyDescent="0.25">
      <c r="A241">
        <v>13</v>
      </c>
      <c r="B241" t="s">
        <v>16</v>
      </c>
      <c r="C241">
        <v>1</v>
      </c>
      <c r="D241" t="s">
        <v>221</v>
      </c>
      <c r="E241" t="s">
        <v>18</v>
      </c>
      <c r="F241" t="s">
        <v>238</v>
      </c>
      <c r="G241">
        <v>1</v>
      </c>
      <c r="H241">
        <v>0</v>
      </c>
      <c r="I241">
        <v>0</v>
      </c>
      <c r="J241" s="9">
        <v>41513</v>
      </c>
      <c r="K241">
        <v>1</v>
      </c>
      <c r="L241" t="s">
        <v>24</v>
      </c>
      <c r="S241">
        <v>47</v>
      </c>
      <c r="T241">
        <v>23</v>
      </c>
      <c r="U241">
        <v>9</v>
      </c>
      <c r="V241">
        <v>3</v>
      </c>
      <c r="W241">
        <v>6</v>
      </c>
    </row>
    <row r="242" spans="1:23" x14ac:dyDescent="0.25">
      <c r="A242">
        <v>13</v>
      </c>
      <c r="B242" t="s">
        <v>16</v>
      </c>
      <c r="C242">
        <v>1</v>
      </c>
      <c r="D242" t="s">
        <v>221</v>
      </c>
      <c r="E242" t="s">
        <v>18</v>
      </c>
      <c r="F242" t="s">
        <v>139</v>
      </c>
      <c r="G242">
        <v>3</v>
      </c>
      <c r="H242">
        <v>0</v>
      </c>
      <c r="I242">
        <v>0</v>
      </c>
      <c r="J242" s="9">
        <v>41513</v>
      </c>
      <c r="K242">
        <v>1</v>
      </c>
      <c r="L242" t="s">
        <v>24</v>
      </c>
      <c r="S242">
        <v>47</v>
      </c>
      <c r="T242">
        <v>23</v>
      </c>
      <c r="U242">
        <v>9</v>
      </c>
      <c r="V242">
        <v>3</v>
      </c>
      <c r="W242">
        <v>6</v>
      </c>
    </row>
    <row r="243" spans="1:23" x14ac:dyDescent="0.25">
      <c r="A243">
        <v>13</v>
      </c>
      <c r="B243" t="s">
        <v>16</v>
      </c>
      <c r="C243">
        <v>1</v>
      </c>
      <c r="D243" t="s">
        <v>221</v>
      </c>
      <c r="E243" t="s">
        <v>18</v>
      </c>
      <c r="F243" t="s">
        <v>175</v>
      </c>
      <c r="G243">
        <v>2</v>
      </c>
      <c r="H243">
        <v>0</v>
      </c>
      <c r="I243">
        <v>0</v>
      </c>
      <c r="J243" s="9">
        <v>41513</v>
      </c>
      <c r="K243">
        <v>1</v>
      </c>
      <c r="L243" t="s">
        <v>24</v>
      </c>
      <c r="S243">
        <v>47</v>
      </c>
      <c r="T243">
        <v>23</v>
      </c>
      <c r="U243">
        <v>9</v>
      </c>
      <c r="V243">
        <v>3</v>
      </c>
      <c r="W243">
        <v>6</v>
      </c>
    </row>
    <row r="244" spans="1:23" x14ac:dyDescent="0.25">
      <c r="A244">
        <v>13</v>
      </c>
      <c r="B244" t="s">
        <v>16</v>
      </c>
      <c r="C244">
        <v>1</v>
      </c>
      <c r="D244" t="s">
        <v>221</v>
      </c>
      <c r="E244" t="s">
        <v>18</v>
      </c>
      <c r="F244" t="s">
        <v>176</v>
      </c>
      <c r="G244">
        <v>3</v>
      </c>
      <c r="H244">
        <v>0</v>
      </c>
      <c r="I244">
        <v>0</v>
      </c>
      <c r="J244" s="9">
        <v>41513</v>
      </c>
      <c r="K244">
        <v>1</v>
      </c>
      <c r="L244" t="s">
        <v>24</v>
      </c>
      <c r="S244">
        <v>47</v>
      </c>
      <c r="T244">
        <v>23</v>
      </c>
      <c r="U244">
        <v>9</v>
      </c>
      <c r="V244">
        <v>3</v>
      </c>
      <c r="W244">
        <v>6</v>
      </c>
    </row>
    <row r="245" spans="1:23" x14ac:dyDescent="0.25">
      <c r="A245">
        <v>13</v>
      </c>
      <c r="B245" t="s">
        <v>16</v>
      </c>
      <c r="C245">
        <v>1</v>
      </c>
      <c r="D245" t="s">
        <v>221</v>
      </c>
      <c r="E245" t="s">
        <v>18</v>
      </c>
      <c r="F245" t="s">
        <v>181</v>
      </c>
      <c r="G245">
        <v>9</v>
      </c>
      <c r="H245">
        <v>0</v>
      </c>
      <c r="I245">
        <v>0</v>
      </c>
      <c r="J245" s="9">
        <v>41513</v>
      </c>
      <c r="K245">
        <v>1</v>
      </c>
      <c r="L245" t="s">
        <v>24</v>
      </c>
      <c r="S245">
        <v>47</v>
      </c>
      <c r="T245">
        <v>23</v>
      </c>
      <c r="U245">
        <v>9</v>
      </c>
      <c r="V245">
        <v>3</v>
      </c>
      <c r="W245">
        <v>6</v>
      </c>
    </row>
    <row r="246" spans="1:23" x14ac:dyDescent="0.25">
      <c r="A246">
        <v>13</v>
      </c>
      <c r="B246" t="s">
        <v>16</v>
      </c>
      <c r="C246">
        <v>1</v>
      </c>
      <c r="D246" t="s">
        <v>221</v>
      </c>
      <c r="E246" t="s">
        <v>18</v>
      </c>
      <c r="F246" t="s">
        <v>164</v>
      </c>
      <c r="G246">
        <v>10</v>
      </c>
      <c r="H246">
        <v>10</v>
      </c>
      <c r="I246">
        <v>1</v>
      </c>
      <c r="J246" s="9">
        <v>41513</v>
      </c>
      <c r="K246">
        <v>1</v>
      </c>
      <c r="L246" t="s">
        <v>20</v>
      </c>
      <c r="S246">
        <v>47</v>
      </c>
      <c r="T246">
        <v>23</v>
      </c>
      <c r="U246">
        <v>9</v>
      </c>
      <c r="V246">
        <v>3</v>
      </c>
      <c r="W246">
        <v>6</v>
      </c>
    </row>
    <row r="247" spans="1:23" x14ac:dyDescent="0.25">
      <c r="A247">
        <v>13</v>
      </c>
      <c r="B247" t="s">
        <v>16</v>
      </c>
      <c r="C247">
        <v>1</v>
      </c>
      <c r="D247" t="s">
        <v>221</v>
      </c>
      <c r="E247" t="s">
        <v>18</v>
      </c>
      <c r="F247" t="s">
        <v>185</v>
      </c>
      <c r="G247">
        <v>9</v>
      </c>
      <c r="H247">
        <v>9</v>
      </c>
      <c r="I247">
        <v>1</v>
      </c>
      <c r="J247" s="9">
        <v>41513</v>
      </c>
      <c r="K247">
        <v>1</v>
      </c>
      <c r="L247" t="s">
        <v>20</v>
      </c>
      <c r="S247">
        <v>47</v>
      </c>
      <c r="T247">
        <v>23</v>
      </c>
      <c r="U247">
        <v>9</v>
      </c>
      <c r="V247">
        <v>3</v>
      </c>
      <c r="W247">
        <v>6</v>
      </c>
    </row>
    <row r="248" spans="1:23" x14ac:dyDescent="0.25">
      <c r="A248">
        <v>13</v>
      </c>
      <c r="B248" t="s">
        <v>16</v>
      </c>
      <c r="C248">
        <v>2</v>
      </c>
      <c r="D248" t="s">
        <v>34</v>
      </c>
      <c r="E248" t="s">
        <v>22</v>
      </c>
      <c r="F248" t="s">
        <v>23</v>
      </c>
      <c r="G248">
        <v>1</v>
      </c>
      <c r="H248">
        <v>1</v>
      </c>
      <c r="I248">
        <v>1</v>
      </c>
      <c r="J248" s="9">
        <v>41513</v>
      </c>
      <c r="K248">
        <v>1</v>
      </c>
      <c r="L248" t="s">
        <v>24</v>
      </c>
      <c r="S248">
        <v>69</v>
      </c>
      <c r="T248">
        <v>27</v>
      </c>
      <c r="U248">
        <v>8</v>
      </c>
      <c r="V248">
        <v>3</v>
      </c>
      <c r="W248">
        <v>5</v>
      </c>
    </row>
    <row r="249" spans="1:23" x14ac:dyDescent="0.25">
      <c r="A249">
        <v>13</v>
      </c>
      <c r="B249" t="s">
        <v>16</v>
      </c>
      <c r="C249">
        <v>2</v>
      </c>
      <c r="D249" t="s">
        <v>34</v>
      </c>
      <c r="E249" t="s">
        <v>22</v>
      </c>
      <c r="F249" t="s">
        <v>60</v>
      </c>
      <c r="G249">
        <v>8</v>
      </c>
      <c r="H249">
        <v>0</v>
      </c>
      <c r="I249">
        <v>0</v>
      </c>
      <c r="J249" s="9">
        <v>41513</v>
      </c>
      <c r="K249">
        <v>1</v>
      </c>
      <c r="L249" t="s">
        <v>24</v>
      </c>
      <c r="S249">
        <v>69</v>
      </c>
      <c r="T249">
        <v>27</v>
      </c>
      <c r="U249">
        <v>8</v>
      </c>
      <c r="V249">
        <v>3</v>
      </c>
      <c r="W249">
        <v>5</v>
      </c>
    </row>
    <row r="250" spans="1:23" x14ac:dyDescent="0.25">
      <c r="A250">
        <v>13</v>
      </c>
      <c r="B250" t="s">
        <v>16</v>
      </c>
      <c r="C250">
        <v>2</v>
      </c>
      <c r="D250" t="s">
        <v>34</v>
      </c>
      <c r="E250" t="s">
        <v>22</v>
      </c>
      <c r="F250" t="s">
        <v>238</v>
      </c>
      <c r="G250">
        <v>7</v>
      </c>
      <c r="H250">
        <v>0</v>
      </c>
      <c r="I250">
        <v>0</v>
      </c>
      <c r="J250" s="9">
        <v>41513</v>
      </c>
      <c r="K250">
        <v>1</v>
      </c>
      <c r="L250" t="s">
        <v>24</v>
      </c>
      <c r="S250">
        <v>69</v>
      </c>
      <c r="T250">
        <v>27</v>
      </c>
      <c r="U250">
        <v>8</v>
      </c>
      <c r="V250">
        <v>3</v>
      </c>
      <c r="W250">
        <v>5</v>
      </c>
    </row>
    <row r="251" spans="1:23" x14ac:dyDescent="0.25">
      <c r="A251">
        <v>13</v>
      </c>
      <c r="B251" t="s">
        <v>16</v>
      </c>
      <c r="C251">
        <v>2</v>
      </c>
      <c r="D251" t="s">
        <v>34</v>
      </c>
      <c r="E251" t="s">
        <v>22</v>
      </c>
      <c r="F251" t="s">
        <v>181</v>
      </c>
      <c r="G251">
        <v>17</v>
      </c>
      <c r="H251">
        <v>0</v>
      </c>
      <c r="I251">
        <v>0</v>
      </c>
      <c r="J251" s="9">
        <v>41513</v>
      </c>
      <c r="K251">
        <v>1</v>
      </c>
      <c r="L251" t="s">
        <v>24</v>
      </c>
      <c r="S251">
        <v>69</v>
      </c>
      <c r="T251">
        <v>27</v>
      </c>
      <c r="U251">
        <v>8</v>
      </c>
      <c r="V251">
        <v>3</v>
      </c>
      <c r="W251">
        <v>5</v>
      </c>
    </row>
    <row r="252" spans="1:23" x14ac:dyDescent="0.25">
      <c r="A252">
        <v>13</v>
      </c>
      <c r="B252" t="s">
        <v>16</v>
      </c>
      <c r="C252">
        <v>2</v>
      </c>
      <c r="D252" t="s">
        <v>34</v>
      </c>
      <c r="E252" t="s">
        <v>22</v>
      </c>
      <c r="F252" t="s">
        <v>235</v>
      </c>
      <c r="G252">
        <v>9</v>
      </c>
      <c r="H252">
        <v>0</v>
      </c>
      <c r="I252">
        <v>0</v>
      </c>
      <c r="J252" s="9">
        <v>41513</v>
      </c>
      <c r="K252">
        <v>0</v>
      </c>
      <c r="L252" t="s">
        <v>24</v>
      </c>
      <c r="S252">
        <v>69</v>
      </c>
      <c r="T252">
        <v>27</v>
      </c>
      <c r="U252">
        <v>8</v>
      </c>
      <c r="V252">
        <v>3</v>
      </c>
      <c r="W252">
        <v>5</v>
      </c>
    </row>
    <row r="253" spans="1:23" x14ac:dyDescent="0.25">
      <c r="A253">
        <v>13</v>
      </c>
      <c r="B253" t="s">
        <v>16</v>
      </c>
      <c r="C253">
        <v>2</v>
      </c>
      <c r="D253" t="s">
        <v>34</v>
      </c>
      <c r="E253" t="s">
        <v>22</v>
      </c>
      <c r="F253" t="s">
        <v>164</v>
      </c>
      <c r="G253">
        <v>13</v>
      </c>
      <c r="H253">
        <v>13</v>
      </c>
      <c r="I253">
        <v>1</v>
      </c>
      <c r="J253" s="9">
        <v>41513</v>
      </c>
      <c r="K253">
        <v>1</v>
      </c>
      <c r="L253" t="s">
        <v>20</v>
      </c>
      <c r="S253">
        <v>69</v>
      </c>
      <c r="T253">
        <v>27</v>
      </c>
      <c r="U253">
        <v>8</v>
      </c>
      <c r="V253">
        <v>3</v>
      </c>
      <c r="W253">
        <v>5</v>
      </c>
    </row>
    <row r="254" spans="1:23" x14ac:dyDescent="0.25">
      <c r="A254">
        <v>13</v>
      </c>
      <c r="B254" t="s">
        <v>16</v>
      </c>
      <c r="C254">
        <v>2</v>
      </c>
      <c r="D254" t="s">
        <v>34</v>
      </c>
      <c r="E254" t="s">
        <v>22</v>
      </c>
      <c r="F254" t="s">
        <v>180</v>
      </c>
      <c r="G254">
        <v>13</v>
      </c>
      <c r="H254">
        <v>13</v>
      </c>
      <c r="I254">
        <v>1</v>
      </c>
      <c r="J254" s="9">
        <v>41513</v>
      </c>
      <c r="K254">
        <v>1</v>
      </c>
      <c r="L254" t="s">
        <v>20</v>
      </c>
      <c r="S254">
        <v>69</v>
      </c>
      <c r="T254">
        <v>27</v>
      </c>
      <c r="U254">
        <v>8</v>
      </c>
      <c r="V254">
        <v>3</v>
      </c>
      <c r="W254">
        <v>5</v>
      </c>
    </row>
    <row r="255" spans="1:23" x14ac:dyDescent="0.25">
      <c r="A255">
        <v>13</v>
      </c>
      <c r="B255" t="s">
        <v>16</v>
      </c>
      <c r="C255">
        <v>2</v>
      </c>
      <c r="D255" t="s">
        <v>35</v>
      </c>
      <c r="E255" t="s">
        <v>18</v>
      </c>
      <c r="F255" t="s">
        <v>23</v>
      </c>
      <c r="G255">
        <v>4</v>
      </c>
      <c r="H255">
        <v>4</v>
      </c>
      <c r="I255">
        <v>1</v>
      </c>
      <c r="J255" s="9">
        <v>41513</v>
      </c>
      <c r="K255">
        <v>1</v>
      </c>
      <c r="L255" t="s">
        <v>24</v>
      </c>
      <c r="S255">
        <v>51</v>
      </c>
      <c r="T255">
        <v>5</v>
      </c>
      <c r="U255">
        <v>8</v>
      </c>
      <c r="V255">
        <v>2</v>
      </c>
      <c r="W255">
        <v>6</v>
      </c>
    </row>
    <row r="256" spans="1:23" x14ac:dyDescent="0.25">
      <c r="A256">
        <v>13</v>
      </c>
      <c r="B256" t="s">
        <v>16</v>
      </c>
      <c r="C256">
        <v>2</v>
      </c>
      <c r="D256" t="s">
        <v>35</v>
      </c>
      <c r="E256" t="s">
        <v>18</v>
      </c>
      <c r="F256" t="s">
        <v>219</v>
      </c>
      <c r="G256">
        <v>2</v>
      </c>
      <c r="H256">
        <v>0</v>
      </c>
      <c r="I256">
        <v>0</v>
      </c>
      <c r="J256" s="9">
        <v>41513</v>
      </c>
      <c r="K256">
        <v>1</v>
      </c>
      <c r="L256" t="s">
        <v>24</v>
      </c>
      <c r="S256">
        <v>51</v>
      </c>
      <c r="T256">
        <v>5</v>
      </c>
      <c r="U256">
        <v>8</v>
      </c>
      <c r="V256">
        <v>2</v>
      </c>
      <c r="W256">
        <v>6</v>
      </c>
    </row>
    <row r="257" spans="1:23" x14ac:dyDescent="0.25">
      <c r="A257">
        <v>13</v>
      </c>
      <c r="B257" t="s">
        <v>16</v>
      </c>
      <c r="C257">
        <v>2</v>
      </c>
      <c r="D257" t="s">
        <v>35</v>
      </c>
      <c r="E257" t="s">
        <v>18</v>
      </c>
      <c r="F257" t="s">
        <v>60</v>
      </c>
      <c r="G257">
        <v>11</v>
      </c>
      <c r="H257">
        <v>0</v>
      </c>
      <c r="I257">
        <v>0</v>
      </c>
      <c r="J257" s="9">
        <v>41513</v>
      </c>
      <c r="K257">
        <v>1</v>
      </c>
      <c r="L257" t="s">
        <v>24</v>
      </c>
      <c r="S257">
        <v>51</v>
      </c>
      <c r="T257">
        <v>5</v>
      </c>
      <c r="U257">
        <v>8</v>
      </c>
      <c r="V257">
        <v>2</v>
      </c>
      <c r="W257">
        <v>6</v>
      </c>
    </row>
    <row r="258" spans="1:23" x14ac:dyDescent="0.25">
      <c r="A258">
        <v>13</v>
      </c>
      <c r="B258" t="s">
        <v>16</v>
      </c>
      <c r="C258">
        <v>2</v>
      </c>
      <c r="D258" t="s">
        <v>35</v>
      </c>
      <c r="E258" t="s">
        <v>18</v>
      </c>
      <c r="F258" t="s">
        <v>238</v>
      </c>
      <c r="G258">
        <v>3</v>
      </c>
      <c r="H258">
        <v>0</v>
      </c>
      <c r="I258">
        <v>0</v>
      </c>
      <c r="J258" s="9">
        <v>41513</v>
      </c>
      <c r="K258">
        <v>1</v>
      </c>
      <c r="L258" t="s">
        <v>24</v>
      </c>
      <c r="S258">
        <v>51</v>
      </c>
      <c r="T258">
        <v>5</v>
      </c>
      <c r="U258">
        <v>8</v>
      </c>
      <c r="V258">
        <v>2</v>
      </c>
      <c r="W258">
        <v>6</v>
      </c>
    </row>
    <row r="259" spans="1:23" x14ac:dyDescent="0.25">
      <c r="A259">
        <v>13</v>
      </c>
      <c r="B259" t="s">
        <v>16</v>
      </c>
      <c r="C259">
        <v>2</v>
      </c>
      <c r="D259" t="s">
        <v>35</v>
      </c>
      <c r="E259" t="s">
        <v>18</v>
      </c>
      <c r="F259" t="s">
        <v>175</v>
      </c>
      <c r="G259">
        <v>4</v>
      </c>
      <c r="H259">
        <v>0</v>
      </c>
      <c r="I259">
        <v>0</v>
      </c>
      <c r="J259" s="9">
        <v>41513</v>
      </c>
      <c r="K259">
        <v>1</v>
      </c>
      <c r="L259" t="s">
        <v>24</v>
      </c>
      <c r="S259">
        <v>51</v>
      </c>
      <c r="T259">
        <v>5</v>
      </c>
      <c r="U259">
        <v>8</v>
      </c>
      <c r="V259">
        <v>2</v>
      </c>
      <c r="W259">
        <v>6</v>
      </c>
    </row>
    <row r="260" spans="1:23" x14ac:dyDescent="0.25">
      <c r="A260">
        <v>13</v>
      </c>
      <c r="B260" t="s">
        <v>16</v>
      </c>
      <c r="C260">
        <v>2</v>
      </c>
      <c r="D260" t="s">
        <v>35</v>
      </c>
      <c r="E260" t="s">
        <v>18</v>
      </c>
      <c r="F260" t="s">
        <v>181</v>
      </c>
      <c r="G260">
        <v>5</v>
      </c>
      <c r="H260">
        <v>0</v>
      </c>
      <c r="I260">
        <v>0</v>
      </c>
      <c r="J260" s="9">
        <v>41513</v>
      </c>
      <c r="K260">
        <v>1</v>
      </c>
      <c r="L260" t="s">
        <v>24</v>
      </c>
      <c r="S260">
        <v>51</v>
      </c>
      <c r="T260">
        <v>5</v>
      </c>
      <c r="U260">
        <v>8</v>
      </c>
      <c r="V260">
        <v>2</v>
      </c>
      <c r="W260">
        <v>6</v>
      </c>
    </row>
    <row r="261" spans="1:23" x14ac:dyDescent="0.25">
      <c r="A261">
        <v>13</v>
      </c>
      <c r="B261" t="s">
        <v>16</v>
      </c>
      <c r="C261">
        <v>2</v>
      </c>
      <c r="D261" t="s">
        <v>35</v>
      </c>
      <c r="E261" t="s">
        <v>18</v>
      </c>
      <c r="F261" t="s">
        <v>235</v>
      </c>
      <c r="G261">
        <v>21</v>
      </c>
      <c r="H261">
        <v>0</v>
      </c>
      <c r="I261">
        <v>0</v>
      </c>
      <c r="J261" s="9">
        <v>41513</v>
      </c>
      <c r="K261">
        <v>0</v>
      </c>
      <c r="L261" t="s">
        <v>24</v>
      </c>
      <c r="S261">
        <v>51</v>
      </c>
      <c r="T261">
        <v>5</v>
      </c>
      <c r="U261">
        <v>8</v>
      </c>
      <c r="V261">
        <v>2</v>
      </c>
      <c r="W261">
        <v>6</v>
      </c>
    </row>
    <row r="262" spans="1:23" x14ac:dyDescent="0.25">
      <c r="A262">
        <v>13</v>
      </c>
      <c r="B262" t="s">
        <v>16</v>
      </c>
      <c r="C262">
        <v>2</v>
      </c>
      <c r="D262" t="s">
        <v>35</v>
      </c>
      <c r="E262" t="s">
        <v>18</v>
      </c>
      <c r="F262" t="s">
        <v>180</v>
      </c>
      <c r="G262">
        <v>1</v>
      </c>
      <c r="H262">
        <v>1</v>
      </c>
      <c r="I262">
        <v>1</v>
      </c>
      <c r="J262" s="9">
        <v>41513</v>
      </c>
      <c r="K262">
        <v>1</v>
      </c>
      <c r="L262" t="s">
        <v>20</v>
      </c>
      <c r="S262">
        <v>51</v>
      </c>
      <c r="T262">
        <v>5</v>
      </c>
      <c r="U262">
        <v>8</v>
      </c>
      <c r="V262">
        <v>2</v>
      </c>
      <c r="W262">
        <v>6</v>
      </c>
    </row>
    <row r="263" spans="1:23" x14ac:dyDescent="0.25">
      <c r="A263">
        <v>13</v>
      </c>
      <c r="B263" t="s">
        <v>16</v>
      </c>
      <c r="C263">
        <v>3</v>
      </c>
      <c r="D263" t="s">
        <v>63</v>
      </c>
      <c r="E263" t="s">
        <v>22</v>
      </c>
      <c r="F263" t="s">
        <v>238</v>
      </c>
      <c r="G263">
        <v>5</v>
      </c>
      <c r="H263">
        <v>0</v>
      </c>
      <c r="I263">
        <v>0</v>
      </c>
      <c r="J263" s="9">
        <v>41513</v>
      </c>
      <c r="K263">
        <v>1</v>
      </c>
      <c r="L263" t="s">
        <v>24</v>
      </c>
      <c r="S263">
        <v>37</v>
      </c>
      <c r="T263">
        <v>13</v>
      </c>
      <c r="U263">
        <v>5</v>
      </c>
      <c r="V263">
        <v>2</v>
      </c>
      <c r="W263">
        <v>3</v>
      </c>
    </row>
    <row r="264" spans="1:23" x14ac:dyDescent="0.25">
      <c r="A264">
        <v>13</v>
      </c>
      <c r="B264" t="s">
        <v>16</v>
      </c>
      <c r="C264">
        <v>3</v>
      </c>
      <c r="D264" t="s">
        <v>63</v>
      </c>
      <c r="E264" t="s">
        <v>22</v>
      </c>
      <c r="F264" t="s">
        <v>142</v>
      </c>
      <c r="G264">
        <v>3</v>
      </c>
      <c r="H264">
        <v>3</v>
      </c>
      <c r="I264">
        <v>1</v>
      </c>
      <c r="J264" s="9">
        <v>41513</v>
      </c>
      <c r="K264">
        <v>1</v>
      </c>
      <c r="L264" t="s">
        <v>24</v>
      </c>
      <c r="S264">
        <v>37</v>
      </c>
      <c r="T264">
        <v>13</v>
      </c>
      <c r="U264">
        <v>5</v>
      </c>
      <c r="V264">
        <v>2</v>
      </c>
      <c r="W264">
        <v>3</v>
      </c>
    </row>
    <row r="265" spans="1:23" x14ac:dyDescent="0.25">
      <c r="A265">
        <v>13</v>
      </c>
      <c r="B265" t="s">
        <v>16</v>
      </c>
      <c r="C265">
        <v>3</v>
      </c>
      <c r="D265" t="s">
        <v>63</v>
      </c>
      <c r="E265" t="s">
        <v>22</v>
      </c>
      <c r="F265" t="s">
        <v>181</v>
      </c>
      <c r="G265">
        <v>4</v>
      </c>
      <c r="H265">
        <v>0</v>
      </c>
      <c r="I265">
        <v>0</v>
      </c>
      <c r="J265" s="9">
        <v>41513</v>
      </c>
      <c r="K265">
        <v>1</v>
      </c>
      <c r="L265" t="s">
        <v>24</v>
      </c>
      <c r="S265">
        <v>37</v>
      </c>
      <c r="T265">
        <v>13</v>
      </c>
      <c r="U265">
        <v>5</v>
      </c>
      <c r="V265">
        <v>2</v>
      </c>
      <c r="W265">
        <v>3</v>
      </c>
    </row>
    <row r="266" spans="1:23" x14ac:dyDescent="0.25">
      <c r="A266">
        <v>13</v>
      </c>
      <c r="B266" t="s">
        <v>16</v>
      </c>
      <c r="C266">
        <v>3</v>
      </c>
      <c r="D266" t="s">
        <v>63</v>
      </c>
      <c r="E266" t="s">
        <v>22</v>
      </c>
      <c r="F266" t="s">
        <v>235</v>
      </c>
      <c r="G266">
        <v>15</v>
      </c>
      <c r="H266">
        <v>0</v>
      </c>
      <c r="I266">
        <v>0</v>
      </c>
      <c r="J266" s="9">
        <v>41513</v>
      </c>
      <c r="K266">
        <v>0</v>
      </c>
      <c r="L266" t="s">
        <v>24</v>
      </c>
      <c r="S266">
        <v>37</v>
      </c>
      <c r="T266">
        <v>13</v>
      </c>
      <c r="U266">
        <v>5</v>
      </c>
      <c r="V266">
        <v>2</v>
      </c>
      <c r="W266">
        <v>3</v>
      </c>
    </row>
    <row r="267" spans="1:23" x14ac:dyDescent="0.25">
      <c r="A267">
        <v>13</v>
      </c>
      <c r="B267" t="s">
        <v>16</v>
      </c>
      <c r="C267">
        <v>3</v>
      </c>
      <c r="D267" t="s">
        <v>63</v>
      </c>
      <c r="E267" t="s">
        <v>22</v>
      </c>
      <c r="F267" t="s">
        <v>218</v>
      </c>
      <c r="G267">
        <v>10</v>
      </c>
      <c r="H267">
        <v>10</v>
      </c>
      <c r="I267">
        <v>1</v>
      </c>
      <c r="J267" s="9">
        <v>41513</v>
      </c>
      <c r="K267">
        <v>1</v>
      </c>
      <c r="L267" t="s">
        <v>20</v>
      </c>
      <c r="S267">
        <v>37</v>
      </c>
      <c r="T267">
        <v>13</v>
      </c>
      <c r="U267">
        <v>5</v>
      </c>
      <c r="V267">
        <v>2</v>
      </c>
      <c r="W267">
        <v>3</v>
      </c>
    </row>
    <row r="268" spans="1:23" x14ac:dyDescent="0.25">
      <c r="A268">
        <v>13</v>
      </c>
      <c r="B268" t="s">
        <v>16</v>
      </c>
      <c r="C268">
        <v>3</v>
      </c>
      <c r="D268" t="s">
        <v>36</v>
      </c>
      <c r="E268" t="s">
        <v>18</v>
      </c>
      <c r="F268" t="s">
        <v>23</v>
      </c>
      <c r="G268">
        <v>7</v>
      </c>
      <c r="H268">
        <v>7</v>
      </c>
      <c r="I268">
        <v>1</v>
      </c>
      <c r="J268" s="9">
        <v>41513</v>
      </c>
      <c r="K268">
        <v>1</v>
      </c>
      <c r="L268" t="s">
        <v>24</v>
      </c>
      <c r="S268">
        <v>53</v>
      </c>
      <c r="T268">
        <v>16</v>
      </c>
      <c r="U268">
        <v>8</v>
      </c>
      <c r="V268">
        <v>3</v>
      </c>
      <c r="W268">
        <v>5</v>
      </c>
    </row>
    <row r="269" spans="1:23" x14ac:dyDescent="0.25">
      <c r="A269">
        <v>13</v>
      </c>
      <c r="B269" t="s">
        <v>16</v>
      </c>
      <c r="C269">
        <v>3</v>
      </c>
      <c r="D269" t="s">
        <v>36</v>
      </c>
      <c r="E269" t="s">
        <v>18</v>
      </c>
      <c r="F269" t="s">
        <v>219</v>
      </c>
      <c r="G269">
        <v>1</v>
      </c>
      <c r="H269">
        <v>0</v>
      </c>
      <c r="I269">
        <v>0</v>
      </c>
      <c r="J269" s="9">
        <v>41513</v>
      </c>
      <c r="K269">
        <v>1</v>
      </c>
      <c r="L269" t="s">
        <v>24</v>
      </c>
      <c r="S269">
        <v>53</v>
      </c>
      <c r="T269">
        <v>16</v>
      </c>
      <c r="U269">
        <v>8</v>
      </c>
      <c r="V269">
        <v>3</v>
      </c>
      <c r="W269">
        <v>5</v>
      </c>
    </row>
    <row r="270" spans="1:23" x14ac:dyDescent="0.25">
      <c r="A270">
        <v>13</v>
      </c>
      <c r="B270" t="s">
        <v>16</v>
      </c>
      <c r="C270">
        <v>3</v>
      </c>
      <c r="D270" t="s">
        <v>36</v>
      </c>
      <c r="E270" t="s">
        <v>18</v>
      </c>
      <c r="F270" t="s">
        <v>238</v>
      </c>
      <c r="G270">
        <v>2</v>
      </c>
      <c r="H270">
        <v>0</v>
      </c>
      <c r="I270">
        <v>0</v>
      </c>
      <c r="J270" s="9">
        <v>41513</v>
      </c>
      <c r="K270">
        <v>1</v>
      </c>
      <c r="L270" t="s">
        <v>24</v>
      </c>
      <c r="S270">
        <v>53</v>
      </c>
      <c r="T270">
        <v>16</v>
      </c>
      <c r="U270">
        <v>8</v>
      </c>
      <c r="V270">
        <v>3</v>
      </c>
      <c r="W270">
        <v>5</v>
      </c>
    </row>
    <row r="271" spans="1:23" x14ac:dyDescent="0.25">
      <c r="A271">
        <v>13</v>
      </c>
      <c r="B271" t="s">
        <v>16</v>
      </c>
      <c r="C271">
        <v>3</v>
      </c>
      <c r="D271" t="s">
        <v>36</v>
      </c>
      <c r="E271" t="s">
        <v>18</v>
      </c>
      <c r="F271" t="s">
        <v>175</v>
      </c>
      <c r="G271">
        <v>1</v>
      </c>
      <c r="H271">
        <v>0</v>
      </c>
      <c r="I271">
        <v>0</v>
      </c>
      <c r="J271" s="9">
        <v>41513</v>
      </c>
      <c r="K271">
        <v>1</v>
      </c>
      <c r="L271" t="s">
        <v>24</v>
      </c>
      <c r="S271">
        <v>53</v>
      </c>
      <c r="T271">
        <v>16</v>
      </c>
      <c r="U271">
        <v>8</v>
      </c>
      <c r="V271">
        <v>3</v>
      </c>
      <c r="W271">
        <v>5</v>
      </c>
    </row>
    <row r="272" spans="1:23" x14ac:dyDescent="0.25">
      <c r="A272">
        <v>13</v>
      </c>
      <c r="B272" t="s">
        <v>16</v>
      </c>
      <c r="C272">
        <v>3</v>
      </c>
      <c r="D272" t="s">
        <v>36</v>
      </c>
      <c r="E272" t="s">
        <v>18</v>
      </c>
      <c r="F272" t="s">
        <v>181</v>
      </c>
      <c r="G272">
        <v>3</v>
      </c>
      <c r="H272">
        <v>0</v>
      </c>
      <c r="I272">
        <v>0</v>
      </c>
      <c r="J272" s="9">
        <v>41513</v>
      </c>
      <c r="K272">
        <v>1</v>
      </c>
      <c r="L272" t="s">
        <v>24</v>
      </c>
      <c r="S272">
        <v>53</v>
      </c>
      <c r="T272">
        <v>16</v>
      </c>
      <c r="U272">
        <v>8</v>
      </c>
      <c r="V272">
        <v>3</v>
      </c>
      <c r="W272">
        <v>5</v>
      </c>
    </row>
    <row r="273" spans="1:23" x14ac:dyDescent="0.25">
      <c r="A273">
        <v>13</v>
      </c>
      <c r="B273" t="s">
        <v>16</v>
      </c>
      <c r="C273">
        <v>3</v>
      </c>
      <c r="D273" t="s">
        <v>36</v>
      </c>
      <c r="E273" t="s">
        <v>18</v>
      </c>
      <c r="F273" t="s">
        <v>235</v>
      </c>
      <c r="G273">
        <v>30</v>
      </c>
      <c r="H273">
        <v>0</v>
      </c>
      <c r="I273">
        <v>0</v>
      </c>
      <c r="J273" s="9">
        <v>41513</v>
      </c>
      <c r="K273">
        <v>0</v>
      </c>
      <c r="L273" t="s">
        <v>24</v>
      </c>
      <c r="S273">
        <v>53</v>
      </c>
      <c r="T273">
        <v>16</v>
      </c>
      <c r="U273">
        <v>8</v>
      </c>
      <c r="V273">
        <v>3</v>
      </c>
      <c r="W273">
        <v>5</v>
      </c>
    </row>
    <row r="274" spans="1:23" x14ac:dyDescent="0.25">
      <c r="A274">
        <v>13</v>
      </c>
      <c r="B274" t="s">
        <v>16</v>
      </c>
      <c r="C274">
        <v>3</v>
      </c>
      <c r="D274" t="s">
        <v>36</v>
      </c>
      <c r="E274" t="s">
        <v>18</v>
      </c>
      <c r="F274" t="s">
        <v>218</v>
      </c>
      <c r="G274">
        <v>6</v>
      </c>
      <c r="H274">
        <v>6</v>
      </c>
      <c r="I274">
        <v>1</v>
      </c>
      <c r="J274" s="9">
        <v>41513</v>
      </c>
      <c r="K274">
        <v>1</v>
      </c>
      <c r="L274" t="s">
        <v>20</v>
      </c>
      <c r="S274">
        <v>53</v>
      </c>
      <c r="T274">
        <v>16</v>
      </c>
      <c r="U274">
        <v>8</v>
      </c>
      <c r="V274">
        <v>3</v>
      </c>
      <c r="W274">
        <v>5</v>
      </c>
    </row>
    <row r="275" spans="1:23" x14ac:dyDescent="0.25">
      <c r="A275">
        <v>13</v>
      </c>
      <c r="B275" t="s">
        <v>16</v>
      </c>
      <c r="C275">
        <v>3</v>
      </c>
      <c r="D275" t="s">
        <v>36</v>
      </c>
      <c r="E275" t="s">
        <v>18</v>
      </c>
      <c r="F275" t="s">
        <v>185</v>
      </c>
      <c r="G275">
        <v>3</v>
      </c>
      <c r="H275">
        <v>3</v>
      </c>
      <c r="I275">
        <v>1</v>
      </c>
      <c r="J275" s="9">
        <v>41513</v>
      </c>
      <c r="K275">
        <v>1</v>
      </c>
      <c r="L275" t="s">
        <v>20</v>
      </c>
      <c r="S275">
        <v>53</v>
      </c>
      <c r="T275">
        <v>16</v>
      </c>
      <c r="U275">
        <v>8</v>
      </c>
      <c r="V275">
        <v>3</v>
      </c>
      <c r="W275">
        <v>5</v>
      </c>
    </row>
    <row r="276" spans="1:23" x14ac:dyDescent="0.25">
      <c r="A276">
        <v>13</v>
      </c>
      <c r="B276" t="s">
        <v>16</v>
      </c>
      <c r="C276">
        <v>4</v>
      </c>
      <c r="D276" t="s">
        <v>64</v>
      </c>
      <c r="E276" t="s">
        <v>22</v>
      </c>
      <c r="F276" t="s">
        <v>142</v>
      </c>
      <c r="G276">
        <v>1</v>
      </c>
      <c r="H276">
        <v>1</v>
      </c>
      <c r="I276">
        <v>1</v>
      </c>
      <c r="J276" s="9">
        <v>41513</v>
      </c>
      <c r="K276">
        <v>1</v>
      </c>
      <c r="L276" t="s">
        <v>24</v>
      </c>
      <c r="S276">
        <v>94</v>
      </c>
      <c r="T276">
        <v>29</v>
      </c>
      <c r="U276">
        <v>7</v>
      </c>
      <c r="V276">
        <v>3</v>
      </c>
      <c r="W276">
        <v>4</v>
      </c>
    </row>
    <row r="277" spans="1:23" x14ac:dyDescent="0.25">
      <c r="A277">
        <v>13</v>
      </c>
      <c r="B277" t="s">
        <v>16</v>
      </c>
      <c r="C277">
        <v>4</v>
      </c>
      <c r="D277" t="s">
        <v>64</v>
      </c>
      <c r="E277" t="s">
        <v>22</v>
      </c>
      <c r="F277" t="s">
        <v>175</v>
      </c>
      <c r="G277">
        <v>22</v>
      </c>
      <c r="H277">
        <v>0</v>
      </c>
      <c r="I277">
        <v>0</v>
      </c>
      <c r="J277" s="9">
        <v>41513</v>
      </c>
      <c r="K277">
        <v>1</v>
      </c>
      <c r="L277" t="s">
        <v>24</v>
      </c>
      <c r="S277">
        <v>94</v>
      </c>
      <c r="T277">
        <v>29</v>
      </c>
      <c r="U277">
        <v>7</v>
      </c>
      <c r="V277">
        <v>3</v>
      </c>
      <c r="W277">
        <v>4</v>
      </c>
    </row>
    <row r="278" spans="1:23" x14ac:dyDescent="0.25">
      <c r="A278">
        <v>13</v>
      </c>
      <c r="B278" t="s">
        <v>16</v>
      </c>
      <c r="C278">
        <v>4</v>
      </c>
      <c r="D278" t="s">
        <v>64</v>
      </c>
      <c r="E278" t="s">
        <v>22</v>
      </c>
      <c r="F278" t="s">
        <v>181</v>
      </c>
      <c r="G278">
        <v>6</v>
      </c>
      <c r="H278">
        <v>0</v>
      </c>
      <c r="I278">
        <v>0</v>
      </c>
      <c r="J278" s="9">
        <v>41513</v>
      </c>
      <c r="K278">
        <v>1</v>
      </c>
      <c r="L278" t="s">
        <v>24</v>
      </c>
      <c r="S278">
        <v>94</v>
      </c>
      <c r="T278">
        <v>29</v>
      </c>
      <c r="U278">
        <v>7</v>
      </c>
      <c r="V278">
        <v>3</v>
      </c>
      <c r="W278">
        <v>4</v>
      </c>
    </row>
    <row r="279" spans="1:23" x14ac:dyDescent="0.25">
      <c r="A279">
        <v>13</v>
      </c>
      <c r="B279" t="s">
        <v>16</v>
      </c>
      <c r="C279">
        <v>4</v>
      </c>
      <c r="D279" t="s">
        <v>64</v>
      </c>
      <c r="E279" t="s">
        <v>22</v>
      </c>
      <c r="F279" t="s">
        <v>235</v>
      </c>
      <c r="G279">
        <v>36</v>
      </c>
      <c r="H279">
        <v>0</v>
      </c>
      <c r="I279">
        <v>0</v>
      </c>
      <c r="J279" s="9">
        <v>41513</v>
      </c>
      <c r="K279">
        <v>0</v>
      </c>
      <c r="L279" t="s">
        <v>24</v>
      </c>
      <c r="S279">
        <v>94</v>
      </c>
      <c r="T279">
        <v>29</v>
      </c>
      <c r="U279">
        <v>7</v>
      </c>
      <c r="V279">
        <v>3</v>
      </c>
      <c r="W279">
        <v>4</v>
      </c>
    </row>
    <row r="280" spans="1:23" x14ac:dyDescent="0.25">
      <c r="A280">
        <v>13</v>
      </c>
      <c r="B280" t="s">
        <v>16</v>
      </c>
      <c r="C280">
        <v>4</v>
      </c>
      <c r="D280" t="s">
        <v>64</v>
      </c>
      <c r="E280" t="s">
        <v>22</v>
      </c>
      <c r="F280" t="s">
        <v>233</v>
      </c>
      <c r="G280">
        <v>1</v>
      </c>
      <c r="H280">
        <v>0</v>
      </c>
      <c r="I280">
        <v>0</v>
      </c>
      <c r="J280" s="9">
        <v>41513</v>
      </c>
      <c r="K280">
        <v>0</v>
      </c>
      <c r="L280" t="s">
        <v>24</v>
      </c>
      <c r="S280">
        <v>94</v>
      </c>
      <c r="T280">
        <v>29</v>
      </c>
      <c r="U280">
        <v>7</v>
      </c>
      <c r="V280">
        <v>3</v>
      </c>
      <c r="W280">
        <v>4</v>
      </c>
    </row>
    <row r="281" spans="1:23" x14ac:dyDescent="0.25">
      <c r="A281">
        <v>13</v>
      </c>
      <c r="B281" t="s">
        <v>16</v>
      </c>
      <c r="C281">
        <v>4</v>
      </c>
      <c r="D281" t="s">
        <v>64</v>
      </c>
      <c r="E281" t="s">
        <v>22</v>
      </c>
      <c r="F281" t="s">
        <v>218</v>
      </c>
      <c r="G281">
        <v>20</v>
      </c>
      <c r="H281">
        <v>20</v>
      </c>
      <c r="I281">
        <v>1</v>
      </c>
      <c r="J281" s="9">
        <v>41513</v>
      </c>
      <c r="K281">
        <v>1</v>
      </c>
      <c r="L281" t="s">
        <v>20</v>
      </c>
      <c r="S281">
        <v>94</v>
      </c>
      <c r="T281">
        <v>29</v>
      </c>
      <c r="U281">
        <v>7</v>
      </c>
      <c r="V281">
        <v>3</v>
      </c>
      <c r="W281">
        <v>4</v>
      </c>
    </row>
    <row r="282" spans="1:23" x14ac:dyDescent="0.25">
      <c r="A282">
        <v>13</v>
      </c>
      <c r="B282" t="s">
        <v>16</v>
      </c>
      <c r="C282">
        <v>4</v>
      </c>
      <c r="D282" t="s">
        <v>64</v>
      </c>
      <c r="E282" t="s">
        <v>22</v>
      </c>
      <c r="F282" t="s">
        <v>180</v>
      </c>
      <c r="G282">
        <v>8</v>
      </c>
      <c r="H282">
        <v>8</v>
      </c>
      <c r="I282">
        <v>1</v>
      </c>
      <c r="J282" s="9">
        <v>41513</v>
      </c>
      <c r="K282">
        <v>1</v>
      </c>
      <c r="L282" t="s">
        <v>20</v>
      </c>
      <c r="S282">
        <v>94</v>
      </c>
      <c r="T282">
        <v>29</v>
      </c>
      <c r="U282">
        <v>7</v>
      </c>
      <c r="V282">
        <v>3</v>
      </c>
      <c r="W282">
        <v>4</v>
      </c>
    </row>
    <row r="283" spans="1:23" x14ac:dyDescent="0.25">
      <c r="A283">
        <v>13</v>
      </c>
      <c r="B283" t="s">
        <v>16</v>
      </c>
      <c r="C283">
        <v>4</v>
      </c>
      <c r="D283" t="s">
        <v>65</v>
      </c>
      <c r="E283" t="s">
        <v>18</v>
      </c>
      <c r="F283" t="s">
        <v>238</v>
      </c>
      <c r="G283">
        <v>1</v>
      </c>
      <c r="H283">
        <v>0</v>
      </c>
      <c r="I283">
        <v>0</v>
      </c>
      <c r="J283" s="9">
        <v>41513</v>
      </c>
      <c r="K283">
        <v>1</v>
      </c>
      <c r="L283" t="s">
        <v>24</v>
      </c>
      <c r="S283">
        <v>54</v>
      </c>
      <c r="T283">
        <v>9</v>
      </c>
      <c r="U283">
        <v>6</v>
      </c>
      <c r="V283">
        <v>3</v>
      </c>
      <c r="W283">
        <v>3</v>
      </c>
    </row>
    <row r="284" spans="1:23" x14ac:dyDescent="0.25">
      <c r="A284">
        <v>13</v>
      </c>
      <c r="B284" t="s">
        <v>16</v>
      </c>
      <c r="C284">
        <v>4</v>
      </c>
      <c r="D284" t="s">
        <v>65</v>
      </c>
      <c r="E284" t="s">
        <v>18</v>
      </c>
      <c r="F284" t="s">
        <v>142</v>
      </c>
      <c r="G284">
        <v>5</v>
      </c>
      <c r="H284">
        <v>5</v>
      </c>
      <c r="I284">
        <v>1</v>
      </c>
      <c r="J284" s="9">
        <v>41513</v>
      </c>
      <c r="K284">
        <v>1</v>
      </c>
      <c r="L284" t="s">
        <v>24</v>
      </c>
      <c r="S284">
        <v>54</v>
      </c>
      <c r="T284">
        <v>9</v>
      </c>
      <c r="U284">
        <v>6</v>
      </c>
      <c r="V284">
        <v>3</v>
      </c>
      <c r="W284">
        <v>3</v>
      </c>
    </row>
    <row r="285" spans="1:23" x14ac:dyDescent="0.25">
      <c r="A285">
        <v>13</v>
      </c>
      <c r="B285" t="s">
        <v>16</v>
      </c>
      <c r="C285">
        <v>4</v>
      </c>
      <c r="D285" t="s">
        <v>65</v>
      </c>
      <c r="E285" t="s">
        <v>18</v>
      </c>
      <c r="F285" t="s">
        <v>181</v>
      </c>
      <c r="G285">
        <v>4</v>
      </c>
      <c r="H285">
        <v>0</v>
      </c>
      <c r="I285">
        <v>0</v>
      </c>
      <c r="J285" s="9">
        <v>41513</v>
      </c>
      <c r="K285">
        <v>1</v>
      </c>
      <c r="L285" t="s">
        <v>24</v>
      </c>
      <c r="S285">
        <v>54</v>
      </c>
      <c r="T285">
        <v>9</v>
      </c>
      <c r="U285">
        <v>6</v>
      </c>
      <c r="V285">
        <v>3</v>
      </c>
      <c r="W285">
        <v>3</v>
      </c>
    </row>
    <row r="286" spans="1:23" x14ac:dyDescent="0.25">
      <c r="A286">
        <v>13</v>
      </c>
      <c r="B286" t="s">
        <v>16</v>
      </c>
      <c r="C286">
        <v>4</v>
      </c>
      <c r="D286" t="s">
        <v>65</v>
      </c>
      <c r="E286" t="s">
        <v>18</v>
      </c>
      <c r="F286" t="s">
        <v>235</v>
      </c>
      <c r="G286">
        <v>40</v>
      </c>
      <c r="H286">
        <v>0</v>
      </c>
      <c r="I286">
        <v>0</v>
      </c>
      <c r="J286" s="9">
        <v>41513</v>
      </c>
      <c r="K286">
        <v>0</v>
      </c>
      <c r="L286" t="s">
        <v>24</v>
      </c>
      <c r="S286">
        <v>54</v>
      </c>
      <c r="T286">
        <v>9</v>
      </c>
      <c r="U286">
        <v>6</v>
      </c>
      <c r="V286">
        <v>3</v>
      </c>
      <c r="W286">
        <v>3</v>
      </c>
    </row>
    <row r="287" spans="1:23" x14ac:dyDescent="0.25">
      <c r="A287">
        <v>13</v>
      </c>
      <c r="B287" t="s">
        <v>16</v>
      </c>
      <c r="C287">
        <v>4</v>
      </c>
      <c r="D287" t="s">
        <v>65</v>
      </c>
      <c r="E287" t="s">
        <v>18</v>
      </c>
      <c r="F287" t="s">
        <v>218</v>
      </c>
      <c r="G287">
        <v>3</v>
      </c>
      <c r="H287">
        <v>3</v>
      </c>
      <c r="I287">
        <v>1</v>
      </c>
      <c r="J287" s="9">
        <v>41513</v>
      </c>
      <c r="K287">
        <v>1</v>
      </c>
      <c r="L287" t="s">
        <v>20</v>
      </c>
      <c r="S287">
        <v>54</v>
      </c>
      <c r="T287">
        <v>9</v>
      </c>
      <c r="U287">
        <v>6</v>
      </c>
      <c r="V287">
        <v>3</v>
      </c>
      <c r="W287">
        <v>3</v>
      </c>
    </row>
    <row r="288" spans="1:23" x14ac:dyDescent="0.25">
      <c r="A288">
        <v>13</v>
      </c>
      <c r="B288" t="s">
        <v>16</v>
      </c>
      <c r="C288">
        <v>4</v>
      </c>
      <c r="D288" t="s">
        <v>65</v>
      </c>
      <c r="E288" t="s">
        <v>18</v>
      </c>
      <c r="F288" t="s">
        <v>180</v>
      </c>
      <c r="G288">
        <v>1</v>
      </c>
      <c r="H288">
        <v>1</v>
      </c>
      <c r="I288">
        <v>1</v>
      </c>
      <c r="J288" s="9">
        <v>41513</v>
      </c>
      <c r="K288">
        <v>1</v>
      </c>
      <c r="L288" t="s">
        <v>20</v>
      </c>
      <c r="S288">
        <v>54</v>
      </c>
      <c r="T288">
        <v>9</v>
      </c>
      <c r="U288">
        <v>6</v>
      </c>
      <c r="V288">
        <v>3</v>
      </c>
      <c r="W288">
        <v>3</v>
      </c>
    </row>
    <row r="289" spans="1:23" x14ac:dyDescent="0.25">
      <c r="A289">
        <v>13</v>
      </c>
      <c r="B289" t="s">
        <v>16</v>
      </c>
      <c r="C289">
        <v>5</v>
      </c>
      <c r="D289" t="s">
        <v>222</v>
      </c>
      <c r="E289" t="s">
        <v>22</v>
      </c>
      <c r="F289" t="s">
        <v>43</v>
      </c>
      <c r="G289" t="s">
        <v>43</v>
      </c>
      <c r="H289" t="s">
        <v>43</v>
      </c>
      <c r="I289" t="s">
        <v>43</v>
      </c>
      <c r="J289" s="9">
        <v>41513</v>
      </c>
      <c r="K289">
        <v>0</v>
      </c>
      <c r="L289" t="s">
        <v>43</v>
      </c>
      <c r="S289" t="s">
        <v>43</v>
      </c>
      <c r="T289" t="s">
        <v>43</v>
      </c>
      <c r="U289">
        <v>1</v>
      </c>
      <c r="V289">
        <v>1</v>
      </c>
      <c r="W289">
        <v>0</v>
      </c>
    </row>
    <row r="290" spans="1:23" x14ac:dyDescent="0.25">
      <c r="A290">
        <v>13</v>
      </c>
      <c r="B290" t="s">
        <v>16</v>
      </c>
      <c r="C290">
        <v>5</v>
      </c>
      <c r="D290" t="s">
        <v>37</v>
      </c>
      <c r="E290" t="s">
        <v>18</v>
      </c>
      <c r="F290" t="s">
        <v>23</v>
      </c>
      <c r="G290">
        <v>3</v>
      </c>
      <c r="H290">
        <v>3</v>
      </c>
      <c r="I290">
        <v>1</v>
      </c>
      <c r="J290" s="9">
        <v>41513</v>
      </c>
      <c r="K290">
        <v>1</v>
      </c>
      <c r="L290" t="s">
        <v>24</v>
      </c>
      <c r="S290">
        <v>19</v>
      </c>
      <c r="T290">
        <v>13</v>
      </c>
      <c r="U290">
        <v>5</v>
      </c>
      <c r="V290">
        <v>4</v>
      </c>
      <c r="W290">
        <v>1</v>
      </c>
    </row>
    <row r="291" spans="1:23" x14ac:dyDescent="0.25">
      <c r="A291">
        <v>13</v>
      </c>
      <c r="B291" t="s">
        <v>16</v>
      </c>
      <c r="C291">
        <v>5</v>
      </c>
      <c r="D291" t="s">
        <v>37</v>
      </c>
      <c r="E291" t="s">
        <v>18</v>
      </c>
      <c r="F291" t="s">
        <v>142</v>
      </c>
      <c r="G291">
        <v>5</v>
      </c>
      <c r="H291">
        <v>5</v>
      </c>
      <c r="I291">
        <v>1</v>
      </c>
      <c r="J291" s="9">
        <v>41513</v>
      </c>
      <c r="K291">
        <v>1</v>
      </c>
      <c r="L291" t="s">
        <v>24</v>
      </c>
      <c r="S291">
        <v>19</v>
      </c>
      <c r="T291">
        <v>13</v>
      </c>
      <c r="U291">
        <v>5</v>
      </c>
      <c r="V291">
        <v>4</v>
      </c>
      <c r="W291">
        <v>1</v>
      </c>
    </row>
    <row r="292" spans="1:23" x14ac:dyDescent="0.25">
      <c r="A292">
        <v>13</v>
      </c>
      <c r="B292" t="s">
        <v>16</v>
      </c>
      <c r="C292">
        <v>5</v>
      </c>
      <c r="D292" t="s">
        <v>37</v>
      </c>
      <c r="E292" t="s">
        <v>18</v>
      </c>
      <c r="F292" t="s">
        <v>155</v>
      </c>
      <c r="G292">
        <v>1</v>
      </c>
      <c r="H292">
        <v>1</v>
      </c>
      <c r="I292">
        <v>1</v>
      </c>
      <c r="J292" s="9">
        <v>41513</v>
      </c>
      <c r="K292">
        <v>1</v>
      </c>
      <c r="L292" t="s">
        <v>24</v>
      </c>
      <c r="S292">
        <v>19</v>
      </c>
      <c r="T292">
        <v>13</v>
      </c>
      <c r="U292">
        <v>5</v>
      </c>
      <c r="V292">
        <v>4</v>
      </c>
      <c r="W292">
        <v>1</v>
      </c>
    </row>
    <row r="293" spans="1:23" x14ac:dyDescent="0.25">
      <c r="A293">
        <v>13</v>
      </c>
      <c r="B293" t="s">
        <v>16</v>
      </c>
      <c r="C293">
        <v>5</v>
      </c>
      <c r="D293" t="s">
        <v>37</v>
      </c>
      <c r="E293" t="s">
        <v>18</v>
      </c>
      <c r="F293" t="s">
        <v>235</v>
      </c>
      <c r="G293">
        <v>6</v>
      </c>
      <c r="H293">
        <v>0</v>
      </c>
      <c r="I293">
        <v>0</v>
      </c>
      <c r="J293" s="9">
        <v>41513</v>
      </c>
      <c r="K293">
        <v>0</v>
      </c>
      <c r="L293" t="s">
        <v>24</v>
      </c>
      <c r="S293">
        <v>19</v>
      </c>
      <c r="T293">
        <v>13</v>
      </c>
      <c r="U293">
        <v>5</v>
      </c>
      <c r="V293">
        <v>4</v>
      </c>
      <c r="W293">
        <v>1</v>
      </c>
    </row>
    <row r="294" spans="1:23" x14ac:dyDescent="0.25">
      <c r="A294">
        <v>13</v>
      </c>
      <c r="B294" t="s">
        <v>16</v>
      </c>
      <c r="C294">
        <v>5</v>
      </c>
      <c r="D294" t="s">
        <v>37</v>
      </c>
      <c r="E294" t="s">
        <v>18</v>
      </c>
      <c r="F294" t="s">
        <v>218</v>
      </c>
      <c r="G294">
        <v>4</v>
      </c>
      <c r="H294">
        <v>4</v>
      </c>
      <c r="I294">
        <v>1</v>
      </c>
      <c r="J294" s="9">
        <v>41513</v>
      </c>
      <c r="K294">
        <v>1</v>
      </c>
      <c r="L294" t="s">
        <v>20</v>
      </c>
      <c r="S294">
        <v>19</v>
      </c>
      <c r="T294">
        <v>13</v>
      </c>
      <c r="U294">
        <v>5</v>
      </c>
      <c r="V294">
        <v>4</v>
      </c>
      <c r="W294">
        <v>1</v>
      </c>
    </row>
    <row r="295" spans="1:23" x14ac:dyDescent="0.25">
      <c r="A295">
        <v>13</v>
      </c>
      <c r="B295" t="s">
        <v>29</v>
      </c>
      <c r="C295">
        <v>1</v>
      </c>
      <c r="D295" t="s">
        <v>66</v>
      </c>
      <c r="E295" t="s">
        <v>22</v>
      </c>
      <c r="F295" t="s">
        <v>219</v>
      </c>
      <c r="G295">
        <v>9</v>
      </c>
      <c r="H295">
        <v>0</v>
      </c>
      <c r="I295">
        <v>0</v>
      </c>
      <c r="J295" s="9">
        <v>41513</v>
      </c>
      <c r="K295">
        <v>1</v>
      </c>
      <c r="L295" t="s">
        <v>24</v>
      </c>
      <c r="S295">
        <v>79</v>
      </c>
      <c r="T295">
        <v>2</v>
      </c>
      <c r="U295">
        <v>7</v>
      </c>
      <c r="V295">
        <v>1</v>
      </c>
      <c r="W295">
        <v>6</v>
      </c>
    </row>
    <row r="296" spans="1:23" x14ac:dyDescent="0.25">
      <c r="A296">
        <v>13</v>
      </c>
      <c r="B296" t="s">
        <v>29</v>
      </c>
      <c r="C296">
        <v>1</v>
      </c>
      <c r="D296" t="s">
        <v>66</v>
      </c>
      <c r="E296" t="s">
        <v>22</v>
      </c>
      <c r="F296" t="s">
        <v>238</v>
      </c>
      <c r="G296">
        <v>5</v>
      </c>
      <c r="H296">
        <v>0</v>
      </c>
      <c r="I296">
        <v>0</v>
      </c>
      <c r="J296" s="9">
        <v>41513</v>
      </c>
      <c r="K296">
        <v>1</v>
      </c>
      <c r="L296" t="s">
        <v>24</v>
      </c>
      <c r="S296">
        <v>79</v>
      </c>
      <c r="T296">
        <v>2</v>
      </c>
      <c r="U296">
        <v>7</v>
      </c>
      <c r="V296">
        <v>1</v>
      </c>
      <c r="W296">
        <v>6</v>
      </c>
    </row>
    <row r="297" spans="1:23" x14ac:dyDescent="0.25">
      <c r="A297">
        <v>13</v>
      </c>
      <c r="B297" t="s">
        <v>29</v>
      </c>
      <c r="C297">
        <v>1</v>
      </c>
      <c r="D297" t="s">
        <v>66</v>
      </c>
      <c r="E297" t="s">
        <v>22</v>
      </c>
      <c r="F297" t="s">
        <v>175</v>
      </c>
      <c r="G297">
        <v>7</v>
      </c>
      <c r="H297">
        <v>0</v>
      </c>
      <c r="I297">
        <v>0</v>
      </c>
      <c r="J297" s="9">
        <v>41513</v>
      </c>
      <c r="K297">
        <v>1</v>
      </c>
      <c r="L297" t="s">
        <v>24</v>
      </c>
      <c r="S297">
        <v>79</v>
      </c>
      <c r="T297">
        <v>2</v>
      </c>
      <c r="U297">
        <v>7</v>
      </c>
      <c r="V297">
        <v>1</v>
      </c>
      <c r="W297">
        <v>6</v>
      </c>
    </row>
    <row r="298" spans="1:23" x14ac:dyDescent="0.25">
      <c r="A298">
        <v>13</v>
      </c>
      <c r="B298" t="s">
        <v>29</v>
      </c>
      <c r="C298">
        <v>1</v>
      </c>
      <c r="D298" t="s">
        <v>66</v>
      </c>
      <c r="E298" t="s">
        <v>22</v>
      </c>
      <c r="F298" t="s">
        <v>181</v>
      </c>
      <c r="G298">
        <v>5</v>
      </c>
      <c r="H298">
        <v>0</v>
      </c>
      <c r="I298">
        <v>0</v>
      </c>
      <c r="J298" s="9">
        <v>41513</v>
      </c>
      <c r="K298">
        <v>1</v>
      </c>
      <c r="L298" t="s">
        <v>24</v>
      </c>
      <c r="S298">
        <v>79</v>
      </c>
      <c r="T298">
        <v>2</v>
      </c>
      <c r="U298">
        <v>7</v>
      </c>
      <c r="V298">
        <v>1</v>
      </c>
      <c r="W298">
        <v>6</v>
      </c>
    </row>
    <row r="299" spans="1:23" x14ac:dyDescent="0.25">
      <c r="A299">
        <v>13</v>
      </c>
      <c r="B299" t="s">
        <v>29</v>
      </c>
      <c r="C299">
        <v>1</v>
      </c>
      <c r="D299" t="s">
        <v>66</v>
      </c>
      <c r="E299" t="s">
        <v>22</v>
      </c>
      <c r="F299" t="s">
        <v>235</v>
      </c>
      <c r="G299">
        <v>50</v>
      </c>
      <c r="H299">
        <v>0</v>
      </c>
      <c r="I299">
        <v>0</v>
      </c>
      <c r="J299" s="9">
        <v>41513</v>
      </c>
      <c r="K299">
        <v>0</v>
      </c>
      <c r="L299" t="s">
        <v>24</v>
      </c>
      <c r="S299">
        <v>79</v>
      </c>
      <c r="T299">
        <v>2</v>
      </c>
      <c r="U299">
        <v>7</v>
      </c>
      <c r="V299">
        <v>1</v>
      </c>
      <c r="W299">
        <v>6</v>
      </c>
    </row>
    <row r="300" spans="1:23" x14ac:dyDescent="0.25">
      <c r="A300">
        <v>13</v>
      </c>
      <c r="B300" t="s">
        <v>29</v>
      </c>
      <c r="C300">
        <v>1</v>
      </c>
      <c r="D300" t="s">
        <v>66</v>
      </c>
      <c r="E300" t="s">
        <v>22</v>
      </c>
      <c r="F300" t="s">
        <v>218</v>
      </c>
      <c r="G300">
        <v>2</v>
      </c>
      <c r="H300">
        <v>2</v>
      </c>
      <c r="I300">
        <v>1</v>
      </c>
      <c r="J300" s="9">
        <v>41513</v>
      </c>
      <c r="K300">
        <v>1</v>
      </c>
      <c r="L300" t="s">
        <v>20</v>
      </c>
      <c r="S300">
        <v>79</v>
      </c>
      <c r="T300">
        <v>2</v>
      </c>
      <c r="U300">
        <v>7</v>
      </c>
      <c r="V300">
        <v>1</v>
      </c>
      <c r="W300">
        <v>6</v>
      </c>
    </row>
    <row r="301" spans="1:23" x14ac:dyDescent="0.25">
      <c r="A301">
        <v>13</v>
      </c>
      <c r="B301" t="s">
        <v>29</v>
      </c>
      <c r="C301">
        <v>1</v>
      </c>
      <c r="D301" t="s">
        <v>67</v>
      </c>
      <c r="E301" t="s">
        <v>18</v>
      </c>
      <c r="F301" t="s">
        <v>219</v>
      </c>
      <c r="G301">
        <v>3</v>
      </c>
      <c r="H301">
        <v>0</v>
      </c>
      <c r="I301">
        <v>0</v>
      </c>
      <c r="J301" s="9">
        <v>41513</v>
      </c>
      <c r="K301">
        <v>1</v>
      </c>
      <c r="L301" t="s">
        <v>24</v>
      </c>
      <c r="S301">
        <v>99</v>
      </c>
      <c r="T301">
        <v>17</v>
      </c>
      <c r="U301">
        <v>10</v>
      </c>
      <c r="V301">
        <v>3</v>
      </c>
      <c r="W301">
        <v>7</v>
      </c>
    </row>
    <row r="302" spans="1:23" x14ac:dyDescent="0.25">
      <c r="A302">
        <v>13</v>
      </c>
      <c r="B302" t="s">
        <v>29</v>
      </c>
      <c r="C302">
        <v>1</v>
      </c>
      <c r="D302" t="s">
        <v>67</v>
      </c>
      <c r="E302" t="s">
        <v>18</v>
      </c>
      <c r="F302" t="s">
        <v>238</v>
      </c>
      <c r="G302">
        <v>7</v>
      </c>
      <c r="H302">
        <v>0</v>
      </c>
      <c r="I302">
        <v>0</v>
      </c>
      <c r="J302" s="9">
        <v>41513</v>
      </c>
      <c r="K302">
        <v>1</v>
      </c>
      <c r="L302" t="s">
        <v>24</v>
      </c>
      <c r="S302">
        <v>99</v>
      </c>
      <c r="T302">
        <v>17</v>
      </c>
      <c r="U302">
        <v>10</v>
      </c>
      <c r="V302">
        <v>3</v>
      </c>
      <c r="W302">
        <v>7</v>
      </c>
    </row>
    <row r="303" spans="1:23" x14ac:dyDescent="0.25">
      <c r="A303">
        <v>13</v>
      </c>
      <c r="B303" t="s">
        <v>29</v>
      </c>
      <c r="C303">
        <v>1</v>
      </c>
      <c r="D303" t="s">
        <v>67</v>
      </c>
      <c r="E303" t="s">
        <v>18</v>
      </c>
      <c r="F303" t="s">
        <v>142</v>
      </c>
      <c r="G303">
        <v>1</v>
      </c>
      <c r="H303">
        <v>1</v>
      </c>
      <c r="I303">
        <v>1</v>
      </c>
      <c r="J303" s="9">
        <v>41513</v>
      </c>
      <c r="K303">
        <v>1</v>
      </c>
      <c r="L303" t="s">
        <v>24</v>
      </c>
      <c r="S303">
        <v>99</v>
      </c>
      <c r="T303">
        <v>17</v>
      </c>
      <c r="U303">
        <v>10</v>
      </c>
      <c r="V303">
        <v>3</v>
      </c>
      <c r="W303">
        <v>7</v>
      </c>
    </row>
    <row r="304" spans="1:23" x14ac:dyDescent="0.25">
      <c r="A304">
        <v>13</v>
      </c>
      <c r="B304" t="s">
        <v>29</v>
      </c>
      <c r="C304">
        <v>1</v>
      </c>
      <c r="D304" t="s">
        <v>67</v>
      </c>
      <c r="E304" t="s">
        <v>18</v>
      </c>
      <c r="F304" t="s">
        <v>175</v>
      </c>
      <c r="G304">
        <v>11</v>
      </c>
      <c r="H304">
        <v>0</v>
      </c>
      <c r="I304">
        <v>0</v>
      </c>
      <c r="J304" s="9">
        <v>41513</v>
      </c>
      <c r="K304">
        <v>1</v>
      </c>
      <c r="L304" t="s">
        <v>24</v>
      </c>
      <c r="S304">
        <v>99</v>
      </c>
      <c r="T304">
        <v>17</v>
      </c>
      <c r="U304">
        <v>10</v>
      </c>
      <c r="V304">
        <v>3</v>
      </c>
      <c r="W304">
        <v>7</v>
      </c>
    </row>
    <row r="305" spans="1:23" x14ac:dyDescent="0.25">
      <c r="A305">
        <v>13</v>
      </c>
      <c r="B305" t="s">
        <v>29</v>
      </c>
      <c r="C305">
        <v>1</v>
      </c>
      <c r="D305" t="s">
        <v>67</v>
      </c>
      <c r="E305" t="s">
        <v>18</v>
      </c>
      <c r="F305" t="s">
        <v>176</v>
      </c>
      <c r="G305">
        <v>3</v>
      </c>
      <c r="H305">
        <v>0</v>
      </c>
      <c r="I305">
        <v>0</v>
      </c>
      <c r="J305" s="9">
        <v>41513</v>
      </c>
      <c r="K305">
        <v>1</v>
      </c>
      <c r="L305" t="s">
        <v>24</v>
      </c>
      <c r="S305">
        <v>99</v>
      </c>
      <c r="T305">
        <v>17</v>
      </c>
      <c r="U305">
        <v>10</v>
      </c>
      <c r="V305">
        <v>3</v>
      </c>
      <c r="W305">
        <v>7</v>
      </c>
    </row>
    <row r="306" spans="1:23" x14ac:dyDescent="0.25">
      <c r="A306">
        <v>13</v>
      </c>
      <c r="B306" t="s">
        <v>29</v>
      </c>
      <c r="C306">
        <v>1</v>
      </c>
      <c r="D306" t="s">
        <v>67</v>
      </c>
      <c r="E306" t="s">
        <v>18</v>
      </c>
      <c r="F306" t="s">
        <v>181</v>
      </c>
      <c r="G306">
        <v>5</v>
      </c>
      <c r="H306">
        <v>0</v>
      </c>
      <c r="I306">
        <v>0</v>
      </c>
      <c r="J306" s="9">
        <v>41513</v>
      </c>
      <c r="K306">
        <v>1</v>
      </c>
      <c r="L306" t="s">
        <v>24</v>
      </c>
      <c r="S306">
        <v>99</v>
      </c>
      <c r="T306">
        <v>17</v>
      </c>
      <c r="U306">
        <v>10</v>
      </c>
      <c r="V306">
        <v>3</v>
      </c>
      <c r="W306">
        <v>7</v>
      </c>
    </row>
    <row r="307" spans="1:23" x14ac:dyDescent="0.25">
      <c r="A307">
        <v>13</v>
      </c>
      <c r="B307" t="s">
        <v>29</v>
      </c>
      <c r="C307">
        <v>1</v>
      </c>
      <c r="D307" t="s">
        <v>67</v>
      </c>
      <c r="E307" t="s">
        <v>18</v>
      </c>
      <c r="F307" t="s">
        <v>235</v>
      </c>
      <c r="G307">
        <v>50</v>
      </c>
      <c r="H307">
        <v>0</v>
      </c>
      <c r="I307">
        <v>0</v>
      </c>
      <c r="J307" s="9">
        <v>41513</v>
      </c>
      <c r="K307">
        <v>0</v>
      </c>
      <c r="L307" t="s">
        <v>24</v>
      </c>
      <c r="S307">
        <v>99</v>
      </c>
      <c r="T307">
        <v>17</v>
      </c>
      <c r="U307">
        <v>10</v>
      </c>
      <c r="V307">
        <v>3</v>
      </c>
      <c r="W307">
        <v>7</v>
      </c>
    </row>
    <row r="308" spans="1:23" x14ac:dyDescent="0.25">
      <c r="A308">
        <v>13</v>
      </c>
      <c r="B308" t="s">
        <v>29</v>
      </c>
      <c r="C308">
        <v>1</v>
      </c>
      <c r="D308" t="s">
        <v>67</v>
      </c>
      <c r="E308" t="s">
        <v>18</v>
      </c>
      <c r="F308" t="s">
        <v>218</v>
      </c>
      <c r="G308">
        <v>5</v>
      </c>
      <c r="H308">
        <v>5</v>
      </c>
      <c r="I308">
        <v>1</v>
      </c>
      <c r="J308" s="9">
        <v>41513</v>
      </c>
      <c r="K308">
        <v>1</v>
      </c>
      <c r="L308" t="s">
        <v>20</v>
      </c>
      <c r="S308">
        <v>99</v>
      </c>
      <c r="T308">
        <v>17</v>
      </c>
      <c r="U308">
        <v>10</v>
      </c>
      <c r="V308">
        <v>3</v>
      </c>
      <c r="W308">
        <v>7</v>
      </c>
    </row>
    <row r="309" spans="1:23" x14ac:dyDescent="0.25">
      <c r="A309">
        <v>13</v>
      </c>
      <c r="B309" t="s">
        <v>29</v>
      </c>
      <c r="C309">
        <v>1</v>
      </c>
      <c r="D309" t="s">
        <v>67</v>
      </c>
      <c r="E309" t="s">
        <v>18</v>
      </c>
      <c r="F309" t="s">
        <v>180</v>
      </c>
      <c r="G309">
        <v>11</v>
      </c>
      <c r="H309">
        <v>11</v>
      </c>
      <c r="I309">
        <v>1</v>
      </c>
      <c r="J309" s="9">
        <v>41513</v>
      </c>
      <c r="K309">
        <v>1</v>
      </c>
      <c r="L309" t="s">
        <v>20</v>
      </c>
      <c r="S309">
        <v>99</v>
      </c>
      <c r="T309">
        <v>17</v>
      </c>
      <c r="U309">
        <v>10</v>
      </c>
      <c r="V309">
        <v>3</v>
      </c>
      <c r="W309">
        <v>7</v>
      </c>
    </row>
    <row r="310" spans="1:23" x14ac:dyDescent="0.25">
      <c r="A310">
        <v>13</v>
      </c>
      <c r="B310" t="s">
        <v>29</v>
      </c>
      <c r="C310">
        <v>2</v>
      </c>
      <c r="D310" t="s">
        <v>160</v>
      </c>
      <c r="E310" t="s">
        <v>22</v>
      </c>
      <c r="F310" t="s">
        <v>155</v>
      </c>
      <c r="G310">
        <v>1</v>
      </c>
      <c r="H310">
        <v>1</v>
      </c>
      <c r="I310">
        <v>1</v>
      </c>
      <c r="J310" s="9">
        <v>41513</v>
      </c>
      <c r="K310">
        <v>1</v>
      </c>
      <c r="L310" t="s">
        <v>24</v>
      </c>
      <c r="S310">
        <v>59</v>
      </c>
      <c r="T310">
        <v>12</v>
      </c>
      <c r="U310">
        <v>6</v>
      </c>
      <c r="V310">
        <v>3</v>
      </c>
      <c r="W310">
        <v>3</v>
      </c>
    </row>
    <row r="311" spans="1:23" x14ac:dyDescent="0.25">
      <c r="A311">
        <v>13</v>
      </c>
      <c r="B311" t="s">
        <v>29</v>
      </c>
      <c r="C311">
        <v>2</v>
      </c>
      <c r="D311" t="s">
        <v>160</v>
      </c>
      <c r="E311" t="s">
        <v>22</v>
      </c>
      <c r="F311" t="s">
        <v>176</v>
      </c>
      <c r="G311">
        <v>19</v>
      </c>
      <c r="H311">
        <v>0</v>
      </c>
      <c r="I311">
        <v>0</v>
      </c>
      <c r="J311" s="9">
        <v>41513</v>
      </c>
      <c r="K311">
        <v>1</v>
      </c>
      <c r="L311" t="s">
        <v>24</v>
      </c>
      <c r="S311">
        <v>59</v>
      </c>
      <c r="T311">
        <v>12</v>
      </c>
      <c r="U311">
        <v>6</v>
      </c>
      <c r="V311">
        <v>3</v>
      </c>
      <c r="W311">
        <v>3</v>
      </c>
    </row>
    <row r="312" spans="1:23" x14ac:dyDescent="0.25">
      <c r="A312">
        <v>13</v>
      </c>
      <c r="B312" t="s">
        <v>29</v>
      </c>
      <c r="C312">
        <v>2</v>
      </c>
      <c r="D312" t="s">
        <v>160</v>
      </c>
      <c r="E312" t="s">
        <v>22</v>
      </c>
      <c r="F312" t="s">
        <v>181</v>
      </c>
      <c r="G312">
        <v>6</v>
      </c>
      <c r="H312">
        <v>0</v>
      </c>
      <c r="I312">
        <v>0</v>
      </c>
      <c r="J312" s="9">
        <v>41513</v>
      </c>
      <c r="K312">
        <v>1</v>
      </c>
      <c r="L312" t="s">
        <v>24</v>
      </c>
      <c r="S312">
        <v>59</v>
      </c>
      <c r="T312">
        <v>12</v>
      </c>
      <c r="U312">
        <v>6</v>
      </c>
      <c r="V312">
        <v>3</v>
      </c>
      <c r="W312">
        <v>3</v>
      </c>
    </row>
    <row r="313" spans="1:23" x14ac:dyDescent="0.25">
      <c r="A313">
        <v>13</v>
      </c>
      <c r="B313" t="s">
        <v>29</v>
      </c>
      <c r="C313">
        <v>2</v>
      </c>
      <c r="D313" t="s">
        <v>160</v>
      </c>
      <c r="E313" t="s">
        <v>22</v>
      </c>
      <c r="F313" t="s">
        <v>235</v>
      </c>
      <c r="G313">
        <v>22</v>
      </c>
      <c r="H313">
        <v>0</v>
      </c>
      <c r="I313">
        <v>0</v>
      </c>
      <c r="J313" s="9">
        <v>41513</v>
      </c>
      <c r="K313">
        <v>0</v>
      </c>
      <c r="L313" t="s">
        <v>24</v>
      </c>
      <c r="S313">
        <v>59</v>
      </c>
      <c r="T313">
        <v>12</v>
      </c>
      <c r="U313">
        <v>6</v>
      </c>
      <c r="V313">
        <v>3</v>
      </c>
      <c r="W313">
        <v>3</v>
      </c>
    </row>
    <row r="314" spans="1:23" x14ac:dyDescent="0.25">
      <c r="A314">
        <v>13</v>
      </c>
      <c r="B314" t="s">
        <v>29</v>
      </c>
      <c r="C314">
        <v>2</v>
      </c>
      <c r="D314" t="s">
        <v>160</v>
      </c>
      <c r="E314" t="s">
        <v>22</v>
      </c>
      <c r="F314" t="s">
        <v>218</v>
      </c>
      <c r="G314">
        <v>5</v>
      </c>
      <c r="H314">
        <v>5</v>
      </c>
      <c r="I314">
        <v>1</v>
      </c>
      <c r="J314" s="9">
        <v>41513</v>
      </c>
      <c r="K314">
        <v>1</v>
      </c>
      <c r="L314" t="s">
        <v>20</v>
      </c>
      <c r="S314">
        <v>59</v>
      </c>
      <c r="T314">
        <v>12</v>
      </c>
      <c r="U314">
        <v>6</v>
      </c>
      <c r="V314">
        <v>3</v>
      </c>
      <c r="W314">
        <v>3</v>
      </c>
    </row>
    <row r="315" spans="1:23" x14ac:dyDescent="0.25">
      <c r="A315">
        <v>13</v>
      </c>
      <c r="B315" t="s">
        <v>29</v>
      </c>
      <c r="C315">
        <v>2</v>
      </c>
      <c r="D315" t="s">
        <v>160</v>
      </c>
      <c r="E315" t="s">
        <v>22</v>
      </c>
      <c r="F315" t="s">
        <v>164</v>
      </c>
      <c r="G315">
        <v>6</v>
      </c>
      <c r="H315">
        <v>6</v>
      </c>
      <c r="I315">
        <v>1</v>
      </c>
      <c r="J315" s="9">
        <v>41513</v>
      </c>
      <c r="K315">
        <v>1</v>
      </c>
      <c r="L315" t="s">
        <v>20</v>
      </c>
      <c r="S315">
        <v>59</v>
      </c>
      <c r="T315">
        <v>12</v>
      </c>
      <c r="U315">
        <v>6</v>
      </c>
      <c r="V315">
        <v>3</v>
      </c>
      <c r="W315">
        <v>3</v>
      </c>
    </row>
    <row r="316" spans="1:23" x14ac:dyDescent="0.25">
      <c r="A316">
        <v>13</v>
      </c>
      <c r="B316" t="s">
        <v>29</v>
      </c>
      <c r="C316">
        <v>2</v>
      </c>
      <c r="D316" t="s">
        <v>68</v>
      </c>
      <c r="E316" t="s">
        <v>18</v>
      </c>
      <c r="F316" t="s">
        <v>219</v>
      </c>
      <c r="G316">
        <v>4</v>
      </c>
      <c r="H316">
        <v>0</v>
      </c>
      <c r="I316">
        <v>0</v>
      </c>
      <c r="J316" s="9">
        <v>41513</v>
      </c>
      <c r="K316">
        <v>1</v>
      </c>
      <c r="L316" t="s">
        <v>24</v>
      </c>
      <c r="S316">
        <v>63</v>
      </c>
      <c r="T316">
        <v>0</v>
      </c>
      <c r="U316">
        <v>6</v>
      </c>
      <c r="V316">
        <v>0</v>
      </c>
      <c r="W316">
        <v>6</v>
      </c>
    </row>
    <row r="317" spans="1:23" x14ac:dyDescent="0.25">
      <c r="A317">
        <v>13</v>
      </c>
      <c r="B317" t="s">
        <v>29</v>
      </c>
      <c r="C317">
        <v>2</v>
      </c>
      <c r="D317" t="s">
        <v>68</v>
      </c>
      <c r="E317" t="s">
        <v>18</v>
      </c>
      <c r="F317" t="s">
        <v>238</v>
      </c>
      <c r="G317">
        <v>1</v>
      </c>
      <c r="H317">
        <v>0</v>
      </c>
      <c r="I317">
        <v>0</v>
      </c>
      <c r="J317" s="9">
        <v>41513</v>
      </c>
      <c r="K317">
        <v>1</v>
      </c>
      <c r="L317" t="s">
        <v>24</v>
      </c>
      <c r="S317">
        <v>63</v>
      </c>
      <c r="T317">
        <v>0</v>
      </c>
      <c r="U317">
        <v>6</v>
      </c>
      <c r="V317">
        <v>0</v>
      </c>
      <c r="W317">
        <v>6</v>
      </c>
    </row>
    <row r="318" spans="1:23" x14ac:dyDescent="0.25">
      <c r="A318">
        <v>13</v>
      </c>
      <c r="B318" t="s">
        <v>29</v>
      </c>
      <c r="C318">
        <v>2</v>
      </c>
      <c r="D318" t="s">
        <v>68</v>
      </c>
      <c r="E318" t="s">
        <v>18</v>
      </c>
      <c r="F318" t="s">
        <v>175</v>
      </c>
      <c r="G318">
        <v>4</v>
      </c>
      <c r="H318">
        <v>0</v>
      </c>
      <c r="I318">
        <v>0</v>
      </c>
      <c r="J318" s="9">
        <v>41513</v>
      </c>
      <c r="K318">
        <v>1</v>
      </c>
      <c r="L318" t="s">
        <v>24</v>
      </c>
      <c r="S318">
        <v>63</v>
      </c>
      <c r="T318">
        <v>0</v>
      </c>
      <c r="U318">
        <v>6</v>
      </c>
      <c r="V318">
        <v>0</v>
      </c>
      <c r="W318">
        <v>6</v>
      </c>
    </row>
    <row r="319" spans="1:23" x14ac:dyDescent="0.25">
      <c r="A319">
        <v>13</v>
      </c>
      <c r="B319" t="s">
        <v>29</v>
      </c>
      <c r="C319">
        <v>2</v>
      </c>
      <c r="D319" t="s">
        <v>68</v>
      </c>
      <c r="E319" t="s">
        <v>18</v>
      </c>
      <c r="F319" t="s">
        <v>181</v>
      </c>
      <c r="G319">
        <v>13</v>
      </c>
      <c r="H319">
        <v>0</v>
      </c>
      <c r="I319">
        <v>0</v>
      </c>
      <c r="J319" s="9">
        <v>41513</v>
      </c>
      <c r="K319">
        <v>1</v>
      </c>
      <c r="L319" t="s">
        <v>24</v>
      </c>
      <c r="S319">
        <v>63</v>
      </c>
      <c r="T319">
        <v>0</v>
      </c>
      <c r="U319">
        <v>6</v>
      </c>
      <c r="V319">
        <v>0</v>
      </c>
      <c r="W319">
        <v>6</v>
      </c>
    </row>
    <row r="320" spans="1:23" x14ac:dyDescent="0.25">
      <c r="A320">
        <v>13</v>
      </c>
      <c r="B320" t="s">
        <v>29</v>
      </c>
      <c r="C320">
        <v>2</v>
      </c>
      <c r="D320" t="s">
        <v>68</v>
      </c>
      <c r="E320" t="s">
        <v>18</v>
      </c>
      <c r="F320" t="s">
        <v>235</v>
      </c>
      <c r="G320">
        <v>40</v>
      </c>
      <c r="H320">
        <v>0</v>
      </c>
      <c r="I320">
        <v>0</v>
      </c>
      <c r="J320" s="9">
        <v>41513</v>
      </c>
      <c r="K320">
        <v>0</v>
      </c>
      <c r="L320" t="s">
        <v>24</v>
      </c>
      <c r="S320">
        <v>63</v>
      </c>
      <c r="T320">
        <v>0</v>
      </c>
      <c r="U320">
        <v>6</v>
      </c>
      <c r="V320">
        <v>0</v>
      </c>
      <c r="W320">
        <v>6</v>
      </c>
    </row>
    <row r="321" spans="1:23" x14ac:dyDescent="0.25">
      <c r="A321">
        <v>13</v>
      </c>
      <c r="B321" t="s">
        <v>29</v>
      </c>
      <c r="C321">
        <v>3</v>
      </c>
      <c r="D321" t="s">
        <v>140</v>
      </c>
      <c r="E321" t="s">
        <v>22</v>
      </c>
      <c r="F321" t="s">
        <v>238</v>
      </c>
      <c r="G321">
        <v>1</v>
      </c>
      <c r="H321">
        <v>0</v>
      </c>
      <c r="I321">
        <v>0</v>
      </c>
      <c r="J321" s="9">
        <v>41513</v>
      </c>
      <c r="K321">
        <v>1</v>
      </c>
      <c r="L321" t="s">
        <v>24</v>
      </c>
      <c r="S321">
        <v>71</v>
      </c>
      <c r="T321">
        <v>27</v>
      </c>
      <c r="U321">
        <v>7</v>
      </c>
      <c r="V321">
        <v>2</v>
      </c>
      <c r="W321">
        <v>5</v>
      </c>
    </row>
    <row r="322" spans="1:23" x14ac:dyDescent="0.25">
      <c r="A322">
        <v>13</v>
      </c>
      <c r="B322" t="s">
        <v>29</v>
      </c>
      <c r="C322">
        <v>3</v>
      </c>
      <c r="D322" t="s">
        <v>140</v>
      </c>
      <c r="E322" t="s">
        <v>22</v>
      </c>
      <c r="F322" t="s">
        <v>175</v>
      </c>
      <c r="G322">
        <v>6</v>
      </c>
      <c r="H322">
        <v>0</v>
      </c>
      <c r="I322">
        <v>0</v>
      </c>
      <c r="J322" s="9">
        <v>41513</v>
      </c>
      <c r="K322">
        <v>1</v>
      </c>
      <c r="L322" t="s">
        <v>24</v>
      </c>
      <c r="S322">
        <v>71</v>
      </c>
      <c r="T322">
        <v>27</v>
      </c>
      <c r="U322">
        <v>7</v>
      </c>
      <c r="V322">
        <v>2</v>
      </c>
      <c r="W322">
        <v>5</v>
      </c>
    </row>
    <row r="323" spans="1:23" x14ac:dyDescent="0.25">
      <c r="A323">
        <v>13</v>
      </c>
      <c r="B323" t="s">
        <v>29</v>
      </c>
      <c r="C323">
        <v>3</v>
      </c>
      <c r="D323" t="s">
        <v>140</v>
      </c>
      <c r="E323" t="s">
        <v>22</v>
      </c>
      <c r="F323" t="s">
        <v>176</v>
      </c>
      <c r="G323">
        <v>3</v>
      </c>
      <c r="H323">
        <v>0</v>
      </c>
      <c r="I323">
        <v>0</v>
      </c>
      <c r="J323" s="9">
        <v>41513</v>
      </c>
      <c r="K323">
        <v>1</v>
      </c>
      <c r="L323" t="s">
        <v>24</v>
      </c>
      <c r="S323">
        <v>71</v>
      </c>
      <c r="T323">
        <v>27</v>
      </c>
      <c r="U323">
        <v>7</v>
      </c>
      <c r="V323">
        <v>2</v>
      </c>
      <c r="W323">
        <v>5</v>
      </c>
    </row>
    <row r="324" spans="1:23" x14ac:dyDescent="0.25">
      <c r="A324">
        <v>13</v>
      </c>
      <c r="B324" t="s">
        <v>29</v>
      </c>
      <c r="C324">
        <v>3</v>
      </c>
      <c r="D324" t="s">
        <v>140</v>
      </c>
      <c r="E324" t="s">
        <v>22</v>
      </c>
      <c r="F324" t="s">
        <v>181</v>
      </c>
      <c r="G324">
        <v>14</v>
      </c>
      <c r="H324">
        <v>0</v>
      </c>
      <c r="I324">
        <v>0</v>
      </c>
      <c r="J324" s="9">
        <v>41513</v>
      </c>
      <c r="K324">
        <v>1</v>
      </c>
      <c r="L324" t="s">
        <v>24</v>
      </c>
      <c r="S324">
        <v>71</v>
      </c>
      <c r="T324">
        <v>27</v>
      </c>
      <c r="U324">
        <v>7</v>
      </c>
      <c r="V324">
        <v>2</v>
      </c>
      <c r="W324">
        <v>5</v>
      </c>
    </row>
    <row r="325" spans="1:23" x14ac:dyDescent="0.25">
      <c r="A325">
        <v>13</v>
      </c>
      <c r="B325" t="s">
        <v>29</v>
      </c>
      <c r="C325">
        <v>3</v>
      </c>
      <c r="D325" t="s">
        <v>140</v>
      </c>
      <c r="E325" t="s">
        <v>22</v>
      </c>
      <c r="F325" t="s">
        <v>235</v>
      </c>
      <c r="G325">
        <v>20</v>
      </c>
      <c r="H325">
        <v>0</v>
      </c>
      <c r="I325">
        <v>0</v>
      </c>
      <c r="J325" s="9">
        <v>41513</v>
      </c>
      <c r="K325">
        <v>0</v>
      </c>
      <c r="L325" t="s">
        <v>24</v>
      </c>
      <c r="S325">
        <v>71</v>
      </c>
      <c r="T325">
        <v>27</v>
      </c>
      <c r="U325">
        <v>7</v>
      </c>
      <c r="V325">
        <v>2</v>
      </c>
      <c r="W325">
        <v>5</v>
      </c>
    </row>
    <row r="326" spans="1:23" x14ac:dyDescent="0.25">
      <c r="A326">
        <v>13</v>
      </c>
      <c r="B326" t="s">
        <v>29</v>
      </c>
      <c r="C326">
        <v>3</v>
      </c>
      <c r="D326" t="s">
        <v>140</v>
      </c>
      <c r="E326" t="s">
        <v>22</v>
      </c>
      <c r="F326" t="s">
        <v>218</v>
      </c>
      <c r="G326">
        <v>7</v>
      </c>
      <c r="H326">
        <v>7</v>
      </c>
      <c r="I326">
        <v>1</v>
      </c>
      <c r="J326" s="9">
        <v>41513</v>
      </c>
      <c r="K326">
        <v>1</v>
      </c>
      <c r="L326" t="s">
        <v>20</v>
      </c>
      <c r="S326">
        <v>71</v>
      </c>
      <c r="T326">
        <v>27</v>
      </c>
      <c r="U326">
        <v>7</v>
      </c>
      <c r="V326">
        <v>2</v>
      </c>
      <c r="W326">
        <v>5</v>
      </c>
    </row>
    <row r="327" spans="1:23" x14ac:dyDescent="0.25">
      <c r="A327">
        <v>13</v>
      </c>
      <c r="B327" t="s">
        <v>29</v>
      </c>
      <c r="C327">
        <v>3</v>
      </c>
      <c r="D327" t="s">
        <v>140</v>
      </c>
      <c r="E327" t="s">
        <v>22</v>
      </c>
      <c r="F327" t="s">
        <v>164</v>
      </c>
      <c r="G327">
        <v>20</v>
      </c>
      <c r="H327">
        <v>20</v>
      </c>
      <c r="I327">
        <v>1</v>
      </c>
      <c r="J327" s="9">
        <v>41513</v>
      </c>
      <c r="K327">
        <v>1</v>
      </c>
      <c r="L327" t="s">
        <v>20</v>
      </c>
      <c r="S327">
        <v>71</v>
      </c>
      <c r="T327">
        <v>27</v>
      </c>
      <c r="U327">
        <v>7</v>
      </c>
      <c r="V327">
        <v>2</v>
      </c>
      <c r="W327">
        <v>5</v>
      </c>
    </row>
    <row r="328" spans="1:23" x14ac:dyDescent="0.25">
      <c r="A328">
        <v>13</v>
      </c>
      <c r="B328" t="s">
        <v>29</v>
      </c>
      <c r="C328">
        <v>3</v>
      </c>
      <c r="D328" t="s">
        <v>69</v>
      </c>
      <c r="E328" t="s">
        <v>18</v>
      </c>
      <c r="F328" t="s">
        <v>219</v>
      </c>
      <c r="G328">
        <v>2</v>
      </c>
      <c r="H328">
        <v>0</v>
      </c>
      <c r="I328">
        <v>0</v>
      </c>
      <c r="J328" s="9">
        <v>41513</v>
      </c>
      <c r="K328">
        <v>1</v>
      </c>
      <c r="L328" t="s">
        <v>24</v>
      </c>
      <c r="S328">
        <v>31</v>
      </c>
      <c r="T328">
        <v>13</v>
      </c>
      <c r="U328">
        <v>7</v>
      </c>
      <c r="V328">
        <v>2</v>
      </c>
      <c r="W328">
        <v>5</v>
      </c>
    </row>
    <row r="329" spans="1:23" x14ac:dyDescent="0.25">
      <c r="A329">
        <v>13</v>
      </c>
      <c r="B329" t="s">
        <v>29</v>
      </c>
      <c r="C329">
        <v>3</v>
      </c>
      <c r="D329" t="s">
        <v>69</v>
      </c>
      <c r="E329" t="s">
        <v>18</v>
      </c>
      <c r="F329" t="s">
        <v>238</v>
      </c>
      <c r="G329">
        <v>4</v>
      </c>
      <c r="H329">
        <v>0</v>
      </c>
      <c r="I329">
        <v>0</v>
      </c>
      <c r="J329" s="9">
        <v>41513</v>
      </c>
      <c r="K329">
        <v>1</v>
      </c>
      <c r="L329" t="s">
        <v>24</v>
      </c>
      <c r="S329">
        <v>31</v>
      </c>
      <c r="T329">
        <v>13</v>
      </c>
      <c r="U329">
        <v>7</v>
      </c>
      <c r="V329">
        <v>2</v>
      </c>
      <c r="W329">
        <v>5</v>
      </c>
    </row>
    <row r="330" spans="1:23" x14ac:dyDescent="0.25">
      <c r="A330">
        <v>13</v>
      </c>
      <c r="B330" t="s">
        <v>29</v>
      </c>
      <c r="C330">
        <v>3</v>
      </c>
      <c r="D330" t="s">
        <v>69</v>
      </c>
      <c r="E330" t="s">
        <v>18</v>
      </c>
      <c r="F330" t="s">
        <v>175</v>
      </c>
      <c r="G330">
        <v>3</v>
      </c>
      <c r="H330">
        <v>0</v>
      </c>
      <c r="I330">
        <v>0</v>
      </c>
      <c r="J330" s="9">
        <v>41513</v>
      </c>
      <c r="K330">
        <v>1</v>
      </c>
      <c r="L330" t="s">
        <v>24</v>
      </c>
      <c r="S330">
        <v>31</v>
      </c>
      <c r="T330">
        <v>13</v>
      </c>
      <c r="U330">
        <v>7</v>
      </c>
      <c r="V330">
        <v>2</v>
      </c>
      <c r="W330">
        <v>5</v>
      </c>
    </row>
    <row r="331" spans="1:23" x14ac:dyDescent="0.25">
      <c r="A331">
        <v>13</v>
      </c>
      <c r="B331" t="s">
        <v>29</v>
      </c>
      <c r="C331">
        <v>3</v>
      </c>
      <c r="D331" t="s">
        <v>69</v>
      </c>
      <c r="E331" t="s">
        <v>18</v>
      </c>
      <c r="F331" t="s">
        <v>181</v>
      </c>
      <c r="G331">
        <v>7</v>
      </c>
      <c r="H331">
        <v>0</v>
      </c>
      <c r="I331">
        <v>0</v>
      </c>
      <c r="J331" s="9">
        <v>41513</v>
      </c>
      <c r="K331">
        <v>1</v>
      </c>
      <c r="L331" t="s">
        <v>24</v>
      </c>
      <c r="S331">
        <v>31</v>
      </c>
      <c r="T331">
        <v>13</v>
      </c>
      <c r="U331">
        <v>7</v>
      </c>
      <c r="V331">
        <v>2</v>
      </c>
      <c r="W331">
        <v>5</v>
      </c>
    </row>
    <row r="332" spans="1:23" x14ac:dyDescent="0.25">
      <c r="A332">
        <v>13</v>
      </c>
      <c r="B332" t="s">
        <v>29</v>
      </c>
      <c r="C332">
        <v>3</v>
      </c>
      <c r="D332" t="s">
        <v>69</v>
      </c>
      <c r="E332" t="s">
        <v>18</v>
      </c>
      <c r="F332" t="s">
        <v>235</v>
      </c>
      <c r="G332">
        <v>2</v>
      </c>
      <c r="H332">
        <v>0</v>
      </c>
      <c r="I332">
        <v>0</v>
      </c>
      <c r="J332" s="9">
        <v>41513</v>
      </c>
      <c r="K332">
        <v>0</v>
      </c>
      <c r="L332" t="s">
        <v>24</v>
      </c>
      <c r="S332">
        <v>31</v>
      </c>
      <c r="T332">
        <v>13</v>
      </c>
      <c r="U332">
        <v>7</v>
      </c>
      <c r="V332">
        <v>2</v>
      </c>
      <c r="W332">
        <v>5</v>
      </c>
    </row>
    <row r="333" spans="1:23" x14ac:dyDescent="0.25">
      <c r="A333">
        <v>13</v>
      </c>
      <c r="B333" t="s">
        <v>29</v>
      </c>
      <c r="C333">
        <v>3</v>
      </c>
      <c r="D333" t="s">
        <v>69</v>
      </c>
      <c r="E333" t="s">
        <v>18</v>
      </c>
      <c r="F333" t="s">
        <v>218</v>
      </c>
      <c r="G333">
        <v>4</v>
      </c>
      <c r="H333">
        <v>4</v>
      </c>
      <c r="I333">
        <v>1</v>
      </c>
      <c r="J333" s="9">
        <v>41513</v>
      </c>
      <c r="K333">
        <v>1</v>
      </c>
      <c r="L333" t="s">
        <v>20</v>
      </c>
      <c r="S333">
        <v>31</v>
      </c>
      <c r="T333">
        <v>13</v>
      </c>
      <c r="U333">
        <v>7</v>
      </c>
      <c r="V333">
        <v>2</v>
      </c>
      <c r="W333">
        <v>5</v>
      </c>
    </row>
    <row r="334" spans="1:23" x14ac:dyDescent="0.25">
      <c r="A334">
        <v>13</v>
      </c>
      <c r="B334" t="s">
        <v>29</v>
      </c>
      <c r="C334">
        <v>3</v>
      </c>
      <c r="D334" t="s">
        <v>69</v>
      </c>
      <c r="E334" t="s">
        <v>18</v>
      </c>
      <c r="F334" t="s">
        <v>180</v>
      </c>
      <c r="G334">
        <v>9</v>
      </c>
      <c r="H334">
        <v>9</v>
      </c>
      <c r="I334">
        <v>1</v>
      </c>
      <c r="J334" s="9">
        <v>41513</v>
      </c>
      <c r="K334">
        <v>1</v>
      </c>
      <c r="L334" t="s">
        <v>20</v>
      </c>
      <c r="S334">
        <v>31</v>
      </c>
      <c r="T334">
        <v>13</v>
      </c>
      <c r="U334">
        <v>7</v>
      </c>
      <c r="V334">
        <v>2</v>
      </c>
      <c r="W334">
        <v>5</v>
      </c>
    </row>
    <row r="335" spans="1:23" x14ac:dyDescent="0.25">
      <c r="A335">
        <v>13</v>
      </c>
      <c r="B335" t="s">
        <v>29</v>
      </c>
      <c r="C335">
        <v>4</v>
      </c>
      <c r="D335" t="s">
        <v>38</v>
      </c>
      <c r="E335" t="s">
        <v>22</v>
      </c>
      <c r="F335" t="s">
        <v>23</v>
      </c>
      <c r="G335">
        <v>1</v>
      </c>
      <c r="H335">
        <v>1</v>
      </c>
      <c r="I335">
        <v>1</v>
      </c>
      <c r="J335" s="9">
        <v>41513</v>
      </c>
      <c r="K335">
        <v>1</v>
      </c>
      <c r="L335" t="s">
        <v>24</v>
      </c>
      <c r="S335">
        <v>15</v>
      </c>
      <c r="T335">
        <v>6</v>
      </c>
      <c r="U335">
        <v>6</v>
      </c>
      <c r="V335">
        <v>3</v>
      </c>
      <c r="W335">
        <v>3</v>
      </c>
    </row>
    <row r="336" spans="1:23" x14ac:dyDescent="0.25">
      <c r="A336">
        <v>13</v>
      </c>
      <c r="B336" t="s">
        <v>29</v>
      </c>
      <c r="C336">
        <v>4</v>
      </c>
      <c r="D336" t="s">
        <v>38</v>
      </c>
      <c r="E336" t="s">
        <v>22</v>
      </c>
      <c r="F336" t="s">
        <v>175</v>
      </c>
      <c r="G336">
        <v>3</v>
      </c>
      <c r="H336">
        <v>0</v>
      </c>
      <c r="I336">
        <v>0</v>
      </c>
      <c r="J336" s="9">
        <v>41513</v>
      </c>
      <c r="K336">
        <v>1</v>
      </c>
      <c r="L336" t="s">
        <v>24</v>
      </c>
      <c r="S336">
        <v>15</v>
      </c>
      <c r="T336">
        <v>6</v>
      </c>
      <c r="U336">
        <v>6</v>
      </c>
      <c r="V336">
        <v>3</v>
      </c>
      <c r="W336">
        <v>3</v>
      </c>
    </row>
    <row r="337" spans="1:23" x14ac:dyDescent="0.25">
      <c r="A337">
        <v>13</v>
      </c>
      <c r="B337" t="s">
        <v>29</v>
      </c>
      <c r="C337">
        <v>4</v>
      </c>
      <c r="D337" t="s">
        <v>38</v>
      </c>
      <c r="E337" t="s">
        <v>22</v>
      </c>
      <c r="F337" t="s">
        <v>181</v>
      </c>
      <c r="G337">
        <v>2</v>
      </c>
      <c r="H337">
        <v>0</v>
      </c>
      <c r="I337">
        <v>0</v>
      </c>
      <c r="J337" s="9">
        <v>41513</v>
      </c>
      <c r="K337">
        <v>1</v>
      </c>
      <c r="L337" t="s">
        <v>24</v>
      </c>
      <c r="S337">
        <v>15</v>
      </c>
      <c r="T337">
        <v>6</v>
      </c>
      <c r="U337">
        <v>6</v>
      </c>
      <c r="V337">
        <v>3</v>
      </c>
      <c r="W337">
        <v>3</v>
      </c>
    </row>
    <row r="338" spans="1:23" x14ac:dyDescent="0.25">
      <c r="A338">
        <v>13</v>
      </c>
      <c r="B338" t="s">
        <v>29</v>
      </c>
      <c r="C338">
        <v>4</v>
      </c>
      <c r="D338" t="s">
        <v>38</v>
      </c>
      <c r="E338" t="s">
        <v>22</v>
      </c>
      <c r="F338" t="s">
        <v>235</v>
      </c>
      <c r="G338">
        <v>4</v>
      </c>
      <c r="H338">
        <v>0</v>
      </c>
      <c r="I338">
        <v>0</v>
      </c>
      <c r="J338" s="9">
        <v>41513</v>
      </c>
      <c r="K338">
        <v>0</v>
      </c>
      <c r="L338" t="s">
        <v>24</v>
      </c>
      <c r="S338">
        <v>15</v>
      </c>
      <c r="T338">
        <v>6</v>
      </c>
      <c r="U338">
        <v>6</v>
      </c>
      <c r="V338">
        <v>3</v>
      </c>
      <c r="W338">
        <v>3</v>
      </c>
    </row>
    <row r="339" spans="1:23" x14ac:dyDescent="0.25">
      <c r="A339">
        <v>13</v>
      </c>
      <c r="B339" t="s">
        <v>29</v>
      </c>
      <c r="C339">
        <v>4</v>
      </c>
      <c r="D339" t="s">
        <v>38</v>
      </c>
      <c r="E339" t="s">
        <v>22</v>
      </c>
      <c r="F339" t="s">
        <v>218</v>
      </c>
      <c r="G339">
        <v>4</v>
      </c>
      <c r="H339">
        <v>4</v>
      </c>
      <c r="I339">
        <v>1</v>
      </c>
      <c r="J339" s="9">
        <v>41513</v>
      </c>
      <c r="K339">
        <v>1</v>
      </c>
      <c r="L339" t="s">
        <v>20</v>
      </c>
      <c r="S339">
        <v>15</v>
      </c>
      <c r="T339">
        <v>6</v>
      </c>
      <c r="U339">
        <v>6</v>
      </c>
      <c r="V339">
        <v>3</v>
      </c>
      <c r="W339">
        <v>3</v>
      </c>
    </row>
    <row r="340" spans="1:23" x14ac:dyDescent="0.25">
      <c r="A340">
        <v>13</v>
      </c>
      <c r="B340" t="s">
        <v>29</v>
      </c>
      <c r="C340">
        <v>4</v>
      </c>
      <c r="D340" t="s">
        <v>38</v>
      </c>
      <c r="E340" t="s">
        <v>22</v>
      </c>
      <c r="F340" t="s">
        <v>180</v>
      </c>
      <c r="G340">
        <v>1</v>
      </c>
      <c r="H340">
        <v>1</v>
      </c>
      <c r="I340">
        <v>1</v>
      </c>
      <c r="J340" s="9">
        <v>41513</v>
      </c>
      <c r="K340">
        <v>1</v>
      </c>
      <c r="L340" t="s">
        <v>20</v>
      </c>
      <c r="S340">
        <v>15</v>
      </c>
      <c r="T340">
        <v>6</v>
      </c>
      <c r="U340">
        <v>6</v>
      </c>
      <c r="V340">
        <v>3</v>
      </c>
      <c r="W340">
        <v>3</v>
      </c>
    </row>
    <row r="341" spans="1:23" x14ac:dyDescent="0.25">
      <c r="A341">
        <v>13</v>
      </c>
      <c r="B341" t="s">
        <v>29</v>
      </c>
      <c r="C341">
        <v>4</v>
      </c>
      <c r="D341" t="s">
        <v>144</v>
      </c>
      <c r="E341" t="s">
        <v>18</v>
      </c>
      <c r="F341" t="s">
        <v>142</v>
      </c>
      <c r="G341">
        <v>1</v>
      </c>
      <c r="H341">
        <v>1</v>
      </c>
      <c r="I341">
        <v>1</v>
      </c>
      <c r="J341" s="9">
        <v>41513</v>
      </c>
      <c r="K341">
        <v>1</v>
      </c>
      <c r="L341" t="s">
        <v>24</v>
      </c>
      <c r="S341">
        <v>23</v>
      </c>
      <c r="T341">
        <v>10</v>
      </c>
      <c r="U341">
        <v>6</v>
      </c>
      <c r="V341">
        <v>3</v>
      </c>
      <c r="W341">
        <v>3</v>
      </c>
    </row>
    <row r="342" spans="1:23" x14ac:dyDescent="0.25">
      <c r="A342">
        <v>13</v>
      </c>
      <c r="B342" t="s">
        <v>29</v>
      </c>
      <c r="C342">
        <v>4</v>
      </c>
      <c r="D342" t="s">
        <v>144</v>
      </c>
      <c r="E342" t="s">
        <v>18</v>
      </c>
      <c r="F342" t="s">
        <v>147</v>
      </c>
      <c r="G342">
        <v>1</v>
      </c>
      <c r="H342">
        <v>1</v>
      </c>
      <c r="I342">
        <v>1</v>
      </c>
      <c r="J342" s="9">
        <v>41513</v>
      </c>
      <c r="K342">
        <v>1</v>
      </c>
      <c r="L342" t="s">
        <v>24</v>
      </c>
      <c r="S342">
        <v>23</v>
      </c>
      <c r="T342">
        <v>10</v>
      </c>
      <c r="U342">
        <v>6</v>
      </c>
      <c r="V342">
        <v>3</v>
      </c>
      <c r="W342">
        <v>3</v>
      </c>
    </row>
    <row r="343" spans="1:23" x14ac:dyDescent="0.25">
      <c r="A343">
        <v>13</v>
      </c>
      <c r="B343" t="s">
        <v>29</v>
      </c>
      <c r="C343">
        <v>4</v>
      </c>
      <c r="D343" t="s">
        <v>144</v>
      </c>
      <c r="E343" t="s">
        <v>18</v>
      </c>
      <c r="F343" t="s">
        <v>175</v>
      </c>
      <c r="G343">
        <v>3</v>
      </c>
      <c r="H343">
        <v>0</v>
      </c>
      <c r="I343">
        <v>0</v>
      </c>
      <c r="J343" s="9">
        <v>41513</v>
      </c>
      <c r="K343">
        <v>1</v>
      </c>
      <c r="L343" t="s">
        <v>24</v>
      </c>
      <c r="S343">
        <v>23</v>
      </c>
      <c r="T343">
        <v>10</v>
      </c>
      <c r="U343">
        <v>6</v>
      </c>
      <c r="V343">
        <v>3</v>
      </c>
      <c r="W343">
        <v>3</v>
      </c>
    </row>
    <row r="344" spans="1:23" x14ac:dyDescent="0.25">
      <c r="A344">
        <v>13</v>
      </c>
      <c r="B344" t="s">
        <v>29</v>
      </c>
      <c r="C344">
        <v>4</v>
      </c>
      <c r="D344" t="s">
        <v>144</v>
      </c>
      <c r="E344" t="s">
        <v>18</v>
      </c>
      <c r="F344" t="s">
        <v>181</v>
      </c>
      <c r="G344">
        <v>1</v>
      </c>
      <c r="H344">
        <v>0</v>
      </c>
      <c r="I344">
        <v>0</v>
      </c>
      <c r="J344" s="9">
        <v>41513</v>
      </c>
      <c r="K344">
        <v>1</v>
      </c>
      <c r="L344" t="s">
        <v>24</v>
      </c>
      <c r="S344">
        <v>23</v>
      </c>
      <c r="T344">
        <v>10</v>
      </c>
      <c r="U344">
        <v>6</v>
      </c>
      <c r="V344">
        <v>3</v>
      </c>
      <c r="W344">
        <v>3</v>
      </c>
    </row>
    <row r="345" spans="1:23" x14ac:dyDescent="0.25">
      <c r="A345">
        <v>13</v>
      </c>
      <c r="B345" t="s">
        <v>29</v>
      </c>
      <c r="C345">
        <v>4</v>
      </c>
      <c r="D345" t="s">
        <v>144</v>
      </c>
      <c r="E345" t="s">
        <v>18</v>
      </c>
      <c r="F345" t="s">
        <v>235</v>
      </c>
      <c r="G345">
        <v>9</v>
      </c>
      <c r="H345">
        <v>0</v>
      </c>
      <c r="I345">
        <v>0</v>
      </c>
      <c r="J345" s="9">
        <v>41513</v>
      </c>
      <c r="K345">
        <v>0</v>
      </c>
      <c r="L345" t="s">
        <v>24</v>
      </c>
      <c r="S345">
        <v>23</v>
      </c>
      <c r="T345">
        <v>10</v>
      </c>
      <c r="U345">
        <v>6</v>
      </c>
      <c r="V345">
        <v>3</v>
      </c>
      <c r="W345">
        <v>3</v>
      </c>
    </row>
    <row r="346" spans="1:23" x14ac:dyDescent="0.25">
      <c r="A346">
        <v>13</v>
      </c>
      <c r="B346" t="s">
        <v>29</v>
      </c>
      <c r="C346">
        <v>4</v>
      </c>
      <c r="D346" t="s">
        <v>144</v>
      </c>
      <c r="E346" t="s">
        <v>18</v>
      </c>
      <c r="F346" t="s">
        <v>218</v>
      </c>
      <c r="G346">
        <v>8</v>
      </c>
      <c r="H346">
        <v>8</v>
      </c>
      <c r="I346">
        <v>1</v>
      </c>
      <c r="J346" s="9">
        <v>41513</v>
      </c>
      <c r="K346">
        <v>1</v>
      </c>
      <c r="L346" t="s">
        <v>20</v>
      </c>
      <c r="S346">
        <v>23</v>
      </c>
      <c r="T346">
        <v>10</v>
      </c>
      <c r="U346">
        <v>6</v>
      </c>
      <c r="V346">
        <v>3</v>
      </c>
      <c r="W346">
        <v>3</v>
      </c>
    </row>
    <row r="347" spans="1:23" x14ac:dyDescent="0.25">
      <c r="A347">
        <v>13</v>
      </c>
      <c r="B347" t="s">
        <v>29</v>
      </c>
      <c r="C347">
        <v>5</v>
      </c>
      <c r="D347" t="s">
        <v>39</v>
      </c>
      <c r="E347" t="s">
        <v>22</v>
      </c>
      <c r="F347" t="s">
        <v>23</v>
      </c>
      <c r="G347">
        <v>1</v>
      </c>
      <c r="H347">
        <v>1</v>
      </c>
      <c r="I347">
        <v>1</v>
      </c>
      <c r="J347" s="9">
        <v>41513</v>
      </c>
      <c r="K347">
        <v>1</v>
      </c>
      <c r="L347" t="s">
        <v>24</v>
      </c>
      <c r="S347">
        <v>23</v>
      </c>
      <c r="T347">
        <v>5</v>
      </c>
      <c r="U347">
        <v>7</v>
      </c>
      <c r="V347">
        <v>3</v>
      </c>
      <c r="W347">
        <v>4</v>
      </c>
    </row>
    <row r="348" spans="1:23" x14ac:dyDescent="0.25">
      <c r="A348">
        <v>13</v>
      </c>
      <c r="B348" t="s">
        <v>29</v>
      </c>
      <c r="C348">
        <v>5</v>
      </c>
      <c r="D348" t="s">
        <v>39</v>
      </c>
      <c r="E348" t="s">
        <v>22</v>
      </c>
      <c r="F348" t="s">
        <v>142</v>
      </c>
      <c r="G348">
        <v>2</v>
      </c>
      <c r="H348">
        <v>2</v>
      </c>
      <c r="I348">
        <v>1</v>
      </c>
      <c r="J348" s="9">
        <v>41513</v>
      </c>
      <c r="K348">
        <v>1</v>
      </c>
      <c r="L348" t="s">
        <v>24</v>
      </c>
      <c r="S348">
        <v>23</v>
      </c>
      <c r="T348">
        <v>5</v>
      </c>
      <c r="U348">
        <v>7</v>
      </c>
      <c r="V348">
        <v>3</v>
      </c>
      <c r="W348">
        <v>4</v>
      </c>
    </row>
    <row r="349" spans="1:23" x14ac:dyDescent="0.25">
      <c r="A349">
        <v>13</v>
      </c>
      <c r="B349" t="s">
        <v>29</v>
      </c>
      <c r="C349">
        <v>5</v>
      </c>
      <c r="D349" t="s">
        <v>39</v>
      </c>
      <c r="E349" t="s">
        <v>22</v>
      </c>
      <c r="F349" t="s">
        <v>175</v>
      </c>
      <c r="G349">
        <v>1</v>
      </c>
      <c r="H349">
        <v>0</v>
      </c>
      <c r="I349">
        <v>0</v>
      </c>
      <c r="J349" s="9">
        <v>41513</v>
      </c>
      <c r="K349">
        <v>1</v>
      </c>
      <c r="L349" t="s">
        <v>24</v>
      </c>
      <c r="S349">
        <v>23</v>
      </c>
      <c r="T349">
        <v>5</v>
      </c>
      <c r="U349">
        <v>7</v>
      </c>
      <c r="V349">
        <v>3</v>
      </c>
      <c r="W349">
        <v>4</v>
      </c>
    </row>
    <row r="350" spans="1:23" x14ac:dyDescent="0.25">
      <c r="A350">
        <v>13</v>
      </c>
      <c r="B350" t="s">
        <v>29</v>
      </c>
      <c r="C350">
        <v>5</v>
      </c>
      <c r="D350" t="s">
        <v>39</v>
      </c>
      <c r="E350" t="s">
        <v>22</v>
      </c>
      <c r="F350" t="s">
        <v>181</v>
      </c>
      <c r="G350">
        <v>3</v>
      </c>
      <c r="H350">
        <v>0</v>
      </c>
      <c r="I350">
        <v>0</v>
      </c>
      <c r="J350" s="9">
        <v>41513</v>
      </c>
      <c r="K350">
        <v>1</v>
      </c>
      <c r="L350" t="s">
        <v>24</v>
      </c>
      <c r="S350">
        <v>23</v>
      </c>
      <c r="T350">
        <v>5</v>
      </c>
      <c r="U350">
        <v>7</v>
      </c>
      <c r="V350">
        <v>3</v>
      </c>
      <c r="W350">
        <v>4</v>
      </c>
    </row>
    <row r="351" spans="1:23" x14ac:dyDescent="0.25">
      <c r="A351">
        <v>13</v>
      </c>
      <c r="B351" t="s">
        <v>29</v>
      </c>
      <c r="C351">
        <v>5</v>
      </c>
      <c r="D351" t="s">
        <v>39</v>
      </c>
      <c r="E351" t="s">
        <v>22</v>
      </c>
      <c r="F351" t="s">
        <v>235</v>
      </c>
      <c r="G351">
        <v>12</v>
      </c>
      <c r="H351">
        <v>0</v>
      </c>
      <c r="I351">
        <v>0</v>
      </c>
      <c r="J351" s="9">
        <v>41513</v>
      </c>
      <c r="K351">
        <v>0</v>
      </c>
      <c r="L351" t="s">
        <v>24</v>
      </c>
      <c r="S351">
        <v>23</v>
      </c>
      <c r="T351">
        <v>5</v>
      </c>
      <c r="U351">
        <v>7</v>
      </c>
      <c r="V351">
        <v>3</v>
      </c>
      <c r="W351">
        <v>4</v>
      </c>
    </row>
    <row r="352" spans="1:23" x14ac:dyDescent="0.25">
      <c r="A352">
        <v>13</v>
      </c>
      <c r="B352" t="s">
        <v>29</v>
      </c>
      <c r="C352">
        <v>5</v>
      </c>
      <c r="D352" t="s">
        <v>39</v>
      </c>
      <c r="E352" t="s">
        <v>22</v>
      </c>
      <c r="F352" t="s">
        <v>218</v>
      </c>
      <c r="G352">
        <v>2</v>
      </c>
      <c r="H352">
        <v>2</v>
      </c>
      <c r="I352">
        <v>1</v>
      </c>
      <c r="J352" s="9">
        <v>41513</v>
      </c>
      <c r="K352">
        <v>1</v>
      </c>
      <c r="L352" t="s">
        <v>20</v>
      </c>
      <c r="S352">
        <v>23</v>
      </c>
      <c r="T352">
        <v>5</v>
      </c>
      <c r="U352">
        <v>7</v>
      </c>
      <c r="V352">
        <v>3</v>
      </c>
      <c r="W352">
        <v>4</v>
      </c>
    </row>
    <row r="353" spans="1:23" x14ac:dyDescent="0.25">
      <c r="A353">
        <v>13</v>
      </c>
      <c r="B353" t="s">
        <v>29</v>
      </c>
      <c r="C353">
        <v>5</v>
      </c>
      <c r="D353" t="s">
        <v>40</v>
      </c>
      <c r="E353" t="s">
        <v>18</v>
      </c>
      <c r="F353" t="s">
        <v>23</v>
      </c>
      <c r="G353">
        <v>1</v>
      </c>
      <c r="H353">
        <v>1</v>
      </c>
      <c r="I353">
        <v>1</v>
      </c>
      <c r="J353" s="9">
        <v>41513</v>
      </c>
      <c r="K353">
        <v>1</v>
      </c>
      <c r="L353" t="s">
        <v>24</v>
      </c>
      <c r="S353">
        <v>39</v>
      </c>
      <c r="T353">
        <v>6</v>
      </c>
      <c r="U353">
        <v>7</v>
      </c>
      <c r="V353">
        <v>3</v>
      </c>
      <c r="W353">
        <v>4</v>
      </c>
    </row>
    <row r="354" spans="1:23" x14ac:dyDescent="0.25">
      <c r="A354">
        <v>13</v>
      </c>
      <c r="B354" t="s">
        <v>29</v>
      </c>
      <c r="C354">
        <v>5</v>
      </c>
      <c r="D354" t="s">
        <v>40</v>
      </c>
      <c r="E354" t="s">
        <v>18</v>
      </c>
      <c r="F354" t="s">
        <v>175</v>
      </c>
      <c r="G354">
        <v>4</v>
      </c>
      <c r="H354">
        <v>0</v>
      </c>
      <c r="I354">
        <v>0</v>
      </c>
      <c r="J354" s="9">
        <v>41513</v>
      </c>
      <c r="K354">
        <v>1</v>
      </c>
      <c r="L354" t="s">
        <v>24</v>
      </c>
      <c r="S354">
        <v>39</v>
      </c>
      <c r="T354">
        <v>6</v>
      </c>
      <c r="U354">
        <v>7</v>
      </c>
      <c r="V354">
        <v>3</v>
      </c>
      <c r="W354">
        <v>4</v>
      </c>
    </row>
    <row r="355" spans="1:23" x14ac:dyDescent="0.25">
      <c r="A355">
        <v>13</v>
      </c>
      <c r="B355" t="s">
        <v>29</v>
      </c>
      <c r="C355">
        <v>5</v>
      </c>
      <c r="D355" t="s">
        <v>40</v>
      </c>
      <c r="E355" t="s">
        <v>18</v>
      </c>
      <c r="F355" t="s">
        <v>181</v>
      </c>
      <c r="G355">
        <v>3</v>
      </c>
      <c r="H355">
        <v>0</v>
      </c>
      <c r="I355">
        <v>0</v>
      </c>
      <c r="J355" s="9">
        <v>41513</v>
      </c>
      <c r="K355">
        <v>1</v>
      </c>
      <c r="L355" t="s">
        <v>24</v>
      </c>
      <c r="S355">
        <v>39</v>
      </c>
      <c r="T355">
        <v>6</v>
      </c>
      <c r="U355">
        <v>7</v>
      </c>
      <c r="V355">
        <v>3</v>
      </c>
      <c r="W355">
        <v>4</v>
      </c>
    </row>
    <row r="356" spans="1:23" x14ac:dyDescent="0.25">
      <c r="A356">
        <v>13</v>
      </c>
      <c r="B356" t="s">
        <v>29</v>
      </c>
      <c r="C356">
        <v>5</v>
      </c>
      <c r="D356" t="s">
        <v>40</v>
      </c>
      <c r="E356" t="s">
        <v>18</v>
      </c>
      <c r="F356" t="s">
        <v>235</v>
      </c>
      <c r="G356">
        <v>24</v>
      </c>
      <c r="H356">
        <v>0</v>
      </c>
      <c r="I356">
        <v>0</v>
      </c>
      <c r="J356" s="9">
        <v>41513</v>
      </c>
      <c r="K356">
        <v>0</v>
      </c>
      <c r="L356" t="s">
        <v>24</v>
      </c>
      <c r="S356">
        <v>39</v>
      </c>
      <c r="T356">
        <v>6</v>
      </c>
      <c r="U356">
        <v>7</v>
      </c>
      <c r="V356">
        <v>3</v>
      </c>
      <c r="W356">
        <v>4</v>
      </c>
    </row>
    <row r="357" spans="1:23" x14ac:dyDescent="0.25">
      <c r="A357">
        <v>13</v>
      </c>
      <c r="B357" t="s">
        <v>29</v>
      </c>
      <c r="C357">
        <v>5</v>
      </c>
      <c r="D357" t="s">
        <v>40</v>
      </c>
      <c r="E357" t="s">
        <v>18</v>
      </c>
      <c r="F357" t="s">
        <v>215</v>
      </c>
      <c r="G357">
        <v>2</v>
      </c>
      <c r="H357">
        <v>2</v>
      </c>
      <c r="I357">
        <v>1</v>
      </c>
      <c r="J357" s="9">
        <v>41513</v>
      </c>
      <c r="K357">
        <v>1</v>
      </c>
      <c r="L357" t="s">
        <v>20</v>
      </c>
      <c r="S357">
        <v>39</v>
      </c>
      <c r="T357">
        <v>6</v>
      </c>
      <c r="U357">
        <v>7</v>
      </c>
      <c r="V357">
        <v>3</v>
      </c>
      <c r="W357">
        <v>4</v>
      </c>
    </row>
    <row r="358" spans="1:23" x14ac:dyDescent="0.25">
      <c r="A358">
        <v>13</v>
      </c>
      <c r="B358" t="s">
        <v>29</v>
      </c>
      <c r="C358">
        <v>5</v>
      </c>
      <c r="D358" t="s">
        <v>40</v>
      </c>
      <c r="E358" t="s">
        <v>18</v>
      </c>
      <c r="F358" t="s">
        <v>180</v>
      </c>
      <c r="G358">
        <v>3</v>
      </c>
      <c r="H358">
        <v>3</v>
      </c>
      <c r="I358">
        <v>1</v>
      </c>
      <c r="J358" s="9">
        <v>41513</v>
      </c>
      <c r="K358">
        <v>1</v>
      </c>
      <c r="L358" t="s">
        <v>20</v>
      </c>
      <c r="S358">
        <v>39</v>
      </c>
      <c r="T358">
        <v>6</v>
      </c>
      <c r="U358">
        <v>7</v>
      </c>
      <c r="V358">
        <v>3</v>
      </c>
      <c r="W358">
        <v>4</v>
      </c>
    </row>
    <row r="359" spans="1:23" x14ac:dyDescent="0.25">
      <c r="A359">
        <v>14</v>
      </c>
      <c r="B359" t="s">
        <v>16</v>
      </c>
      <c r="C359">
        <v>1</v>
      </c>
      <c r="D359" t="s">
        <v>136</v>
      </c>
      <c r="E359" t="s">
        <v>22</v>
      </c>
      <c r="F359" t="s">
        <v>78</v>
      </c>
      <c r="G359">
        <v>2</v>
      </c>
      <c r="H359">
        <v>2</v>
      </c>
      <c r="I359">
        <v>1</v>
      </c>
      <c r="J359" s="9">
        <v>41513</v>
      </c>
      <c r="K359">
        <v>1</v>
      </c>
      <c r="L359" t="s">
        <v>24</v>
      </c>
      <c r="S359">
        <v>55</v>
      </c>
      <c r="T359">
        <v>5</v>
      </c>
      <c r="U359">
        <v>8</v>
      </c>
      <c r="V359">
        <v>3</v>
      </c>
      <c r="W359">
        <v>5</v>
      </c>
    </row>
    <row r="360" spans="1:23" x14ac:dyDescent="0.25">
      <c r="A360">
        <v>14</v>
      </c>
      <c r="B360" t="s">
        <v>16</v>
      </c>
      <c r="C360">
        <v>1</v>
      </c>
      <c r="D360" t="s">
        <v>136</v>
      </c>
      <c r="E360" t="s">
        <v>22</v>
      </c>
      <c r="F360" t="s">
        <v>156</v>
      </c>
      <c r="G360">
        <v>11</v>
      </c>
      <c r="H360">
        <v>0</v>
      </c>
      <c r="I360">
        <v>0</v>
      </c>
      <c r="J360" s="9">
        <v>41513</v>
      </c>
      <c r="K360">
        <v>1</v>
      </c>
      <c r="L360" t="s">
        <v>24</v>
      </c>
      <c r="S360">
        <v>55</v>
      </c>
      <c r="T360">
        <v>5</v>
      </c>
      <c r="U360">
        <v>8</v>
      </c>
      <c r="V360">
        <v>3</v>
      </c>
      <c r="W360">
        <v>5</v>
      </c>
    </row>
    <row r="361" spans="1:23" x14ac:dyDescent="0.25">
      <c r="A361">
        <v>14</v>
      </c>
      <c r="B361" t="s">
        <v>16</v>
      </c>
      <c r="C361">
        <v>1</v>
      </c>
      <c r="D361" t="s">
        <v>136</v>
      </c>
      <c r="E361" t="s">
        <v>22</v>
      </c>
      <c r="F361" t="s">
        <v>169</v>
      </c>
      <c r="G361">
        <v>1</v>
      </c>
      <c r="H361">
        <v>0</v>
      </c>
      <c r="I361">
        <v>0</v>
      </c>
      <c r="J361" s="9">
        <v>41513</v>
      </c>
      <c r="K361">
        <v>1</v>
      </c>
      <c r="L361" t="s">
        <v>24</v>
      </c>
      <c r="S361">
        <v>55</v>
      </c>
      <c r="T361">
        <v>5</v>
      </c>
      <c r="U361">
        <v>8</v>
      </c>
      <c r="V361">
        <v>3</v>
      </c>
      <c r="W361">
        <v>5</v>
      </c>
    </row>
    <row r="362" spans="1:23" x14ac:dyDescent="0.25">
      <c r="A362">
        <v>14</v>
      </c>
      <c r="B362" t="s">
        <v>16</v>
      </c>
      <c r="C362">
        <v>1</v>
      </c>
      <c r="D362" t="s">
        <v>136</v>
      </c>
      <c r="E362" t="s">
        <v>22</v>
      </c>
      <c r="F362" t="s">
        <v>178</v>
      </c>
      <c r="G362">
        <v>26</v>
      </c>
      <c r="H362">
        <v>0</v>
      </c>
      <c r="I362">
        <v>0</v>
      </c>
      <c r="J362" s="9">
        <v>41513</v>
      </c>
      <c r="K362">
        <v>1</v>
      </c>
      <c r="L362" t="s">
        <v>24</v>
      </c>
      <c r="S362">
        <v>55</v>
      </c>
      <c r="T362">
        <v>5</v>
      </c>
      <c r="U362">
        <v>8</v>
      </c>
      <c r="V362">
        <v>3</v>
      </c>
      <c r="W362">
        <v>5</v>
      </c>
    </row>
    <row r="363" spans="1:23" x14ac:dyDescent="0.25">
      <c r="A363">
        <v>14</v>
      </c>
      <c r="B363" t="s">
        <v>16</v>
      </c>
      <c r="C363">
        <v>1</v>
      </c>
      <c r="D363" t="s">
        <v>136</v>
      </c>
      <c r="E363" t="s">
        <v>22</v>
      </c>
      <c r="F363" t="s">
        <v>179</v>
      </c>
      <c r="G363">
        <v>1</v>
      </c>
      <c r="H363">
        <v>1</v>
      </c>
      <c r="I363">
        <v>1</v>
      </c>
      <c r="J363" s="9">
        <v>41513</v>
      </c>
      <c r="K363">
        <v>1</v>
      </c>
      <c r="L363" t="s">
        <v>24</v>
      </c>
      <c r="S363">
        <v>55</v>
      </c>
      <c r="T363">
        <v>5</v>
      </c>
      <c r="U363">
        <v>8</v>
      </c>
      <c r="V363">
        <v>3</v>
      </c>
      <c r="W363">
        <v>5</v>
      </c>
    </row>
    <row r="364" spans="1:23" x14ac:dyDescent="0.25">
      <c r="A364">
        <v>14</v>
      </c>
      <c r="B364" t="s">
        <v>16</v>
      </c>
      <c r="C364">
        <v>1</v>
      </c>
      <c r="D364" t="s">
        <v>136</v>
      </c>
      <c r="E364" t="s">
        <v>22</v>
      </c>
      <c r="F364" t="s">
        <v>235</v>
      </c>
      <c r="G364">
        <v>7</v>
      </c>
      <c r="H364">
        <v>0</v>
      </c>
      <c r="I364">
        <v>0</v>
      </c>
      <c r="J364" s="9">
        <v>41513</v>
      </c>
      <c r="K364">
        <v>0</v>
      </c>
      <c r="L364" t="s">
        <v>24</v>
      </c>
      <c r="S364">
        <v>55</v>
      </c>
      <c r="T364">
        <v>5</v>
      </c>
      <c r="U364">
        <v>8</v>
      </c>
      <c r="V364">
        <v>3</v>
      </c>
      <c r="W364">
        <v>5</v>
      </c>
    </row>
    <row r="365" spans="1:23" x14ac:dyDescent="0.25">
      <c r="A365">
        <v>14</v>
      </c>
      <c r="B365" t="s">
        <v>16</v>
      </c>
      <c r="C365">
        <v>1</v>
      </c>
      <c r="D365" t="s">
        <v>136</v>
      </c>
      <c r="E365" t="s">
        <v>22</v>
      </c>
      <c r="F365" t="s">
        <v>233</v>
      </c>
      <c r="G365">
        <v>5</v>
      </c>
      <c r="H365">
        <v>0</v>
      </c>
      <c r="I365">
        <v>0</v>
      </c>
      <c r="J365" s="9">
        <v>41513</v>
      </c>
      <c r="K365">
        <v>0</v>
      </c>
      <c r="L365" t="s">
        <v>24</v>
      </c>
      <c r="S365">
        <v>55</v>
      </c>
      <c r="T365">
        <v>5</v>
      </c>
      <c r="U365">
        <v>8</v>
      </c>
      <c r="V365">
        <v>3</v>
      </c>
      <c r="W365">
        <v>5</v>
      </c>
    </row>
    <row r="366" spans="1:23" x14ac:dyDescent="0.25">
      <c r="A366">
        <v>14</v>
      </c>
      <c r="B366" t="s">
        <v>16</v>
      </c>
      <c r="C366">
        <v>1</v>
      </c>
      <c r="D366" t="s">
        <v>136</v>
      </c>
      <c r="E366" t="s">
        <v>22</v>
      </c>
      <c r="F366" t="s">
        <v>218</v>
      </c>
      <c r="G366">
        <v>2</v>
      </c>
      <c r="H366">
        <v>2</v>
      </c>
      <c r="I366">
        <v>1</v>
      </c>
      <c r="J366" s="9">
        <v>41513</v>
      </c>
      <c r="K366">
        <v>1</v>
      </c>
      <c r="L366" t="s">
        <v>20</v>
      </c>
      <c r="S366">
        <v>55</v>
      </c>
      <c r="T366">
        <v>5</v>
      </c>
      <c r="U366">
        <v>8</v>
      </c>
      <c r="V366">
        <v>3</v>
      </c>
      <c r="W366">
        <v>5</v>
      </c>
    </row>
    <row r="367" spans="1:23" x14ac:dyDescent="0.25">
      <c r="A367">
        <v>14</v>
      </c>
      <c r="B367" t="s">
        <v>16</v>
      </c>
      <c r="C367">
        <v>1</v>
      </c>
      <c r="D367" t="s">
        <v>41</v>
      </c>
      <c r="E367" t="s">
        <v>18</v>
      </c>
      <c r="F367" t="s">
        <v>23</v>
      </c>
      <c r="G367">
        <v>1</v>
      </c>
      <c r="H367">
        <v>1</v>
      </c>
      <c r="I367">
        <v>1</v>
      </c>
      <c r="J367" s="9">
        <v>41513</v>
      </c>
      <c r="K367">
        <v>1</v>
      </c>
      <c r="L367" t="s">
        <v>24</v>
      </c>
      <c r="S367">
        <v>13</v>
      </c>
      <c r="T367">
        <v>7</v>
      </c>
      <c r="U367">
        <v>6</v>
      </c>
      <c r="V367">
        <v>4</v>
      </c>
      <c r="W367">
        <v>2</v>
      </c>
    </row>
    <row r="368" spans="1:23" x14ac:dyDescent="0.25">
      <c r="A368">
        <v>14</v>
      </c>
      <c r="B368" t="s">
        <v>16</v>
      </c>
      <c r="C368">
        <v>1</v>
      </c>
      <c r="D368" t="s">
        <v>41</v>
      </c>
      <c r="E368" t="s">
        <v>18</v>
      </c>
      <c r="F368" t="s">
        <v>78</v>
      </c>
      <c r="G368">
        <v>1</v>
      </c>
      <c r="H368">
        <v>1</v>
      </c>
      <c r="I368">
        <v>1</v>
      </c>
      <c r="J368" s="9">
        <v>41513</v>
      </c>
      <c r="K368">
        <v>1</v>
      </c>
      <c r="L368" t="s">
        <v>24</v>
      </c>
      <c r="S368">
        <v>13</v>
      </c>
      <c r="T368">
        <v>7</v>
      </c>
      <c r="U368">
        <v>6</v>
      </c>
      <c r="V368">
        <v>4</v>
      </c>
      <c r="W368">
        <v>2</v>
      </c>
    </row>
    <row r="369" spans="1:23" x14ac:dyDescent="0.25">
      <c r="A369">
        <v>14</v>
      </c>
      <c r="B369" t="s">
        <v>16</v>
      </c>
      <c r="C369">
        <v>1</v>
      </c>
      <c r="D369" t="s">
        <v>41</v>
      </c>
      <c r="E369" t="s">
        <v>18</v>
      </c>
      <c r="F369" t="s">
        <v>142</v>
      </c>
      <c r="G369">
        <v>2</v>
      </c>
      <c r="H369">
        <v>2</v>
      </c>
      <c r="I369">
        <v>1</v>
      </c>
      <c r="J369" s="9">
        <v>41513</v>
      </c>
      <c r="K369">
        <v>1</v>
      </c>
      <c r="L369" t="s">
        <v>24</v>
      </c>
      <c r="S369">
        <v>13</v>
      </c>
      <c r="T369">
        <v>7</v>
      </c>
      <c r="U369">
        <v>6</v>
      </c>
      <c r="V369">
        <v>4</v>
      </c>
      <c r="W369">
        <v>2</v>
      </c>
    </row>
    <row r="370" spans="1:23" x14ac:dyDescent="0.25">
      <c r="A370">
        <v>14</v>
      </c>
      <c r="B370" t="s">
        <v>16</v>
      </c>
      <c r="C370">
        <v>1</v>
      </c>
      <c r="D370" t="s">
        <v>41</v>
      </c>
      <c r="E370" t="s">
        <v>18</v>
      </c>
      <c r="F370" t="s">
        <v>156</v>
      </c>
      <c r="G370">
        <v>5</v>
      </c>
      <c r="H370">
        <v>0</v>
      </c>
      <c r="I370">
        <v>0</v>
      </c>
      <c r="J370" s="9">
        <v>41513</v>
      </c>
      <c r="K370">
        <v>1</v>
      </c>
      <c r="L370" t="s">
        <v>24</v>
      </c>
      <c r="S370">
        <v>13</v>
      </c>
      <c r="T370">
        <v>7</v>
      </c>
      <c r="U370">
        <v>6</v>
      </c>
      <c r="V370">
        <v>4</v>
      </c>
      <c r="W370">
        <v>2</v>
      </c>
    </row>
    <row r="371" spans="1:23" x14ac:dyDescent="0.25">
      <c r="A371">
        <v>14</v>
      </c>
      <c r="B371" t="s">
        <v>16</v>
      </c>
      <c r="C371">
        <v>1</v>
      </c>
      <c r="D371" t="s">
        <v>41</v>
      </c>
      <c r="E371" t="s">
        <v>18</v>
      </c>
      <c r="F371" t="s">
        <v>178</v>
      </c>
      <c r="G371">
        <v>1</v>
      </c>
      <c r="H371">
        <v>0</v>
      </c>
      <c r="I371">
        <v>0</v>
      </c>
      <c r="J371" s="9">
        <v>41513</v>
      </c>
      <c r="K371">
        <v>1</v>
      </c>
      <c r="L371" t="s">
        <v>24</v>
      </c>
      <c r="S371">
        <v>13</v>
      </c>
      <c r="T371">
        <v>7</v>
      </c>
      <c r="U371">
        <v>6</v>
      </c>
      <c r="V371">
        <v>4</v>
      </c>
      <c r="W371">
        <v>2</v>
      </c>
    </row>
    <row r="372" spans="1:23" x14ac:dyDescent="0.25">
      <c r="A372">
        <v>14</v>
      </c>
      <c r="B372" t="s">
        <v>16</v>
      </c>
      <c r="C372">
        <v>1</v>
      </c>
      <c r="D372" t="s">
        <v>41</v>
      </c>
      <c r="E372" t="s">
        <v>18</v>
      </c>
      <c r="F372" t="s">
        <v>179</v>
      </c>
      <c r="G372">
        <v>3</v>
      </c>
      <c r="H372">
        <v>3</v>
      </c>
      <c r="I372">
        <v>1</v>
      </c>
      <c r="J372" s="9">
        <v>41513</v>
      </c>
      <c r="K372">
        <v>1</v>
      </c>
      <c r="L372" t="s">
        <v>24</v>
      </c>
      <c r="S372">
        <v>13</v>
      </c>
      <c r="T372">
        <v>7</v>
      </c>
      <c r="U372">
        <v>6</v>
      </c>
      <c r="V372">
        <v>4</v>
      </c>
      <c r="W372">
        <v>2</v>
      </c>
    </row>
    <row r="373" spans="1:23" x14ac:dyDescent="0.25">
      <c r="A373">
        <v>14</v>
      </c>
      <c r="B373" t="s">
        <v>16</v>
      </c>
      <c r="C373">
        <v>2</v>
      </c>
      <c r="D373" t="s">
        <v>145</v>
      </c>
      <c r="E373" t="s">
        <v>22</v>
      </c>
      <c r="F373" t="s">
        <v>219</v>
      </c>
      <c r="G373">
        <v>2</v>
      </c>
      <c r="H373">
        <v>0</v>
      </c>
      <c r="I373">
        <v>0</v>
      </c>
      <c r="J373" s="9">
        <v>41513</v>
      </c>
      <c r="K373">
        <v>1</v>
      </c>
      <c r="L373" t="s">
        <v>24</v>
      </c>
      <c r="S373">
        <v>57</v>
      </c>
      <c r="T373">
        <v>2</v>
      </c>
      <c r="U373">
        <v>6</v>
      </c>
      <c r="V373">
        <v>1</v>
      </c>
      <c r="W373">
        <v>5</v>
      </c>
    </row>
    <row r="374" spans="1:23" x14ac:dyDescent="0.25">
      <c r="A374">
        <v>14</v>
      </c>
      <c r="B374" t="s">
        <v>16</v>
      </c>
      <c r="C374">
        <v>2</v>
      </c>
      <c r="D374" t="s">
        <v>145</v>
      </c>
      <c r="E374" t="s">
        <v>22</v>
      </c>
      <c r="F374" t="s">
        <v>142</v>
      </c>
      <c r="G374">
        <v>2</v>
      </c>
      <c r="H374">
        <v>2</v>
      </c>
      <c r="I374">
        <v>1</v>
      </c>
      <c r="J374" s="9">
        <v>41513</v>
      </c>
      <c r="K374">
        <v>1</v>
      </c>
      <c r="L374" t="s">
        <v>24</v>
      </c>
      <c r="S374">
        <v>57</v>
      </c>
      <c r="T374">
        <v>2</v>
      </c>
      <c r="U374">
        <v>6</v>
      </c>
      <c r="V374">
        <v>1</v>
      </c>
      <c r="W374">
        <v>5</v>
      </c>
    </row>
    <row r="375" spans="1:23" x14ac:dyDescent="0.25">
      <c r="A375">
        <v>14</v>
      </c>
      <c r="B375" t="s">
        <v>16</v>
      </c>
      <c r="C375">
        <v>2</v>
      </c>
      <c r="D375" t="s">
        <v>145</v>
      </c>
      <c r="E375" t="s">
        <v>22</v>
      </c>
      <c r="F375" t="s">
        <v>156</v>
      </c>
      <c r="G375">
        <v>1</v>
      </c>
      <c r="H375">
        <v>0</v>
      </c>
      <c r="I375">
        <v>0</v>
      </c>
      <c r="J375" s="9">
        <v>41513</v>
      </c>
      <c r="K375">
        <v>1</v>
      </c>
      <c r="L375" t="s">
        <v>24</v>
      </c>
      <c r="S375">
        <v>57</v>
      </c>
      <c r="T375">
        <v>2</v>
      </c>
      <c r="U375">
        <v>6</v>
      </c>
      <c r="V375">
        <v>1</v>
      </c>
      <c r="W375">
        <v>5</v>
      </c>
    </row>
    <row r="376" spans="1:23" x14ac:dyDescent="0.25">
      <c r="A376">
        <v>14</v>
      </c>
      <c r="B376" t="s">
        <v>16</v>
      </c>
      <c r="C376">
        <v>2</v>
      </c>
      <c r="D376" t="s">
        <v>145</v>
      </c>
      <c r="E376" t="s">
        <v>22</v>
      </c>
      <c r="F376" t="s">
        <v>178</v>
      </c>
      <c r="G376">
        <v>40</v>
      </c>
      <c r="H376">
        <v>0</v>
      </c>
      <c r="I376">
        <v>0</v>
      </c>
      <c r="J376" s="9">
        <v>41513</v>
      </c>
      <c r="K376">
        <v>1</v>
      </c>
      <c r="L376" t="s">
        <v>24</v>
      </c>
      <c r="S376">
        <v>57</v>
      </c>
      <c r="T376">
        <v>2</v>
      </c>
      <c r="U376">
        <v>6</v>
      </c>
      <c r="V376">
        <v>1</v>
      </c>
      <c r="W376">
        <v>5</v>
      </c>
    </row>
    <row r="377" spans="1:23" x14ac:dyDescent="0.25">
      <c r="A377">
        <v>14</v>
      </c>
      <c r="B377" t="s">
        <v>16</v>
      </c>
      <c r="C377">
        <v>2</v>
      </c>
      <c r="D377" t="s">
        <v>145</v>
      </c>
      <c r="E377" t="s">
        <v>22</v>
      </c>
      <c r="F377" t="s">
        <v>181</v>
      </c>
      <c r="G377">
        <v>4</v>
      </c>
      <c r="H377">
        <v>0</v>
      </c>
      <c r="I377">
        <v>0</v>
      </c>
      <c r="J377" s="9">
        <v>41513</v>
      </c>
      <c r="K377">
        <v>1</v>
      </c>
      <c r="L377" t="s">
        <v>24</v>
      </c>
      <c r="S377">
        <v>57</v>
      </c>
      <c r="T377">
        <v>2</v>
      </c>
      <c r="U377">
        <v>6</v>
      </c>
      <c r="V377">
        <v>1</v>
      </c>
      <c r="W377">
        <v>5</v>
      </c>
    </row>
    <row r="378" spans="1:23" x14ac:dyDescent="0.25">
      <c r="A378">
        <v>14</v>
      </c>
      <c r="B378" t="s">
        <v>16</v>
      </c>
      <c r="C378">
        <v>2</v>
      </c>
      <c r="D378" t="s">
        <v>145</v>
      </c>
      <c r="E378" t="s">
        <v>22</v>
      </c>
      <c r="F378" t="s">
        <v>235</v>
      </c>
      <c r="G378">
        <v>8</v>
      </c>
      <c r="H378">
        <v>0</v>
      </c>
      <c r="I378">
        <v>0</v>
      </c>
      <c r="J378" s="9">
        <v>41513</v>
      </c>
      <c r="K378">
        <v>0</v>
      </c>
      <c r="L378" t="s">
        <v>24</v>
      </c>
      <c r="S378">
        <v>57</v>
      </c>
      <c r="T378">
        <v>2</v>
      </c>
      <c r="U378">
        <v>6</v>
      </c>
      <c r="V378">
        <v>1</v>
      </c>
      <c r="W378">
        <v>5</v>
      </c>
    </row>
    <row r="379" spans="1:23" x14ac:dyDescent="0.25">
      <c r="A379">
        <v>14</v>
      </c>
      <c r="B379" t="s">
        <v>16</v>
      </c>
      <c r="C379">
        <v>2</v>
      </c>
      <c r="D379" t="s">
        <v>94</v>
      </c>
      <c r="E379" t="s">
        <v>18</v>
      </c>
      <c r="F379" t="s">
        <v>219</v>
      </c>
      <c r="G379">
        <v>1</v>
      </c>
      <c r="H379">
        <v>0</v>
      </c>
      <c r="I379">
        <v>0</v>
      </c>
      <c r="J379" s="9">
        <v>41513</v>
      </c>
      <c r="K379">
        <v>1</v>
      </c>
      <c r="L379" t="s">
        <v>24</v>
      </c>
      <c r="S379">
        <v>19</v>
      </c>
      <c r="T379">
        <v>1</v>
      </c>
      <c r="U379">
        <v>8</v>
      </c>
      <c r="V379">
        <v>1</v>
      </c>
      <c r="W379">
        <v>7</v>
      </c>
    </row>
    <row r="380" spans="1:23" x14ac:dyDescent="0.25">
      <c r="A380">
        <v>14</v>
      </c>
      <c r="B380" t="s">
        <v>16</v>
      </c>
      <c r="C380">
        <v>2</v>
      </c>
      <c r="D380" t="s">
        <v>94</v>
      </c>
      <c r="E380" t="s">
        <v>18</v>
      </c>
      <c r="F380" t="s">
        <v>156</v>
      </c>
      <c r="G380">
        <v>2</v>
      </c>
      <c r="H380">
        <v>0</v>
      </c>
      <c r="I380">
        <v>0</v>
      </c>
      <c r="J380" s="9">
        <v>41513</v>
      </c>
      <c r="K380">
        <v>1</v>
      </c>
      <c r="L380" t="s">
        <v>24</v>
      </c>
      <c r="S380">
        <v>19</v>
      </c>
      <c r="T380">
        <v>1</v>
      </c>
      <c r="U380">
        <v>8</v>
      </c>
      <c r="V380">
        <v>1</v>
      </c>
      <c r="W380">
        <v>7</v>
      </c>
    </row>
    <row r="381" spans="1:23" x14ac:dyDescent="0.25">
      <c r="A381">
        <v>14</v>
      </c>
      <c r="B381" t="s">
        <v>16</v>
      </c>
      <c r="C381">
        <v>2</v>
      </c>
      <c r="D381" t="s">
        <v>94</v>
      </c>
      <c r="E381" t="s">
        <v>18</v>
      </c>
      <c r="F381" t="s">
        <v>178</v>
      </c>
      <c r="G381">
        <v>7</v>
      </c>
      <c r="H381">
        <v>0</v>
      </c>
      <c r="I381">
        <v>0</v>
      </c>
      <c r="J381" s="9">
        <v>41513</v>
      </c>
      <c r="K381">
        <v>1</v>
      </c>
      <c r="L381" t="s">
        <v>24</v>
      </c>
      <c r="S381">
        <v>19</v>
      </c>
      <c r="T381">
        <v>1</v>
      </c>
      <c r="U381">
        <v>8</v>
      </c>
      <c r="V381">
        <v>1</v>
      </c>
      <c r="W381">
        <v>7</v>
      </c>
    </row>
    <row r="382" spans="1:23" x14ac:dyDescent="0.25">
      <c r="A382">
        <v>14</v>
      </c>
      <c r="B382" t="s">
        <v>16</v>
      </c>
      <c r="C382">
        <v>2</v>
      </c>
      <c r="D382" t="s">
        <v>94</v>
      </c>
      <c r="E382" t="s">
        <v>18</v>
      </c>
      <c r="F382" t="s">
        <v>181</v>
      </c>
      <c r="G382">
        <v>1</v>
      </c>
      <c r="H382">
        <v>0</v>
      </c>
      <c r="I382">
        <v>0</v>
      </c>
      <c r="J382" s="9">
        <v>41513</v>
      </c>
      <c r="K382">
        <v>1</v>
      </c>
      <c r="L382" t="s">
        <v>24</v>
      </c>
      <c r="S382">
        <v>19</v>
      </c>
      <c r="T382">
        <v>1</v>
      </c>
      <c r="U382">
        <v>8</v>
      </c>
      <c r="V382">
        <v>1</v>
      </c>
      <c r="W382">
        <v>7</v>
      </c>
    </row>
    <row r="383" spans="1:23" x14ac:dyDescent="0.25">
      <c r="A383">
        <v>14</v>
      </c>
      <c r="B383" t="s">
        <v>16</v>
      </c>
      <c r="C383">
        <v>2</v>
      </c>
      <c r="D383" t="s">
        <v>94</v>
      </c>
      <c r="E383" t="s">
        <v>18</v>
      </c>
      <c r="F383" t="s">
        <v>235</v>
      </c>
      <c r="G383">
        <v>3</v>
      </c>
      <c r="H383">
        <v>0</v>
      </c>
      <c r="I383">
        <v>0</v>
      </c>
      <c r="J383" s="9">
        <v>41513</v>
      </c>
      <c r="K383">
        <v>0</v>
      </c>
      <c r="L383" t="s">
        <v>24</v>
      </c>
      <c r="S383">
        <v>19</v>
      </c>
      <c r="T383">
        <v>1</v>
      </c>
      <c r="U383">
        <v>8</v>
      </c>
      <c r="V383">
        <v>1</v>
      </c>
      <c r="W383">
        <v>7</v>
      </c>
    </row>
    <row r="384" spans="1:23" x14ac:dyDescent="0.25">
      <c r="A384">
        <v>14</v>
      </c>
      <c r="B384" t="s">
        <v>16</v>
      </c>
      <c r="C384">
        <v>2</v>
      </c>
      <c r="D384" t="s">
        <v>94</v>
      </c>
      <c r="E384" t="s">
        <v>18</v>
      </c>
      <c r="F384" t="s">
        <v>233</v>
      </c>
      <c r="G384">
        <v>3</v>
      </c>
      <c r="H384">
        <v>0</v>
      </c>
      <c r="I384">
        <v>0</v>
      </c>
      <c r="J384" s="9">
        <v>41513</v>
      </c>
      <c r="K384">
        <v>0</v>
      </c>
      <c r="L384" t="s">
        <v>24</v>
      </c>
      <c r="S384">
        <v>19</v>
      </c>
      <c r="T384">
        <v>1</v>
      </c>
      <c r="U384">
        <v>8</v>
      </c>
      <c r="V384">
        <v>1</v>
      </c>
      <c r="W384">
        <v>7</v>
      </c>
    </row>
    <row r="385" spans="1:23" x14ac:dyDescent="0.25">
      <c r="A385">
        <v>14</v>
      </c>
      <c r="B385" t="s">
        <v>16</v>
      </c>
      <c r="C385">
        <v>2</v>
      </c>
      <c r="D385" t="s">
        <v>94</v>
      </c>
      <c r="E385" t="s">
        <v>18</v>
      </c>
      <c r="F385" t="s">
        <v>218</v>
      </c>
      <c r="G385">
        <v>1</v>
      </c>
      <c r="H385">
        <v>1</v>
      </c>
      <c r="I385">
        <v>1</v>
      </c>
      <c r="J385" s="9">
        <v>41513</v>
      </c>
      <c r="K385">
        <v>1</v>
      </c>
      <c r="L385" t="s">
        <v>20</v>
      </c>
      <c r="S385">
        <v>19</v>
      </c>
      <c r="T385">
        <v>1</v>
      </c>
      <c r="U385">
        <v>8</v>
      </c>
      <c r="V385">
        <v>1</v>
      </c>
      <c r="W385">
        <v>7</v>
      </c>
    </row>
    <row r="386" spans="1:23" x14ac:dyDescent="0.25">
      <c r="A386">
        <v>14</v>
      </c>
      <c r="B386" t="s">
        <v>16</v>
      </c>
      <c r="C386">
        <v>3</v>
      </c>
      <c r="D386" t="s">
        <v>158</v>
      </c>
      <c r="E386" t="s">
        <v>22</v>
      </c>
      <c r="F386" t="s">
        <v>235</v>
      </c>
      <c r="G386">
        <v>14</v>
      </c>
      <c r="H386">
        <v>0</v>
      </c>
      <c r="I386">
        <v>0</v>
      </c>
      <c r="J386" s="9">
        <v>41513</v>
      </c>
      <c r="K386">
        <v>0</v>
      </c>
      <c r="L386" t="s">
        <v>24</v>
      </c>
      <c r="S386">
        <v>14</v>
      </c>
      <c r="T386">
        <v>0</v>
      </c>
      <c r="U386">
        <v>1</v>
      </c>
      <c r="V386">
        <v>0</v>
      </c>
      <c r="W386">
        <v>1</v>
      </c>
    </row>
    <row r="387" spans="1:23" x14ac:dyDescent="0.25">
      <c r="A387">
        <v>14</v>
      </c>
      <c r="B387" t="s">
        <v>16</v>
      </c>
      <c r="C387">
        <v>3</v>
      </c>
      <c r="D387" t="s">
        <v>42</v>
      </c>
      <c r="E387" t="s">
        <v>18</v>
      </c>
      <c r="F387" t="s">
        <v>23</v>
      </c>
      <c r="G387">
        <v>1</v>
      </c>
      <c r="H387">
        <v>1</v>
      </c>
      <c r="I387">
        <v>1</v>
      </c>
      <c r="J387" s="9">
        <v>41513</v>
      </c>
      <c r="K387">
        <v>1</v>
      </c>
      <c r="L387" t="s">
        <v>24</v>
      </c>
      <c r="S387">
        <v>14</v>
      </c>
      <c r="T387">
        <v>3</v>
      </c>
      <c r="U387">
        <v>7</v>
      </c>
      <c r="V387">
        <v>3</v>
      </c>
      <c r="W387">
        <v>4</v>
      </c>
    </row>
    <row r="388" spans="1:23" x14ac:dyDescent="0.25">
      <c r="A388">
        <v>14</v>
      </c>
      <c r="B388" t="s">
        <v>16</v>
      </c>
      <c r="C388">
        <v>3</v>
      </c>
      <c r="D388" t="s">
        <v>42</v>
      </c>
      <c r="E388" t="s">
        <v>18</v>
      </c>
      <c r="F388" t="s">
        <v>78</v>
      </c>
      <c r="G388">
        <v>1</v>
      </c>
      <c r="H388">
        <v>1</v>
      </c>
      <c r="I388">
        <v>1</v>
      </c>
      <c r="J388" s="9">
        <v>41513</v>
      </c>
      <c r="K388">
        <v>1</v>
      </c>
      <c r="L388" t="s">
        <v>24</v>
      </c>
      <c r="S388">
        <v>14</v>
      </c>
      <c r="T388">
        <v>3</v>
      </c>
      <c r="U388">
        <v>7</v>
      </c>
      <c r="V388">
        <v>3</v>
      </c>
      <c r="W388">
        <v>4</v>
      </c>
    </row>
    <row r="389" spans="1:23" x14ac:dyDescent="0.25">
      <c r="A389">
        <v>14</v>
      </c>
      <c r="B389" t="s">
        <v>16</v>
      </c>
      <c r="C389">
        <v>3</v>
      </c>
      <c r="D389" t="s">
        <v>42</v>
      </c>
      <c r="E389" t="s">
        <v>18</v>
      </c>
      <c r="F389" t="s">
        <v>156</v>
      </c>
      <c r="G389">
        <v>6</v>
      </c>
      <c r="H389">
        <v>0</v>
      </c>
      <c r="I389">
        <v>0</v>
      </c>
      <c r="J389" s="9">
        <v>41513</v>
      </c>
      <c r="K389">
        <v>1</v>
      </c>
      <c r="L389" t="s">
        <v>24</v>
      </c>
      <c r="S389">
        <v>14</v>
      </c>
      <c r="T389">
        <v>3</v>
      </c>
      <c r="U389">
        <v>7</v>
      </c>
      <c r="V389">
        <v>3</v>
      </c>
      <c r="W389">
        <v>4</v>
      </c>
    </row>
    <row r="390" spans="1:23" x14ac:dyDescent="0.25">
      <c r="A390">
        <v>14</v>
      </c>
      <c r="B390" t="s">
        <v>16</v>
      </c>
      <c r="C390">
        <v>3</v>
      </c>
      <c r="D390" t="s">
        <v>42</v>
      </c>
      <c r="E390" t="s">
        <v>18</v>
      </c>
      <c r="F390" t="s">
        <v>169</v>
      </c>
      <c r="G390">
        <v>1</v>
      </c>
      <c r="H390">
        <v>0</v>
      </c>
      <c r="I390">
        <v>0</v>
      </c>
      <c r="J390" s="9">
        <v>41513</v>
      </c>
      <c r="K390">
        <v>1</v>
      </c>
      <c r="L390" t="s">
        <v>24</v>
      </c>
      <c r="S390">
        <v>14</v>
      </c>
      <c r="T390">
        <v>3</v>
      </c>
      <c r="U390">
        <v>7</v>
      </c>
      <c r="V390">
        <v>3</v>
      </c>
      <c r="W390">
        <v>4</v>
      </c>
    </row>
    <row r="391" spans="1:23" x14ac:dyDescent="0.25">
      <c r="A391">
        <v>14</v>
      </c>
      <c r="B391" t="s">
        <v>16</v>
      </c>
      <c r="C391">
        <v>3</v>
      </c>
      <c r="D391" t="s">
        <v>42</v>
      </c>
      <c r="E391" t="s">
        <v>18</v>
      </c>
      <c r="F391" t="s">
        <v>178</v>
      </c>
      <c r="G391">
        <v>2</v>
      </c>
      <c r="H391">
        <v>0</v>
      </c>
      <c r="I391">
        <v>0</v>
      </c>
      <c r="J391" s="9">
        <v>41513</v>
      </c>
      <c r="K391">
        <v>1</v>
      </c>
      <c r="L391" t="s">
        <v>24</v>
      </c>
      <c r="S391">
        <v>14</v>
      </c>
      <c r="T391">
        <v>3</v>
      </c>
      <c r="U391">
        <v>7</v>
      </c>
      <c r="V391">
        <v>3</v>
      </c>
      <c r="W391">
        <v>4</v>
      </c>
    </row>
    <row r="392" spans="1:23" x14ac:dyDescent="0.25">
      <c r="A392">
        <v>14</v>
      </c>
      <c r="B392" t="s">
        <v>16</v>
      </c>
      <c r="C392">
        <v>3</v>
      </c>
      <c r="D392" t="s">
        <v>42</v>
      </c>
      <c r="E392" t="s">
        <v>18</v>
      </c>
      <c r="F392" t="s">
        <v>235</v>
      </c>
      <c r="G392">
        <v>2</v>
      </c>
      <c r="H392">
        <v>0</v>
      </c>
      <c r="I392">
        <v>0</v>
      </c>
      <c r="J392" s="9">
        <v>41513</v>
      </c>
      <c r="K392">
        <v>0</v>
      </c>
      <c r="L392" t="s">
        <v>24</v>
      </c>
      <c r="S392">
        <v>14</v>
      </c>
      <c r="T392">
        <v>3</v>
      </c>
      <c r="U392">
        <v>7</v>
      </c>
      <c r="V392">
        <v>3</v>
      </c>
      <c r="W392">
        <v>4</v>
      </c>
    </row>
    <row r="393" spans="1:23" x14ac:dyDescent="0.25">
      <c r="A393">
        <v>14</v>
      </c>
      <c r="B393" t="s">
        <v>16</v>
      </c>
      <c r="C393">
        <v>3</v>
      </c>
      <c r="D393" t="s">
        <v>42</v>
      </c>
      <c r="E393" t="s">
        <v>18</v>
      </c>
      <c r="F393" t="s">
        <v>218</v>
      </c>
      <c r="G393">
        <v>1</v>
      </c>
      <c r="H393">
        <v>1</v>
      </c>
      <c r="I393">
        <v>1</v>
      </c>
      <c r="J393" s="9">
        <v>41513</v>
      </c>
      <c r="K393">
        <v>1</v>
      </c>
      <c r="L393" t="s">
        <v>20</v>
      </c>
      <c r="S393">
        <v>14</v>
      </c>
      <c r="T393">
        <v>3</v>
      </c>
      <c r="U393">
        <v>7</v>
      </c>
      <c r="V393">
        <v>3</v>
      </c>
      <c r="W393">
        <v>4</v>
      </c>
    </row>
    <row r="394" spans="1:23" x14ac:dyDescent="0.25">
      <c r="A394">
        <v>14</v>
      </c>
      <c r="B394" t="s">
        <v>16</v>
      </c>
      <c r="C394">
        <v>4</v>
      </c>
      <c r="D394" t="s">
        <v>149</v>
      </c>
      <c r="E394" t="s">
        <v>22</v>
      </c>
      <c r="F394" t="s">
        <v>147</v>
      </c>
      <c r="G394">
        <v>1</v>
      </c>
      <c r="H394">
        <v>1</v>
      </c>
      <c r="I394">
        <v>1</v>
      </c>
      <c r="J394" s="9">
        <v>41513</v>
      </c>
      <c r="K394">
        <v>1</v>
      </c>
      <c r="L394" t="s">
        <v>24</v>
      </c>
      <c r="S394">
        <v>6</v>
      </c>
      <c r="T394">
        <v>2</v>
      </c>
      <c r="U394">
        <v>4</v>
      </c>
      <c r="V394">
        <v>2</v>
      </c>
      <c r="W394">
        <v>2</v>
      </c>
    </row>
    <row r="395" spans="1:23" x14ac:dyDescent="0.25">
      <c r="A395">
        <v>14</v>
      </c>
      <c r="B395" t="s">
        <v>16</v>
      </c>
      <c r="C395">
        <v>4</v>
      </c>
      <c r="D395" t="s">
        <v>149</v>
      </c>
      <c r="E395" t="s">
        <v>22</v>
      </c>
      <c r="F395" t="s">
        <v>179</v>
      </c>
      <c r="G395">
        <v>1</v>
      </c>
      <c r="H395">
        <v>1</v>
      </c>
      <c r="I395">
        <v>1</v>
      </c>
      <c r="J395" s="9">
        <v>41513</v>
      </c>
      <c r="K395">
        <v>1</v>
      </c>
      <c r="L395" t="s">
        <v>24</v>
      </c>
      <c r="S395">
        <v>6</v>
      </c>
      <c r="T395">
        <v>2</v>
      </c>
      <c r="U395">
        <v>4</v>
      </c>
      <c r="V395">
        <v>2</v>
      </c>
      <c r="W395">
        <v>2</v>
      </c>
    </row>
    <row r="396" spans="1:23" x14ac:dyDescent="0.25">
      <c r="A396">
        <v>14</v>
      </c>
      <c r="B396" t="s">
        <v>16</v>
      </c>
      <c r="C396">
        <v>4</v>
      </c>
      <c r="D396" t="s">
        <v>149</v>
      </c>
      <c r="E396" t="s">
        <v>22</v>
      </c>
      <c r="F396" t="s">
        <v>233</v>
      </c>
      <c r="G396">
        <v>1</v>
      </c>
      <c r="H396">
        <v>0</v>
      </c>
      <c r="I396">
        <v>0</v>
      </c>
      <c r="J396" s="9">
        <v>41513</v>
      </c>
      <c r="K396">
        <v>0</v>
      </c>
      <c r="L396" t="s">
        <v>24</v>
      </c>
      <c r="S396">
        <v>6</v>
      </c>
      <c r="T396">
        <v>2</v>
      </c>
      <c r="U396">
        <v>4</v>
      </c>
      <c r="V396">
        <v>2</v>
      </c>
      <c r="W396">
        <v>2</v>
      </c>
    </row>
    <row r="397" spans="1:23" x14ac:dyDescent="0.25">
      <c r="A397">
        <v>14</v>
      </c>
      <c r="B397" t="s">
        <v>16</v>
      </c>
      <c r="C397">
        <v>4</v>
      </c>
      <c r="D397" t="s">
        <v>108</v>
      </c>
      <c r="E397" t="s">
        <v>18</v>
      </c>
      <c r="F397" t="s">
        <v>233</v>
      </c>
      <c r="G397">
        <v>1</v>
      </c>
      <c r="H397">
        <v>0</v>
      </c>
      <c r="I397">
        <v>0</v>
      </c>
      <c r="J397" s="9">
        <v>41513</v>
      </c>
      <c r="K397">
        <v>0</v>
      </c>
      <c r="L397" t="s">
        <v>24</v>
      </c>
      <c r="S397">
        <v>4</v>
      </c>
      <c r="T397">
        <v>0</v>
      </c>
      <c r="U397">
        <v>2</v>
      </c>
      <c r="V397">
        <v>0</v>
      </c>
      <c r="W397">
        <v>2</v>
      </c>
    </row>
    <row r="398" spans="1:23" x14ac:dyDescent="0.25">
      <c r="A398">
        <v>14</v>
      </c>
      <c r="B398" t="s">
        <v>16</v>
      </c>
      <c r="C398">
        <v>5</v>
      </c>
      <c r="D398" t="s">
        <v>95</v>
      </c>
      <c r="E398" t="s">
        <v>22</v>
      </c>
      <c r="F398" t="s">
        <v>78</v>
      </c>
      <c r="G398">
        <v>3</v>
      </c>
      <c r="H398">
        <v>3</v>
      </c>
      <c r="I398">
        <v>1</v>
      </c>
      <c r="J398" s="9">
        <v>41513</v>
      </c>
      <c r="K398">
        <v>1</v>
      </c>
      <c r="L398" t="s">
        <v>24</v>
      </c>
      <c r="S398">
        <v>24</v>
      </c>
      <c r="T398">
        <v>5</v>
      </c>
      <c r="U398">
        <v>5</v>
      </c>
      <c r="V398">
        <v>2</v>
      </c>
      <c r="W398">
        <v>3</v>
      </c>
    </row>
    <row r="399" spans="1:23" x14ac:dyDescent="0.25">
      <c r="A399">
        <v>14</v>
      </c>
      <c r="B399" t="s">
        <v>16</v>
      </c>
      <c r="C399">
        <v>5</v>
      </c>
      <c r="D399" t="s">
        <v>95</v>
      </c>
      <c r="E399" t="s">
        <v>22</v>
      </c>
      <c r="F399" t="s">
        <v>147</v>
      </c>
      <c r="G399">
        <v>2</v>
      </c>
      <c r="H399">
        <v>2</v>
      </c>
      <c r="I399">
        <v>1</v>
      </c>
      <c r="J399" s="9">
        <v>41513</v>
      </c>
      <c r="K399">
        <v>1</v>
      </c>
      <c r="L399" t="s">
        <v>24</v>
      </c>
      <c r="S399">
        <v>24</v>
      </c>
      <c r="T399">
        <v>5</v>
      </c>
      <c r="U399">
        <v>5</v>
      </c>
      <c r="V399">
        <v>2</v>
      </c>
      <c r="W399">
        <v>3</v>
      </c>
    </row>
    <row r="400" spans="1:23" x14ac:dyDescent="0.25">
      <c r="A400">
        <v>14</v>
      </c>
      <c r="B400" t="s">
        <v>16</v>
      </c>
      <c r="C400">
        <v>5</v>
      </c>
      <c r="D400" t="s">
        <v>95</v>
      </c>
      <c r="E400" t="s">
        <v>22</v>
      </c>
      <c r="F400" t="s">
        <v>156</v>
      </c>
      <c r="G400">
        <v>13</v>
      </c>
      <c r="H400">
        <v>0</v>
      </c>
      <c r="I400">
        <v>0</v>
      </c>
      <c r="J400" s="9">
        <v>41513</v>
      </c>
      <c r="K400">
        <v>1</v>
      </c>
      <c r="L400" t="s">
        <v>24</v>
      </c>
      <c r="S400">
        <v>24</v>
      </c>
      <c r="T400">
        <v>5</v>
      </c>
      <c r="U400">
        <v>5</v>
      </c>
      <c r="V400">
        <v>2</v>
      </c>
      <c r="W400">
        <v>3</v>
      </c>
    </row>
    <row r="401" spans="1:23" x14ac:dyDescent="0.25">
      <c r="A401">
        <v>14</v>
      </c>
      <c r="B401" t="s">
        <v>16</v>
      </c>
      <c r="C401">
        <v>5</v>
      </c>
      <c r="D401" t="s">
        <v>95</v>
      </c>
      <c r="E401" t="s">
        <v>22</v>
      </c>
      <c r="F401" t="s">
        <v>233</v>
      </c>
      <c r="G401">
        <v>1</v>
      </c>
      <c r="H401">
        <v>0</v>
      </c>
      <c r="I401">
        <v>0</v>
      </c>
      <c r="J401" s="9">
        <v>41513</v>
      </c>
      <c r="K401">
        <v>0</v>
      </c>
      <c r="L401" t="s">
        <v>24</v>
      </c>
      <c r="S401">
        <v>24</v>
      </c>
      <c r="T401">
        <v>5</v>
      </c>
      <c r="U401">
        <v>5</v>
      </c>
      <c r="V401">
        <v>2</v>
      </c>
      <c r="W401">
        <v>3</v>
      </c>
    </row>
    <row r="402" spans="1:23" x14ac:dyDescent="0.25">
      <c r="A402">
        <v>14</v>
      </c>
      <c r="B402" t="s">
        <v>16</v>
      </c>
      <c r="C402">
        <v>5</v>
      </c>
      <c r="D402" t="s">
        <v>150</v>
      </c>
      <c r="E402" t="s">
        <v>18</v>
      </c>
      <c r="F402" t="s">
        <v>147</v>
      </c>
      <c r="G402">
        <v>4</v>
      </c>
      <c r="H402">
        <v>4</v>
      </c>
      <c r="I402">
        <v>1</v>
      </c>
      <c r="J402" s="9">
        <v>41513</v>
      </c>
      <c r="K402">
        <v>1</v>
      </c>
      <c r="L402" t="s">
        <v>24</v>
      </c>
      <c r="S402">
        <v>19</v>
      </c>
      <c r="T402">
        <v>11</v>
      </c>
      <c r="U402">
        <v>5</v>
      </c>
      <c r="V402">
        <v>3</v>
      </c>
      <c r="W402">
        <v>2</v>
      </c>
    </row>
    <row r="403" spans="1:23" x14ac:dyDescent="0.25">
      <c r="A403">
        <v>14</v>
      </c>
      <c r="B403" t="s">
        <v>16</v>
      </c>
      <c r="C403">
        <v>5</v>
      </c>
      <c r="D403" t="s">
        <v>150</v>
      </c>
      <c r="E403" t="s">
        <v>18</v>
      </c>
      <c r="F403" t="s">
        <v>156</v>
      </c>
      <c r="G403">
        <v>1</v>
      </c>
      <c r="H403">
        <v>0</v>
      </c>
      <c r="I403">
        <v>0</v>
      </c>
      <c r="J403" s="9">
        <v>41513</v>
      </c>
      <c r="K403">
        <v>1</v>
      </c>
      <c r="L403" t="s">
        <v>24</v>
      </c>
      <c r="S403">
        <v>19</v>
      </c>
      <c r="T403">
        <v>11</v>
      </c>
      <c r="U403">
        <v>5</v>
      </c>
      <c r="V403">
        <v>3</v>
      </c>
      <c r="W403">
        <v>2</v>
      </c>
    </row>
    <row r="404" spans="1:23" x14ac:dyDescent="0.25">
      <c r="A404">
        <v>14</v>
      </c>
      <c r="B404" t="s">
        <v>16</v>
      </c>
      <c r="C404">
        <v>5</v>
      </c>
      <c r="D404" t="s">
        <v>150</v>
      </c>
      <c r="E404" t="s">
        <v>18</v>
      </c>
      <c r="F404" t="s">
        <v>179</v>
      </c>
      <c r="G404">
        <v>4</v>
      </c>
      <c r="H404">
        <v>4</v>
      </c>
      <c r="I404">
        <v>1</v>
      </c>
      <c r="J404" s="9">
        <v>41513</v>
      </c>
      <c r="K404">
        <v>1</v>
      </c>
      <c r="L404" t="s">
        <v>24</v>
      </c>
      <c r="S404">
        <v>19</v>
      </c>
      <c r="T404">
        <v>11</v>
      </c>
      <c r="U404">
        <v>5</v>
      </c>
      <c r="V404">
        <v>3</v>
      </c>
      <c r="W404">
        <v>2</v>
      </c>
    </row>
    <row r="405" spans="1:23" x14ac:dyDescent="0.25">
      <c r="A405">
        <v>14</v>
      </c>
      <c r="B405" t="s">
        <v>16</v>
      </c>
      <c r="C405">
        <v>5</v>
      </c>
      <c r="D405" t="s">
        <v>150</v>
      </c>
      <c r="E405" t="s">
        <v>18</v>
      </c>
      <c r="F405" t="s">
        <v>164</v>
      </c>
      <c r="G405">
        <v>3</v>
      </c>
      <c r="H405">
        <v>3</v>
      </c>
      <c r="I405">
        <v>1</v>
      </c>
      <c r="J405" s="9">
        <v>41513</v>
      </c>
      <c r="K405">
        <v>1</v>
      </c>
      <c r="L405" t="s">
        <v>20</v>
      </c>
      <c r="S405">
        <v>19</v>
      </c>
      <c r="T405">
        <v>11</v>
      </c>
      <c r="U405">
        <v>5</v>
      </c>
      <c r="V405">
        <v>3</v>
      </c>
      <c r="W405">
        <v>2</v>
      </c>
    </row>
    <row r="406" spans="1:23" x14ac:dyDescent="0.25">
      <c r="A406">
        <v>14</v>
      </c>
      <c r="B406" t="s">
        <v>29</v>
      </c>
      <c r="C406">
        <v>1</v>
      </c>
      <c r="D406" t="s">
        <v>225</v>
      </c>
      <c r="E406" t="s">
        <v>22</v>
      </c>
      <c r="F406" t="s">
        <v>43</v>
      </c>
      <c r="G406" t="s">
        <v>43</v>
      </c>
      <c r="H406" t="s">
        <v>43</v>
      </c>
      <c r="I406" t="s">
        <v>43</v>
      </c>
      <c r="J406" s="9">
        <v>41513</v>
      </c>
      <c r="K406">
        <v>0</v>
      </c>
      <c r="L406" t="s">
        <v>43</v>
      </c>
      <c r="S406" t="s">
        <v>43</v>
      </c>
      <c r="T406" t="s">
        <v>43</v>
      </c>
      <c r="U406">
        <v>1</v>
      </c>
      <c r="V406">
        <v>1</v>
      </c>
      <c r="W406">
        <v>0</v>
      </c>
    </row>
    <row r="407" spans="1:23" x14ac:dyDescent="0.25">
      <c r="A407">
        <v>14</v>
      </c>
      <c r="B407" t="s">
        <v>29</v>
      </c>
      <c r="C407">
        <v>1</v>
      </c>
      <c r="D407" t="s">
        <v>70</v>
      </c>
      <c r="E407" t="s">
        <v>18</v>
      </c>
      <c r="F407" t="s">
        <v>238</v>
      </c>
      <c r="G407">
        <v>31</v>
      </c>
      <c r="H407">
        <v>0</v>
      </c>
      <c r="I407">
        <v>0</v>
      </c>
      <c r="J407" s="9">
        <v>41513</v>
      </c>
      <c r="K407">
        <v>1</v>
      </c>
      <c r="L407" t="s">
        <v>24</v>
      </c>
      <c r="S407">
        <v>60</v>
      </c>
      <c r="T407">
        <v>20</v>
      </c>
      <c r="U407">
        <v>8</v>
      </c>
      <c r="V407">
        <v>4</v>
      </c>
      <c r="W407">
        <v>4</v>
      </c>
    </row>
    <row r="408" spans="1:23" x14ac:dyDescent="0.25">
      <c r="A408">
        <v>14</v>
      </c>
      <c r="B408" t="s">
        <v>29</v>
      </c>
      <c r="C408">
        <v>1</v>
      </c>
      <c r="D408" t="s">
        <v>70</v>
      </c>
      <c r="E408" t="s">
        <v>18</v>
      </c>
      <c r="F408" t="s">
        <v>142</v>
      </c>
      <c r="G408">
        <v>1</v>
      </c>
      <c r="H408">
        <v>1</v>
      </c>
      <c r="I408">
        <v>1</v>
      </c>
      <c r="J408" s="9">
        <v>41513</v>
      </c>
      <c r="K408">
        <v>1</v>
      </c>
      <c r="L408" t="s">
        <v>24</v>
      </c>
      <c r="S408">
        <v>60</v>
      </c>
      <c r="T408">
        <v>20</v>
      </c>
      <c r="U408">
        <v>8</v>
      </c>
      <c r="V408">
        <v>4</v>
      </c>
      <c r="W408">
        <v>4</v>
      </c>
    </row>
    <row r="409" spans="1:23" x14ac:dyDescent="0.25">
      <c r="A409">
        <v>14</v>
      </c>
      <c r="B409" t="s">
        <v>29</v>
      </c>
      <c r="C409">
        <v>1</v>
      </c>
      <c r="D409" t="s">
        <v>70</v>
      </c>
      <c r="E409" t="s">
        <v>18</v>
      </c>
      <c r="F409" t="s">
        <v>177</v>
      </c>
      <c r="G409">
        <v>2</v>
      </c>
      <c r="H409">
        <v>0</v>
      </c>
      <c r="I409">
        <v>0</v>
      </c>
      <c r="J409" s="9">
        <v>41513</v>
      </c>
      <c r="K409">
        <v>1</v>
      </c>
      <c r="L409" t="s">
        <v>24</v>
      </c>
      <c r="S409">
        <v>60</v>
      </c>
      <c r="T409">
        <v>20</v>
      </c>
      <c r="U409">
        <v>8</v>
      </c>
      <c r="V409">
        <v>4</v>
      </c>
      <c r="W409">
        <v>4</v>
      </c>
    </row>
    <row r="410" spans="1:23" x14ac:dyDescent="0.25">
      <c r="A410">
        <v>14</v>
      </c>
      <c r="B410" t="s">
        <v>29</v>
      </c>
      <c r="C410">
        <v>1</v>
      </c>
      <c r="D410" t="s">
        <v>70</v>
      </c>
      <c r="E410" t="s">
        <v>18</v>
      </c>
      <c r="F410" t="s">
        <v>179</v>
      </c>
      <c r="G410">
        <v>1</v>
      </c>
      <c r="H410">
        <v>1</v>
      </c>
      <c r="I410">
        <v>1</v>
      </c>
      <c r="J410" s="9">
        <v>41513</v>
      </c>
      <c r="K410">
        <v>1</v>
      </c>
      <c r="L410" t="s">
        <v>24</v>
      </c>
      <c r="S410">
        <v>60</v>
      </c>
      <c r="T410">
        <v>20</v>
      </c>
      <c r="U410">
        <v>8</v>
      </c>
      <c r="V410">
        <v>4</v>
      </c>
      <c r="W410">
        <v>4</v>
      </c>
    </row>
    <row r="411" spans="1:23" x14ac:dyDescent="0.25">
      <c r="A411">
        <v>14</v>
      </c>
      <c r="B411" t="s">
        <v>29</v>
      </c>
      <c r="C411">
        <v>1</v>
      </c>
      <c r="D411" t="s">
        <v>70</v>
      </c>
      <c r="E411" t="s">
        <v>18</v>
      </c>
      <c r="F411" t="s">
        <v>181</v>
      </c>
      <c r="G411">
        <v>3</v>
      </c>
      <c r="H411">
        <v>0</v>
      </c>
      <c r="I411">
        <v>0</v>
      </c>
      <c r="J411" s="9">
        <v>41513</v>
      </c>
      <c r="K411">
        <v>1</v>
      </c>
      <c r="L411" t="s">
        <v>24</v>
      </c>
      <c r="S411">
        <v>60</v>
      </c>
      <c r="T411">
        <v>20</v>
      </c>
      <c r="U411">
        <v>8</v>
      </c>
      <c r="V411">
        <v>4</v>
      </c>
      <c r="W411">
        <v>4</v>
      </c>
    </row>
    <row r="412" spans="1:23" x14ac:dyDescent="0.25">
      <c r="A412">
        <v>14</v>
      </c>
      <c r="B412" t="s">
        <v>29</v>
      </c>
      <c r="C412">
        <v>1</v>
      </c>
      <c r="D412" t="s">
        <v>70</v>
      </c>
      <c r="E412" t="s">
        <v>18</v>
      </c>
      <c r="F412" t="s">
        <v>233</v>
      </c>
      <c r="G412">
        <v>4</v>
      </c>
      <c r="H412">
        <v>0</v>
      </c>
      <c r="I412">
        <v>0</v>
      </c>
      <c r="J412" s="9">
        <v>41513</v>
      </c>
      <c r="K412">
        <v>0</v>
      </c>
      <c r="L412" t="s">
        <v>24</v>
      </c>
      <c r="S412">
        <v>60</v>
      </c>
      <c r="T412">
        <v>20</v>
      </c>
      <c r="U412">
        <v>8</v>
      </c>
      <c r="V412">
        <v>4</v>
      </c>
      <c r="W412">
        <v>4</v>
      </c>
    </row>
    <row r="413" spans="1:23" x14ac:dyDescent="0.25">
      <c r="A413">
        <v>14</v>
      </c>
      <c r="B413" t="s">
        <v>29</v>
      </c>
      <c r="C413">
        <v>1</v>
      </c>
      <c r="D413" t="s">
        <v>70</v>
      </c>
      <c r="E413" t="s">
        <v>18</v>
      </c>
      <c r="F413" t="s">
        <v>218</v>
      </c>
      <c r="G413">
        <v>6</v>
      </c>
      <c r="H413">
        <v>6</v>
      </c>
      <c r="I413">
        <v>1</v>
      </c>
      <c r="J413" s="9">
        <v>41513</v>
      </c>
      <c r="K413">
        <v>1</v>
      </c>
      <c r="L413" t="s">
        <v>20</v>
      </c>
      <c r="S413">
        <v>60</v>
      </c>
      <c r="T413">
        <v>20</v>
      </c>
      <c r="U413">
        <v>8</v>
      </c>
      <c r="V413">
        <v>4</v>
      </c>
      <c r="W413">
        <v>4</v>
      </c>
    </row>
    <row r="414" spans="1:23" x14ac:dyDescent="0.25">
      <c r="A414">
        <v>14</v>
      </c>
      <c r="B414" t="s">
        <v>29</v>
      </c>
      <c r="C414">
        <v>1</v>
      </c>
      <c r="D414" t="s">
        <v>70</v>
      </c>
      <c r="E414" t="s">
        <v>18</v>
      </c>
      <c r="F414" t="s">
        <v>164</v>
      </c>
      <c r="G414">
        <v>12</v>
      </c>
      <c r="H414">
        <v>12</v>
      </c>
      <c r="I414">
        <v>1</v>
      </c>
      <c r="J414" s="9">
        <v>41513</v>
      </c>
      <c r="K414">
        <v>1</v>
      </c>
      <c r="L414" t="s">
        <v>20</v>
      </c>
      <c r="S414">
        <v>60</v>
      </c>
      <c r="T414">
        <v>20</v>
      </c>
      <c r="U414">
        <v>8</v>
      </c>
      <c r="V414">
        <v>4</v>
      </c>
      <c r="W414">
        <v>4</v>
      </c>
    </row>
    <row r="415" spans="1:23" x14ac:dyDescent="0.25">
      <c r="A415">
        <v>14</v>
      </c>
      <c r="B415" t="s">
        <v>29</v>
      </c>
      <c r="C415">
        <v>2</v>
      </c>
      <c r="D415" t="s">
        <v>71</v>
      </c>
      <c r="E415" t="s">
        <v>22</v>
      </c>
      <c r="F415" t="s">
        <v>238</v>
      </c>
      <c r="G415">
        <v>35</v>
      </c>
      <c r="H415">
        <v>0</v>
      </c>
      <c r="I415">
        <v>0</v>
      </c>
      <c r="J415" s="9">
        <v>41513</v>
      </c>
      <c r="K415">
        <v>1</v>
      </c>
      <c r="L415" t="s">
        <v>24</v>
      </c>
      <c r="S415">
        <v>55</v>
      </c>
      <c r="T415">
        <v>1</v>
      </c>
      <c r="U415">
        <v>7</v>
      </c>
      <c r="V415">
        <v>1</v>
      </c>
      <c r="W415">
        <v>6</v>
      </c>
    </row>
    <row r="416" spans="1:23" x14ac:dyDescent="0.25">
      <c r="A416">
        <v>14</v>
      </c>
      <c r="B416" t="s">
        <v>29</v>
      </c>
      <c r="C416">
        <v>2</v>
      </c>
      <c r="D416" t="s">
        <v>71</v>
      </c>
      <c r="E416" t="s">
        <v>22</v>
      </c>
      <c r="F416" t="s">
        <v>128</v>
      </c>
      <c r="G416">
        <v>1</v>
      </c>
      <c r="H416">
        <v>1</v>
      </c>
      <c r="I416">
        <v>1</v>
      </c>
      <c r="J416" s="9">
        <v>41513</v>
      </c>
      <c r="K416">
        <v>1</v>
      </c>
      <c r="L416" t="s">
        <v>24</v>
      </c>
      <c r="S416">
        <v>55</v>
      </c>
      <c r="T416">
        <v>1</v>
      </c>
      <c r="U416">
        <v>7</v>
      </c>
      <c r="V416">
        <v>1</v>
      </c>
      <c r="W416">
        <v>6</v>
      </c>
    </row>
    <row r="417" spans="1:23" x14ac:dyDescent="0.25">
      <c r="A417">
        <v>14</v>
      </c>
      <c r="B417" t="s">
        <v>29</v>
      </c>
      <c r="C417">
        <v>2</v>
      </c>
      <c r="D417" t="s">
        <v>71</v>
      </c>
      <c r="E417" t="s">
        <v>22</v>
      </c>
      <c r="F417" t="s">
        <v>231</v>
      </c>
      <c r="G417">
        <v>1</v>
      </c>
      <c r="H417">
        <v>0</v>
      </c>
      <c r="I417">
        <v>0</v>
      </c>
      <c r="J417" s="9">
        <v>41513</v>
      </c>
      <c r="K417">
        <v>1</v>
      </c>
      <c r="L417" t="s">
        <v>24</v>
      </c>
      <c r="S417">
        <v>55</v>
      </c>
      <c r="T417">
        <v>1</v>
      </c>
      <c r="U417">
        <v>7</v>
      </c>
      <c r="V417">
        <v>1</v>
      </c>
      <c r="W417">
        <v>6</v>
      </c>
    </row>
    <row r="418" spans="1:23" x14ac:dyDescent="0.25">
      <c r="A418">
        <v>14</v>
      </c>
      <c r="B418" t="s">
        <v>29</v>
      </c>
      <c r="C418">
        <v>2</v>
      </c>
      <c r="D418" t="s">
        <v>71</v>
      </c>
      <c r="E418" t="s">
        <v>22</v>
      </c>
      <c r="F418" t="s">
        <v>235</v>
      </c>
      <c r="G418">
        <v>14</v>
      </c>
      <c r="H418">
        <v>0</v>
      </c>
      <c r="I418">
        <v>0</v>
      </c>
      <c r="J418" s="9">
        <v>41513</v>
      </c>
      <c r="K418">
        <v>0</v>
      </c>
      <c r="L418" t="s">
        <v>24</v>
      </c>
      <c r="S418">
        <v>55</v>
      </c>
      <c r="T418">
        <v>1</v>
      </c>
      <c r="U418">
        <v>7</v>
      </c>
      <c r="V418">
        <v>1</v>
      </c>
      <c r="W418">
        <v>6</v>
      </c>
    </row>
    <row r="419" spans="1:23" x14ac:dyDescent="0.25">
      <c r="A419">
        <v>14</v>
      </c>
      <c r="B419" t="s">
        <v>29</v>
      </c>
      <c r="C419">
        <v>2</v>
      </c>
      <c r="D419" t="s">
        <v>71</v>
      </c>
      <c r="E419" t="s">
        <v>22</v>
      </c>
      <c r="F419" t="s">
        <v>233</v>
      </c>
      <c r="G419">
        <v>1</v>
      </c>
      <c r="H419">
        <v>0</v>
      </c>
      <c r="I419">
        <v>0</v>
      </c>
      <c r="J419" s="9">
        <v>41513</v>
      </c>
      <c r="K419">
        <v>0</v>
      </c>
      <c r="L419" t="s">
        <v>24</v>
      </c>
      <c r="S419">
        <v>55</v>
      </c>
      <c r="T419">
        <v>1</v>
      </c>
      <c r="U419">
        <v>7</v>
      </c>
      <c r="V419">
        <v>1</v>
      </c>
      <c r="W419">
        <v>6</v>
      </c>
    </row>
    <row r="420" spans="1:23" x14ac:dyDescent="0.25">
      <c r="A420">
        <v>14</v>
      </c>
      <c r="B420" t="s">
        <v>29</v>
      </c>
      <c r="C420">
        <v>2</v>
      </c>
      <c r="D420" t="s">
        <v>72</v>
      </c>
      <c r="E420" t="s">
        <v>18</v>
      </c>
      <c r="F420" t="s">
        <v>238</v>
      </c>
      <c r="G420">
        <v>22</v>
      </c>
      <c r="H420">
        <v>0</v>
      </c>
      <c r="I420">
        <v>0</v>
      </c>
      <c r="J420" s="9">
        <v>41513</v>
      </c>
      <c r="K420">
        <v>1</v>
      </c>
      <c r="L420" t="s">
        <v>24</v>
      </c>
      <c r="S420">
        <v>34</v>
      </c>
      <c r="T420">
        <v>5</v>
      </c>
      <c r="U420">
        <v>7</v>
      </c>
      <c r="V420">
        <v>3</v>
      </c>
      <c r="W420">
        <v>4</v>
      </c>
    </row>
    <row r="421" spans="1:23" x14ac:dyDescent="0.25">
      <c r="A421">
        <v>14</v>
      </c>
      <c r="B421" t="s">
        <v>29</v>
      </c>
      <c r="C421">
        <v>2</v>
      </c>
      <c r="D421" t="s">
        <v>72</v>
      </c>
      <c r="E421" t="s">
        <v>18</v>
      </c>
      <c r="F421" t="s">
        <v>226</v>
      </c>
      <c r="G421">
        <v>2</v>
      </c>
      <c r="H421">
        <v>0</v>
      </c>
      <c r="I421">
        <v>0</v>
      </c>
      <c r="J421" s="9">
        <v>41513</v>
      </c>
      <c r="K421">
        <v>1</v>
      </c>
      <c r="L421" t="s">
        <v>24</v>
      </c>
      <c r="S421">
        <v>34</v>
      </c>
      <c r="T421">
        <v>5</v>
      </c>
      <c r="U421">
        <v>7</v>
      </c>
      <c r="V421">
        <v>3</v>
      </c>
      <c r="W421">
        <v>4</v>
      </c>
    </row>
    <row r="422" spans="1:23" x14ac:dyDescent="0.25">
      <c r="A422">
        <v>14</v>
      </c>
      <c r="B422" t="s">
        <v>29</v>
      </c>
      <c r="C422">
        <v>2</v>
      </c>
      <c r="D422" t="s">
        <v>72</v>
      </c>
      <c r="E422" t="s">
        <v>18</v>
      </c>
      <c r="F422" t="s">
        <v>142</v>
      </c>
      <c r="G422">
        <v>2</v>
      </c>
      <c r="H422">
        <v>2</v>
      </c>
      <c r="I422">
        <v>1</v>
      </c>
      <c r="J422" s="9">
        <v>41513</v>
      </c>
      <c r="K422">
        <v>1</v>
      </c>
      <c r="L422" t="s">
        <v>24</v>
      </c>
      <c r="S422">
        <v>34</v>
      </c>
      <c r="T422">
        <v>5</v>
      </c>
      <c r="U422">
        <v>7</v>
      </c>
      <c r="V422">
        <v>3</v>
      </c>
      <c r="W422">
        <v>4</v>
      </c>
    </row>
    <row r="423" spans="1:23" x14ac:dyDescent="0.25">
      <c r="A423">
        <v>14</v>
      </c>
      <c r="B423" t="s">
        <v>29</v>
      </c>
      <c r="C423">
        <v>2</v>
      </c>
      <c r="D423" t="s">
        <v>72</v>
      </c>
      <c r="E423" t="s">
        <v>18</v>
      </c>
      <c r="F423" t="s">
        <v>179</v>
      </c>
      <c r="G423">
        <v>1</v>
      </c>
      <c r="H423">
        <v>1</v>
      </c>
      <c r="I423">
        <v>1</v>
      </c>
      <c r="J423" s="9">
        <v>41513</v>
      </c>
      <c r="K423">
        <v>1</v>
      </c>
      <c r="L423" t="s">
        <v>24</v>
      </c>
      <c r="S423">
        <v>34</v>
      </c>
      <c r="T423">
        <v>5</v>
      </c>
      <c r="U423">
        <v>7</v>
      </c>
      <c r="V423">
        <v>3</v>
      </c>
      <c r="W423">
        <v>4</v>
      </c>
    </row>
    <row r="424" spans="1:23" x14ac:dyDescent="0.25">
      <c r="A424">
        <v>14</v>
      </c>
      <c r="B424" t="s">
        <v>29</v>
      </c>
      <c r="C424">
        <v>2</v>
      </c>
      <c r="D424" t="s">
        <v>72</v>
      </c>
      <c r="E424" t="s">
        <v>18</v>
      </c>
      <c r="F424" t="s">
        <v>233</v>
      </c>
      <c r="G424">
        <v>4</v>
      </c>
      <c r="H424">
        <v>0</v>
      </c>
      <c r="I424">
        <v>0</v>
      </c>
      <c r="J424" s="9">
        <v>41513</v>
      </c>
      <c r="K424">
        <v>0</v>
      </c>
      <c r="L424" t="s">
        <v>24</v>
      </c>
      <c r="S424">
        <v>34</v>
      </c>
      <c r="T424">
        <v>5</v>
      </c>
      <c r="U424">
        <v>7</v>
      </c>
      <c r="V424">
        <v>3</v>
      </c>
      <c r="W424">
        <v>4</v>
      </c>
    </row>
    <row r="425" spans="1:23" x14ac:dyDescent="0.25">
      <c r="A425">
        <v>14</v>
      </c>
      <c r="B425" t="s">
        <v>29</v>
      </c>
      <c r="C425">
        <v>2</v>
      </c>
      <c r="D425" t="s">
        <v>72</v>
      </c>
      <c r="E425" t="s">
        <v>18</v>
      </c>
      <c r="F425" t="s">
        <v>218</v>
      </c>
      <c r="G425">
        <v>2</v>
      </c>
      <c r="H425">
        <v>2</v>
      </c>
      <c r="I425">
        <v>1</v>
      </c>
      <c r="J425" s="9">
        <v>41513</v>
      </c>
      <c r="K425">
        <v>1</v>
      </c>
      <c r="L425" t="s">
        <v>20</v>
      </c>
      <c r="S425">
        <v>34</v>
      </c>
      <c r="T425">
        <v>5</v>
      </c>
      <c r="U425">
        <v>7</v>
      </c>
      <c r="V425">
        <v>3</v>
      </c>
      <c r="W425">
        <v>4</v>
      </c>
    </row>
    <row r="426" spans="1:23" x14ac:dyDescent="0.25">
      <c r="A426">
        <v>14</v>
      </c>
      <c r="B426" t="s">
        <v>29</v>
      </c>
      <c r="C426">
        <v>3</v>
      </c>
      <c r="D426" t="s">
        <v>73</v>
      </c>
      <c r="E426" t="s">
        <v>22</v>
      </c>
      <c r="F426" t="s">
        <v>238</v>
      </c>
      <c r="G426">
        <v>17</v>
      </c>
      <c r="H426">
        <v>0</v>
      </c>
      <c r="I426">
        <v>0</v>
      </c>
      <c r="J426" s="9">
        <v>41513</v>
      </c>
      <c r="K426">
        <v>1</v>
      </c>
      <c r="L426" t="s">
        <v>24</v>
      </c>
      <c r="S426">
        <v>41</v>
      </c>
      <c r="T426">
        <v>12</v>
      </c>
      <c r="U426">
        <v>10</v>
      </c>
      <c r="V426">
        <v>5</v>
      </c>
      <c r="W426">
        <v>5</v>
      </c>
    </row>
    <row r="427" spans="1:23" x14ac:dyDescent="0.25">
      <c r="A427">
        <v>14</v>
      </c>
      <c r="B427" t="s">
        <v>29</v>
      </c>
      <c r="C427">
        <v>3</v>
      </c>
      <c r="D427" t="s">
        <v>73</v>
      </c>
      <c r="E427" t="s">
        <v>22</v>
      </c>
      <c r="F427" t="s">
        <v>78</v>
      </c>
      <c r="G427">
        <v>1</v>
      </c>
      <c r="H427">
        <v>1</v>
      </c>
      <c r="I427">
        <v>1</v>
      </c>
      <c r="J427" s="9">
        <v>41513</v>
      </c>
      <c r="K427">
        <v>1</v>
      </c>
      <c r="L427" t="s">
        <v>24</v>
      </c>
      <c r="S427">
        <v>41</v>
      </c>
      <c r="T427">
        <v>12</v>
      </c>
      <c r="U427">
        <v>10</v>
      </c>
      <c r="V427">
        <v>5</v>
      </c>
      <c r="W427">
        <v>5</v>
      </c>
    </row>
    <row r="428" spans="1:23" x14ac:dyDescent="0.25">
      <c r="A428">
        <v>14</v>
      </c>
      <c r="B428" t="s">
        <v>29</v>
      </c>
      <c r="C428">
        <v>3</v>
      </c>
      <c r="D428" t="s">
        <v>73</v>
      </c>
      <c r="E428" t="s">
        <v>22</v>
      </c>
      <c r="F428" t="s">
        <v>128</v>
      </c>
      <c r="G428">
        <v>1</v>
      </c>
      <c r="H428">
        <v>1</v>
      </c>
      <c r="I428">
        <v>1</v>
      </c>
      <c r="J428" s="9">
        <v>41513</v>
      </c>
      <c r="K428">
        <v>1</v>
      </c>
      <c r="L428" t="s">
        <v>24</v>
      </c>
      <c r="S428">
        <v>41</v>
      </c>
      <c r="T428">
        <v>12</v>
      </c>
      <c r="U428">
        <v>10</v>
      </c>
      <c r="V428">
        <v>5</v>
      </c>
      <c r="W428">
        <v>5</v>
      </c>
    </row>
    <row r="429" spans="1:23" x14ac:dyDescent="0.25">
      <c r="A429">
        <v>14</v>
      </c>
      <c r="B429" t="s">
        <v>29</v>
      </c>
      <c r="C429">
        <v>3</v>
      </c>
      <c r="D429" t="s">
        <v>73</v>
      </c>
      <c r="E429" t="s">
        <v>22</v>
      </c>
      <c r="F429" t="s">
        <v>142</v>
      </c>
      <c r="G429">
        <v>2</v>
      </c>
      <c r="H429">
        <v>2</v>
      </c>
      <c r="I429">
        <v>1</v>
      </c>
      <c r="J429" s="9">
        <v>41513</v>
      </c>
      <c r="K429">
        <v>1</v>
      </c>
      <c r="L429" t="s">
        <v>24</v>
      </c>
      <c r="S429">
        <v>41</v>
      </c>
      <c r="T429">
        <v>12</v>
      </c>
      <c r="U429">
        <v>10</v>
      </c>
      <c r="V429">
        <v>5</v>
      </c>
      <c r="W429">
        <v>5</v>
      </c>
    </row>
    <row r="430" spans="1:23" x14ac:dyDescent="0.25">
      <c r="A430">
        <v>14</v>
      </c>
      <c r="B430" t="s">
        <v>29</v>
      </c>
      <c r="C430">
        <v>3</v>
      </c>
      <c r="D430" t="s">
        <v>73</v>
      </c>
      <c r="E430" t="s">
        <v>22</v>
      </c>
      <c r="F430" t="s">
        <v>179</v>
      </c>
      <c r="G430">
        <v>1</v>
      </c>
      <c r="H430">
        <v>1</v>
      </c>
      <c r="I430">
        <v>1</v>
      </c>
      <c r="J430" s="9">
        <v>41513</v>
      </c>
      <c r="K430">
        <v>1</v>
      </c>
      <c r="L430" t="s">
        <v>24</v>
      </c>
      <c r="S430">
        <v>41</v>
      </c>
      <c r="T430">
        <v>12</v>
      </c>
      <c r="U430">
        <v>10</v>
      </c>
      <c r="V430">
        <v>5</v>
      </c>
      <c r="W430">
        <v>5</v>
      </c>
    </row>
    <row r="431" spans="1:23" x14ac:dyDescent="0.25">
      <c r="A431">
        <v>14</v>
      </c>
      <c r="B431" t="s">
        <v>29</v>
      </c>
      <c r="C431">
        <v>3</v>
      </c>
      <c r="D431" t="s">
        <v>73</v>
      </c>
      <c r="E431" t="s">
        <v>22</v>
      </c>
      <c r="F431" t="s">
        <v>181</v>
      </c>
      <c r="G431">
        <v>2</v>
      </c>
      <c r="H431">
        <v>0</v>
      </c>
      <c r="I431">
        <v>0</v>
      </c>
      <c r="J431" s="9">
        <v>41513</v>
      </c>
      <c r="K431">
        <v>1</v>
      </c>
      <c r="L431" t="s">
        <v>24</v>
      </c>
      <c r="S431">
        <v>41</v>
      </c>
      <c r="T431">
        <v>12</v>
      </c>
      <c r="U431">
        <v>10</v>
      </c>
      <c r="V431">
        <v>5</v>
      </c>
      <c r="W431">
        <v>5</v>
      </c>
    </row>
    <row r="432" spans="1:23" x14ac:dyDescent="0.25">
      <c r="A432">
        <v>14</v>
      </c>
      <c r="B432" t="s">
        <v>29</v>
      </c>
      <c r="C432">
        <v>3</v>
      </c>
      <c r="D432" t="s">
        <v>73</v>
      </c>
      <c r="E432" t="s">
        <v>22</v>
      </c>
      <c r="F432" t="s">
        <v>235</v>
      </c>
      <c r="G432">
        <v>5</v>
      </c>
      <c r="H432">
        <v>0</v>
      </c>
      <c r="I432">
        <v>0</v>
      </c>
      <c r="J432" s="9">
        <v>41513</v>
      </c>
      <c r="K432">
        <v>0</v>
      </c>
      <c r="L432" t="s">
        <v>24</v>
      </c>
      <c r="S432">
        <v>41</v>
      </c>
      <c r="T432">
        <v>12</v>
      </c>
      <c r="U432">
        <v>10</v>
      </c>
      <c r="V432">
        <v>5</v>
      </c>
      <c r="W432">
        <v>5</v>
      </c>
    </row>
    <row r="433" spans="1:23" x14ac:dyDescent="0.25">
      <c r="A433">
        <v>14</v>
      </c>
      <c r="B433" t="s">
        <v>29</v>
      </c>
      <c r="C433">
        <v>3</v>
      </c>
      <c r="D433" t="s">
        <v>73</v>
      </c>
      <c r="E433" t="s">
        <v>22</v>
      </c>
      <c r="F433" t="s">
        <v>233</v>
      </c>
      <c r="G433">
        <v>2</v>
      </c>
      <c r="H433">
        <v>0</v>
      </c>
      <c r="I433">
        <v>0</v>
      </c>
      <c r="J433" s="9">
        <v>41513</v>
      </c>
      <c r="K433">
        <v>0</v>
      </c>
      <c r="L433" t="s">
        <v>24</v>
      </c>
      <c r="S433">
        <v>41</v>
      </c>
      <c r="T433">
        <v>12</v>
      </c>
      <c r="U433">
        <v>10</v>
      </c>
      <c r="V433">
        <v>5</v>
      </c>
      <c r="W433">
        <v>5</v>
      </c>
    </row>
    <row r="434" spans="1:23" x14ac:dyDescent="0.25">
      <c r="A434">
        <v>14</v>
      </c>
      <c r="B434" t="s">
        <v>29</v>
      </c>
      <c r="C434">
        <v>3</v>
      </c>
      <c r="D434" t="s">
        <v>73</v>
      </c>
      <c r="E434" t="s">
        <v>22</v>
      </c>
      <c r="F434" t="s">
        <v>218</v>
      </c>
      <c r="G434">
        <v>7</v>
      </c>
      <c r="H434">
        <v>7</v>
      </c>
      <c r="I434">
        <v>1</v>
      </c>
      <c r="J434" s="9">
        <v>41513</v>
      </c>
      <c r="K434">
        <v>1</v>
      </c>
      <c r="L434" t="s">
        <v>20</v>
      </c>
      <c r="S434">
        <v>41</v>
      </c>
      <c r="T434">
        <v>12</v>
      </c>
      <c r="U434">
        <v>10</v>
      </c>
      <c r="V434">
        <v>5</v>
      </c>
      <c r="W434">
        <v>5</v>
      </c>
    </row>
    <row r="435" spans="1:23" x14ac:dyDescent="0.25">
      <c r="A435">
        <v>14</v>
      </c>
      <c r="B435" t="s">
        <v>29</v>
      </c>
      <c r="C435">
        <v>3</v>
      </c>
      <c r="D435" t="s">
        <v>74</v>
      </c>
      <c r="E435" t="s">
        <v>18</v>
      </c>
      <c r="F435" t="s">
        <v>238</v>
      </c>
      <c r="G435">
        <v>10</v>
      </c>
      <c r="H435">
        <v>0</v>
      </c>
      <c r="I435">
        <v>0</v>
      </c>
      <c r="J435" s="9">
        <v>41513</v>
      </c>
      <c r="K435">
        <v>1</v>
      </c>
      <c r="L435" t="s">
        <v>24</v>
      </c>
      <c r="S435">
        <v>43</v>
      </c>
      <c r="T435">
        <v>21</v>
      </c>
      <c r="U435">
        <v>8</v>
      </c>
      <c r="V435">
        <v>4</v>
      </c>
      <c r="W435">
        <v>4</v>
      </c>
    </row>
    <row r="436" spans="1:23" x14ac:dyDescent="0.25">
      <c r="A436">
        <v>14</v>
      </c>
      <c r="B436" t="s">
        <v>29</v>
      </c>
      <c r="C436">
        <v>3</v>
      </c>
      <c r="D436" t="s">
        <v>74</v>
      </c>
      <c r="E436" t="s">
        <v>18</v>
      </c>
      <c r="F436" t="s">
        <v>128</v>
      </c>
      <c r="G436">
        <v>5</v>
      </c>
      <c r="H436">
        <v>5</v>
      </c>
      <c r="I436">
        <v>1</v>
      </c>
      <c r="J436" s="9">
        <v>41513</v>
      </c>
      <c r="K436">
        <v>1</v>
      </c>
      <c r="L436" t="s">
        <v>24</v>
      </c>
      <c r="S436">
        <v>43</v>
      </c>
      <c r="T436">
        <v>21</v>
      </c>
      <c r="U436">
        <v>8</v>
      </c>
      <c r="V436">
        <v>4</v>
      </c>
      <c r="W436">
        <v>4</v>
      </c>
    </row>
    <row r="437" spans="1:23" x14ac:dyDescent="0.25">
      <c r="A437">
        <v>14</v>
      </c>
      <c r="B437" t="s">
        <v>29</v>
      </c>
      <c r="C437">
        <v>3</v>
      </c>
      <c r="D437" t="s">
        <v>74</v>
      </c>
      <c r="E437" t="s">
        <v>18</v>
      </c>
      <c r="F437" t="s">
        <v>179</v>
      </c>
      <c r="G437">
        <v>4</v>
      </c>
      <c r="H437">
        <v>4</v>
      </c>
      <c r="I437">
        <v>1</v>
      </c>
      <c r="J437" s="9">
        <v>41513</v>
      </c>
      <c r="K437">
        <v>1</v>
      </c>
      <c r="L437" t="s">
        <v>24</v>
      </c>
      <c r="S437">
        <v>43</v>
      </c>
      <c r="T437">
        <v>21</v>
      </c>
      <c r="U437">
        <v>8</v>
      </c>
      <c r="V437">
        <v>4</v>
      </c>
      <c r="W437">
        <v>4</v>
      </c>
    </row>
    <row r="438" spans="1:23" x14ac:dyDescent="0.25">
      <c r="A438">
        <v>14</v>
      </c>
      <c r="B438" t="s">
        <v>29</v>
      </c>
      <c r="C438">
        <v>3</v>
      </c>
      <c r="D438" t="s">
        <v>74</v>
      </c>
      <c r="E438" t="s">
        <v>18</v>
      </c>
      <c r="F438" t="s">
        <v>181</v>
      </c>
      <c r="G438">
        <v>2</v>
      </c>
      <c r="H438">
        <v>0</v>
      </c>
      <c r="I438">
        <v>0</v>
      </c>
      <c r="J438" s="9">
        <v>41513</v>
      </c>
      <c r="K438">
        <v>1</v>
      </c>
      <c r="L438" t="s">
        <v>24</v>
      </c>
      <c r="S438">
        <v>43</v>
      </c>
      <c r="T438">
        <v>21</v>
      </c>
      <c r="U438">
        <v>8</v>
      </c>
      <c r="V438">
        <v>4</v>
      </c>
      <c r="W438">
        <v>4</v>
      </c>
    </row>
    <row r="439" spans="1:23" x14ac:dyDescent="0.25">
      <c r="A439">
        <v>14</v>
      </c>
      <c r="B439" t="s">
        <v>29</v>
      </c>
      <c r="C439">
        <v>3</v>
      </c>
      <c r="D439" t="s">
        <v>74</v>
      </c>
      <c r="E439" t="s">
        <v>18</v>
      </c>
      <c r="F439" t="s">
        <v>233</v>
      </c>
      <c r="G439">
        <v>5</v>
      </c>
      <c r="H439">
        <v>0</v>
      </c>
      <c r="I439">
        <v>0</v>
      </c>
      <c r="J439" s="9">
        <v>41513</v>
      </c>
      <c r="K439">
        <v>0</v>
      </c>
      <c r="L439" t="s">
        <v>24</v>
      </c>
      <c r="S439">
        <v>43</v>
      </c>
      <c r="T439">
        <v>21</v>
      </c>
      <c r="U439">
        <v>8</v>
      </c>
      <c r="V439">
        <v>4</v>
      </c>
      <c r="W439">
        <v>4</v>
      </c>
    </row>
    <row r="440" spans="1:23" x14ac:dyDescent="0.25">
      <c r="A440">
        <v>14</v>
      </c>
      <c r="B440" t="s">
        <v>29</v>
      </c>
      <c r="C440">
        <v>3</v>
      </c>
      <c r="D440" t="s">
        <v>74</v>
      </c>
      <c r="E440" t="s">
        <v>18</v>
      </c>
      <c r="F440" t="s">
        <v>218</v>
      </c>
      <c r="G440">
        <v>4</v>
      </c>
      <c r="H440">
        <v>4</v>
      </c>
      <c r="I440">
        <v>1</v>
      </c>
      <c r="J440" s="9">
        <v>41513</v>
      </c>
      <c r="K440">
        <v>1</v>
      </c>
      <c r="L440" t="s">
        <v>20</v>
      </c>
      <c r="S440">
        <v>43</v>
      </c>
      <c r="T440">
        <v>21</v>
      </c>
      <c r="U440">
        <v>8</v>
      </c>
      <c r="V440">
        <v>4</v>
      </c>
      <c r="W440">
        <v>4</v>
      </c>
    </row>
    <row r="441" spans="1:23" x14ac:dyDescent="0.25">
      <c r="A441">
        <v>14</v>
      </c>
      <c r="B441" t="s">
        <v>29</v>
      </c>
      <c r="C441">
        <v>3</v>
      </c>
      <c r="D441" t="s">
        <v>74</v>
      </c>
      <c r="E441" t="s">
        <v>18</v>
      </c>
      <c r="F441" t="s">
        <v>180</v>
      </c>
      <c r="G441">
        <v>8</v>
      </c>
      <c r="H441">
        <v>8</v>
      </c>
      <c r="I441">
        <v>1</v>
      </c>
      <c r="J441" s="9">
        <v>41513</v>
      </c>
      <c r="K441">
        <v>1</v>
      </c>
      <c r="L441" t="s">
        <v>20</v>
      </c>
      <c r="S441">
        <v>43</v>
      </c>
      <c r="T441">
        <v>21</v>
      </c>
      <c r="U441">
        <v>8</v>
      </c>
      <c r="V441">
        <v>4</v>
      </c>
      <c r="W441">
        <v>4</v>
      </c>
    </row>
    <row r="442" spans="1:23" x14ac:dyDescent="0.25">
      <c r="A442">
        <v>14</v>
      </c>
      <c r="B442" t="s">
        <v>29</v>
      </c>
      <c r="C442">
        <v>4</v>
      </c>
      <c r="D442" t="s">
        <v>59</v>
      </c>
      <c r="E442" t="s">
        <v>22</v>
      </c>
      <c r="F442" t="s">
        <v>128</v>
      </c>
      <c r="G442">
        <v>1</v>
      </c>
      <c r="H442">
        <v>1</v>
      </c>
      <c r="I442">
        <v>1</v>
      </c>
      <c r="J442" s="9">
        <v>41513</v>
      </c>
      <c r="K442">
        <v>1</v>
      </c>
      <c r="L442" t="s">
        <v>24</v>
      </c>
      <c r="S442">
        <v>18</v>
      </c>
      <c r="T442">
        <v>12</v>
      </c>
      <c r="U442">
        <v>9</v>
      </c>
      <c r="V442">
        <v>5</v>
      </c>
      <c r="W442">
        <v>4</v>
      </c>
    </row>
    <row r="443" spans="1:23" x14ac:dyDescent="0.25">
      <c r="A443">
        <v>14</v>
      </c>
      <c r="B443" t="s">
        <v>29</v>
      </c>
      <c r="C443">
        <v>4</v>
      </c>
      <c r="D443" t="s">
        <v>59</v>
      </c>
      <c r="E443" t="s">
        <v>22</v>
      </c>
      <c r="F443" t="s">
        <v>142</v>
      </c>
      <c r="G443">
        <v>2</v>
      </c>
      <c r="H443">
        <v>2</v>
      </c>
      <c r="I443">
        <v>1</v>
      </c>
      <c r="J443" s="9">
        <v>41513</v>
      </c>
      <c r="K443">
        <v>1</v>
      </c>
      <c r="L443" t="s">
        <v>24</v>
      </c>
      <c r="S443">
        <v>18</v>
      </c>
      <c r="T443">
        <v>12</v>
      </c>
      <c r="U443">
        <v>9</v>
      </c>
      <c r="V443">
        <v>5</v>
      </c>
      <c r="W443">
        <v>4</v>
      </c>
    </row>
    <row r="444" spans="1:23" x14ac:dyDescent="0.25">
      <c r="A444">
        <v>14</v>
      </c>
      <c r="B444" t="s">
        <v>29</v>
      </c>
      <c r="C444">
        <v>4</v>
      </c>
      <c r="D444" t="s">
        <v>59</v>
      </c>
      <c r="E444" t="s">
        <v>22</v>
      </c>
      <c r="F444" t="s">
        <v>169</v>
      </c>
      <c r="G444">
        <v>1</v>
      </c>
      <c r="H444">
        <v>0</v>
      </c>
      <c r="I444">
        <v>0</v>
      </c>
      <c r="J444" s="9">
        <v>41513</v>
      </c>
      <c r="K444">
        <v>1</v>
      </c>
      <c r="L444" t="s">
        <v>24</v>
      </c>
      <c r="S444">
        <v>18</v>
      </c>
      <c r="T444">
        <v>12</v>
      </c>
      <c r="U444">
        <v>9</v>
      </c>
      <c r="V444">
        <v>5</v>
      </c>
      <c r="W444">
        <v>4</v>
      </c>
    </row>
    <row r="445" spans="1:23" x14ac:dyDescent="0.25">
      <c r="A445">
        <v>14</v>
      </c>
      <c r="B445" t="s">
        <v>29</v>
      </c>
      <c r="C445">
        <v>4</v>
      </c>
      <c r="D445" t="s">
        <v>59</v>
      </c>
      <c r="E445" t="s">
        <v>22</v>
      </c>
      <c r="F445" t="s">
        <v>179</v>
      </c>
      <c r="G445">
        <v>4</v>
      </c>
      <c r="H445">
        <v>4</v>
      </c>
      <c r="I445">
        <v>1</v>
      </c>
      <c r="J445" s="9">
        <v>41513</v>
      </c>
      <c r="K445">
        <v>1</v>
      </c>
      <c r="L445" t="s">
        <v>24</v>
      </c>
      <c r="S445">
        <v>18</v>
      </c>
      <c r="T445">
        <v>12</v>
      </c>
      <c r="U445">
        <v>9</v>
      </c>
      <c r="V445">
        <v>5</v>
      </c>
      <c r="W445">
        <v>4</v>
      </c>
    </row>
    <row r="446" spans="1:23" x14ac:dyDescent="0.25">
      <c r="A446">
        <v>14</v>
      </c>
      <c r="B446" t="s">
        <v>29</v>
      </c>
      <c r="C446">
        <v>4</v>
      </c>
      <c r="D446" t="s">
        <v>59</v>
      </c>
      <c r="E446" t="s">
        <v>22</v>
      </c>
      <c r="F446" t="s">
        <v>181</v>
      </c>
      <c r="G446">
        <v>3</v>
      </c>
      <c r="H446">
        <v>0</v>
      </c>
      <c r="I446">
        <v>0</v>
      </c>
      <c r="J446" s="9">
        <v>41513</v>
      </c>
      <c r="K446">
        <v>1</v>
      </c>
      <c r="L446" t="s">
        <v>24</v>
      </c>
      <c r="S446">
        <v>18</v>
      </c>
      <c r="T446">
        <v>12</v>
      </c>
      <c r="U446">
        <v>9</v>
      </c>
      <c r="V446">
        <v>5</v>
      </c>
      <c r="W446">
        <v>4</v>
      </c>
    </row>
    <row r="447" spans="1:23" x14ac:dyDescent="0.25">
      <c r="A447">
        <v>14</v>
      </c>
      <c r="B447" t="s">
        <v>29</v>
      </c>
      <c r="C447">
        <v>4</v>
      </c>
      <c r="D447" t="s">
        <v>59</v>
      </c>
      <c r="E447" t="s">
        <v>22</v>
      </c>
      <c r="F447" t="s">
        <v>235</v>
      </c>
      <c r="G447">
        <v>1</v>
      </c>
      <c r="H447">
        <v>0</v>
      </c>
      <c r="I447">
        <v>0</v>
      </c>
      <c r="J447" s="9">
        <v>41513</v>
      </c>
      <c r="K447">
        <v>0</v>
      </c>
      <c r="L447" t="s">
        <v>24</v>
      </c>
      <c r="S447">
        <v>18</v>
      </c>
      <c r="T447">
        <v>12</v>
      </c>
      <c r="U447">
        <v>9</v>
      </c>
      <c r="V447">
        <v>5</v>
      </c>
      <c r="W447">
        <v>4</v>
      </c>
    </row>
    <row r="448" spans="1:23" x14ac:dyDescent="0.25">
      <c r="A448">
        <v>14</v>
      </c>
      <c r="B448" t="s">
        <v>29</v>
      </c>
      <c r="C448">
        <v>4</v>
      </c>
      <c r="D448" t="s">
        <v>59</v>
      </c>
      <c r="E448" t="s">
        <v>22</v>
      </c>
      <c r="F448" t="s">
        <v>218</v>
      </c>
      <c r="G448">
        <v>1</v>
      </c>
      <c r="H448">
        <v>1</v>
      </c>
      <c r="I448">
        <v>1</v>
      </c>
      <c r="J448" s="9">
        <v>41513</v>
      </c>
      <c r="K448">
        <v>1</v>
      </c>
      <c r="L448" t="s">
        <v>20</v>
      </c>
      <c r="S448">
        <v>18</v>
      </c>
      <c r="T448">
        <v>12</v>
      </c>
      <c r="U448">
        <v>9</v>
      </c>
      <c r="V448">
        <v>5</v>
      </c>
      <c r="W448">
        <v>4</v>
      </c>
    </row>
    <row r="449" spans="1:23" x14ac:dyDescent="0.25">
      <c r="A449">
        <v>14</v>
      </c>
      <c r="B449" t="s">
        <v>29</v>
      </c>
      <c r="C449">
        <v>4</v>
      </c>
      <c r="D449" t="s">
        <v>59</v>
      </c>
      <c r="E449" t="s">
        <v>22</v>
      </c>
      <c r="F449" t="s">
        <v>164</v>
      </c>
      <c r="G449">
        <v>4</v>
      </c>
      <c r="H449">
        <v>4</v>
      </c>
      <c r="I449">
        <v>1</v>
      </c>
      <c r="J449" s="9">
        <v>41513</v>
      </c>
      <c r="K449">
        <v>1</v>
      </c>
      <c r="L449" t="s">
        <v>20</v>
      </c>
      <c r="S449">
        <v>18</v>
      </c>
      <c r="T449">
        <v>12</v>
      </c>
      <c r="U449">
        <v>9</v>
      </c>
      <c r="V449">
        <v>5</v>
      </c>
      <c r="W449">
        <v>4</v>
      </c>
    </row>
    <row r="450" spans="1:23" x14ac:dyDescent="0.25">
      <c r="A450">
        <v>14</v>
      </c>
      <c r="B450" t="s">
        <v>29</v>
      </c>
      <c r="C450">
        <v>4</v>
      </c>
      <c r="D450" t="s">
        <v>131</v>
      </c>
      <c r="E450" t="s">
        <v>18</v>
      </c>
      <c r="F450" t="s">
        <v>128</v>
      </c>
      <c r="G450">
        <v>1</v>
      </c>
      <c r="H450">
        <v>1</v>
      </c>
      <c r="I450">
        <v>1</v>
      </c>
      <c r="J450" s="9">
        <v>41513</v>
      </c>
      <c r="K450">
        <v>1</v>
      </c>
      <c r="L450" t="s">
        <v>24</v>
      </c>
      <c r="S450">
        <v>13</v>
      </c>
      <c r="T450">
        <v>7</v>
      </c>
      <c r="U450">
        <v>8</v>
      </c>
      <c r="V450">
        <v>4</v>
      </c>
      <c r="W450">
        <v>4</v>
      </c>
    </row>
    <row r="451" spans="1:23" x14ac:dyDescent="0.25">
      <c r="A451">
        <v>14</v>
      </c>
      <c r="B451" t="s">
        <v>29</v>
      </c>
      <c r="C451">
        <v>4</v>
      </c>
      <c r="D451" t="s">
        <v>131</v>
      </c>
      <c r="E451" t="s">
        <v>18</v>
      </c>
      <c r="F451" t="s">
        <v>142</v>
      </c>
      <c r="G451">
        <v>1</v>
      </c>
      <c r="H451">
        <v>1</v>
      </c>
      <c r="I451">
        <v>1</v>
      </c>
      <c r="J451" s="9">
        <v>41513</v>
      </c>
      <c r="K451">
        <v>1</v>
      </c>
      <c r="L451" t="s">
        <v>24</v>
      </c>
      <c r="S451">
        <v>13</v>
      </c>
      <c r="T451">
        <v>7</v>
      </c>
      <c r="U451">
        <v>8</v>
      </c>
      <c r="V451">
        <v>4</v>
      </c>
      <c r="W451">
        <v>4</v>
      </c>
    </row>
    <row r="452" spans="1:23" x14ac:dyDescent="0.25">
      <c r="A452">
        <v>14</v>
      </c>
      <c r="B452" t="s">
        <v>29</v>
      </c>
      <c r="C452">
        <v>4</v>
      </c>
      <c r="D452" t="s">
        <v>131</v>
      </c>
      <c r="E452" t="s">
        <v>18</v>
      </c>
      <c r="F452" t="s">
        <v>156</v>
      </c>
      <c r="G452">
        <v>1</v>
      </c>
      <c r="H452">
        <v>0</v>
      </c>
      <c r="I452">
        <v>0</v>
      </c>
      <c r="J452" s="9">
        <v>41513</v>
      </c>
      <c r="K452">
        <v>1</v>
      </c>
      <c r="L452" t="s">
        <v>24</v>
      </c>
      <c r="S452">
        <v>13</v>
      </c>
      <c r="T452">
        <v>7</v>
      </c>
      <c r="U452">
        <v>8</v>
      </c>
      <c r="V452">
        <v>4</v>
      </c>
      <c r="W452">
        <v>4</v>
      </c>
    </row>
    <row r="453" spans="1:23" x14ac:dyDescent="0.25">
      <c r="A453">
        <v>14</v>
      </c>
      <c r="B453" t="s">
        <v>29</v>
      </c>
      <c r="C453">
        <v>4</v>
      </c>
      <c r="D453" t="s">
        <v>131</v>
      </c>
      <c r="E453" t="s">
        <v>18</v>
      </c>
      <c r="F453" t="s">
        <v>175</v>
      </c>
      <c r="G453">
        <v>1</v>
      </c>
      <c r="H453">
        <v>0</v>
      </c>
      <c r="I453">
        <v>0</v>
      </c>
      <c r="J453" s="9">
        <v>41513</v>
      </c>
      <c r="K453">
        <v>1</v>
      </c>
      <c r="L453" t="s">
        <v>24</v>
      </c>
      <c r="S453">
        <v>13</v>
      </c>
      <c r="T453">
        <v>7</v>
      </c>
      <c r="U453">
        <v>8</v>
      </c>
      <c r="V453">
        <v>4</v>
      </c>
      <c r="W453">
        <v>4</v>
      </c>
    </row>
    <row r="454" spans="1:23" x14ac:dyDescent="0.25">
      <c r="A454">
        <v>14</v>
      </c>
      <c r="B454" t="s">
        <v>29</v>
      </c>
      <c r="C454">
        <v>4</v>
      </c>
      <c r="D454" t="s">
        <v>131</v>
      </c>
      <c r="E454" t="s">
        <v>18</v>
      </c>
      <c r="F454" t="s">
        <v>179</v>
      </c>
      <c r="G454">
        <v>1</v>
      </c>
      <c r="H454">
        <v>1</v>
      </c>
      <c r="I454">
        <v>1</v>
      </c>
      <c r="J454" s="9">
        <v>41513</v>
      </c>
      <c r="K454">
        <v>1</v>
      </c>
      <c r="L454" t="s">
        <v>24</v>
      </c>
      <c r="S454">
        <v>13</v>
      </c>
      <c r="T454">
        <v>7</v>
      </c>
      <c r="U454">
        <v>8</v>
      </c>
      <c r="V454">
        <v>4</v>
      </c>
      <c r="W454">
        <v>4</v>
      </c>
    </row>
    <row r="455" spans="1:23" x14ac:dyDescent="0.25">
      <c r="A455">
        <v>14</v>
      </c>
      <c r="B455" t="s">
        <v>29</v>
      </c>
      <c r="C455">
        <v>4</v>
      </c>
      <c r="D455" t="s">
        <v>131</v>
      </c>
      <c r="E455" t="s">
        <v>18</v>
      </c>
      <c r="F455" t="s">
        <v>181</v>
      </c>
      <c r="G455">
        <v>3</v>
      </c>
      <c r="H455">
        <v>0</v>
      </c>
      <c r="I455">
        <v>0</v>
      </c>
      <c r="J455" s="9">
        <v>41513</v>
      </c>
      <c r="K455">
        <v>1</v>
      </c>
      <c r="L455" t="s">
        <v>24</v>
      </c>
      <c r="S455">
        <v>13</v>
      </c>
      <c r="T455">
        <v>7</v>
      </c>
      <c r="U455">
        <v>8</v>
      </c>
      <c r="V455">
        <v>4</v>
      </c>
      <c r="W455">
        <v>4</v>
      </c>
    </row>
    <row r="456" spans="1:23" x14ac:dyDescent="0.25">
      <c r="A456">
        <v>14</v>
      </c>
      <c r="B456" t="s">
        <v>29</v>
      </c>
      <c r="C456">
        <v>4</v>
      </c>
      <c r="D456" t="s">
        <v>131</v>
      </c>
      <c r="E456" t="s">
        <v>18</v>
      </c>
      <c r="F456" t="s">
        <v>164</v>
      </c>
      <c r="G456">
        <v>4</v>
      </c>
      <c r="H456">
        <v>4</v>
      </c>
      <c r="I456">
        <v>1</v>
      </c>
      <c r="J456" s="9">
        <v>41513</v>
      </c>
      <c r="K456">
        <v>1</v>
      </c>
      <c r="L456" t="s">
        <v>20</v>
      </c>
      <c r="S456">
        <v>13</v>
      </c>
      <c r="T456">
        <v>7</v>
      </c>
      <c r="U456">
        <v>8</v>
      </c>
      <c r="V456">
        <v>4</v>
      </c>
      <c r="W456">
        <v>4</v>
      </c>
    </row>
    <row r="457" spans="1:23" x14ac:dyDescent="0.25">
      <c r="A457">
        <v>14</v>
      </c>
      <c r="B457" t="s">
        <v>29</v>
      </c>
      <c r="C457">
        <v>5</v>
      </c>
      <c r="D457" t="s">
        <v>110</v>
      </c>
      <c r="E457" t="s">
        <v>22</v>
      </c>
      <c r="F457" t="s">
        <v>128</v>
      </c>
      <c r="G457">
        <v>1</v>
      </c>
      <c r="H457">
        <v>1</v>
      </c>
      <c r="I457">
        <v>1</v>
      </c>
      <c r="J457" s="9">
        <v>41513</v>
      </c>
      <c r="K457">
        <v>1</v>
      </c>
      <c r="L457" t="s">
        <v>24</v>
      </c>
      <c r="S457">
        <v>68</v>
      </c>
      <c r="T457">
        <v>40</v>
      </c>
      <c r="U457">
        <v>7</v>
      </c>
      <c r="V457">
        <v>4</v>
      </c>
      <c r="W457">
        <v>3</v>
      </c>
    </row>
    <row r="458" spans="1:23" x14ac:dyDescent="0.25">
      <c r="A458">
        <v>14</v>
      </c>
      <c r="B458" t="s">
        <v>29</v>
      </c>
      <c r="C458">
        <v>5</v>
      </c>
      <c r="D458" t="s">
        <v>110</v>
      </c>
      <c r="E458" t="s">
        <v>22</v>
      </c>
      <c r="F458" t="s">
        <v>147</v>
      </c>
      <c r="G458">
        <v>29</v>
      </c>
      <c r="H458">
        <v>29</v>
      </c>
      <c r="I458">
        <v>1</v>
      </c>
      <c r="J458" s="9">
        <v>41513</v>
      </c>
      <c r="K458">
        <v>1</v>
      </c>
      <c r="L458" t="s">
        <v>24</v>
      </c>
      <c r="S458">
        <v>68</v>
      </c>
      <c r="T458">
        <v>40</v>
      </c>
      <c r="U458">
        <v>7</v>
      </c>
      <c r="V458">
        <v>4</v>
      </c>
      <c r="W458">
        <v>3</v>
      </c>
    </row>
    <row r="459" spans="1:23" x14ac:dyDescent="0.25">
      <c r="A459">
        <v>14</v>
      </c>
      <c r="B459" t="s">
        <v>29</v>
      </c>
      <c r="C459">
        <v>5</v>
      </c>
      <c r="D459" t="s">
        <v>110</v>
      </c>
      <c r="E459" t="s">
        <v>22</v>
      </c>
      <c r="F459" t="s">
        <v>177</v>
      </c>
      <c r="G459">
        <v>1</v>
      </c>
      <c r="H459">
        <v>0</v>
      </c>
      <c r="I459">
        <v>0</v>
      </c>
      <c r="J459" s="9">
        <v>41513</v>
      </c>
      <c r="K459">
        <v>1</v>
      </c>
      <c r="L459" t="s">
        <v>24</v>
      </c>
      <c r="S459">
        <v>68</v>
      </c>
      <c r="T459">
        <v>40</v>
      </c>
      <c r="U459">
        <v>7</v>
      </c>
      <c r="V459">
        <v>4</v>
      </c>
      <c r="W459">
        <v>3</v>
      </c>
    </row>
    <row r="460" spans="1:23" x14ac:dyDescent="0.25">
      <c r="A460">
        <v>14</v>
      </c>
      <c r="B460" t="s">
        <v>29</v>
      </c>
      <c r="C460">
        <v>5</v>
      </c>
      <c r="D460" t="s">
        <v>110</v>
      </c>
      <c r="E460" t="s">
        <v>22</v>
      </c>
      <c r="F460" t="s">
        <v>215</v>
      </c>
      <c r="G460">
        <v>1</v>
      </c>
      <c r="H460">
        <v>1</v>
      </c>
      <c r="I460">
        <v>1</v>
      </c>
      <c r="J460" s="9">
        <v>41513</v>
      </c>
      <c r="K460">
        <v>1</v>
      </c>
      <c r="L460" t="s">
        <v>20</v>
      </c>
      <c r="S460">
        <v>68</v>
      </c>
      <c r="T460">
        <v>40</v>
      </c>
      <c r="U460">
        <v>7</v>
      </c>
      <c r="V460">
        <v>4</v>
      </c>
      <c r="W460">
        <v>3</v>
      </c>
    </row>
    <row r="461" spans="1:23" x14ac:dyDescent="0.25">
      <c r="A461">
        <v>14</v>
      </c>
      <c r="B461" t="s">
        <v>29</v>
      </c>
      <c r="C461">
        <v>5</v>
      </c>
      <c r="D461" t="s">
        <v>110</v>
      </c>
      <c r="E461" t="s">
        <v>22</v>
      </c>
      <c r="F461" t="s">
        <v>164</v>
      </c>
      <c r="G461">
        <v>9</v>
      </c>
      <c r="H461">
        <v>9</v>
      </c>
      <c r="I461">
        <v>1</v>
      </c>
      <c r="J461" s="9">
        <v>41513</v>
      </c>
      <c r="K461">
        <v>1</v>
      </c>
      <c r="L461" t="s">
        <v>20</v>
      </c>
      <c r="S461">
        <v>68</v>
      </c>
      <c r="T461">
        <v>40</v>
      </c>
      <c r="U461">
        <v>7</v>
      </c>
      <c r="V461">
        <v>4</v>
      </c>
      <c r="W461">
        <v>3</v>
      </c>
    </row>
    <row r="462" spans="1:23" x14ac:dyDescent="0.25">
      <c r="A462">
        <v>14</v>
      </c>
      <c r="B462" t="s">
        <v>29</v>
      </c>
      <c r="C462">
        <v>5</v>
      </c>
      <c r="D462" t="s">
        <v>96</v>
      </c>
      <c r="E462" t="s">
        <v>18</v>
      </c>
      <c r="F462" t="s">
        <v>78</v>
      </c>
      <c r="G462">
        <v>1</v>
      </c>
      <c r="H462">
        <v>1</v>
      </c>
      <c r="I462">
        <v>1</v>
      </c>
      <c r="J462" s="9">
        <v>41513</v>
      </c>
      <c r="K462">
        <v>1</v>
      </c>
      <c r="L462" t="s">
        <v>24</v>
      </c>
      <c r="S462">
        <v>50</v>
      </c>
      <c r="T462">
        <v>45</v>
      </c>
      <c r="U462">
        <v>4</v>
      </c>
      <c r="V462">
        <v>2</v>
      </c>
      <c r="W462">
        <v>2</v>
      </c>
    </row>
    <row r="463" spans="1:23" x14ac:dyDescent="0.25">
      <c r="A463">
        <v>14</v>
      </c>
      <c r="B463" t="s">
        <v>29</v>
      </c>
      <c r="C463">
        <v>5</v>
      </c>
      <c r="D463" t="s">
        <v>96</v>
      </c>
      <c r="E463" t="s">
        <v>18</v>
      </c>
      <c r="F463" t="s">
        <v>147</v>
      </c>
      <c r="G463">
        <v>44</v>
      </c>
      <c r="H463">
        <v>44</v>
      </c>
      <c r="I463">
        <v>1</v>
      </c>
      <c r="J463" s="9">
        <v>41513</v>
      </c>
      <c r="K463">
        <v>1</v>
      </c>
      <c r="L463" t="s">
        <v>24</v>
      </c>
      <c r="S463">
        <v>50</v>
      </c>
      <c r="T463">
        <v>45</v>
      </c>
      <c r="U463">
        <v>4</v>
      </c>
      <c r="V463">
        <v>2</v>
      </c>
      <c r="W463">
        <v>2</v>
      </c>
    </row>
    <row r="464" spans="1:23" x14ac:dyDescent="0.25">
      <c r="A464">
        <v>14</v>
      </c>
      <c r="B464" t="s">
        <v>29</v>
      </c>
      <c r="C464">
        <v>5</v>
      </c>
      <c r="D464" t="s">
        <v>96</v>
      </c>
      <c r="E464" t="s">
        <v>18</v>
      </c>
      <c r="F464" t="s">
        <v>233</v>
      </c>
      <c r="G464">
        <v>3</v>
      </c>
      <c r="H464">
        <v>0</v>
      </c>
      <c r="I464">
        <v>0</v>
      </c>
      <c r="J464" s="9">
        <v>41513</v>
      </c>
      <c r="K464">
        <v>0</v>
      </c>
      <c r="L464" t="s">
        <v>24</v>
      </c>
      <c r="S464">
        <v>50</v>
      </c>
      <c r="T464">
        <v>45</v>
      </c>
      <c r="U464">
        <v>4</v>
      </c>
      <c r="V464">
        <v>2</v>
      </c>
      <c r="W464">
        <v>2</v>
      </c>
    </row>
    <row r="465" spans="1:23" x14ac:dyDescent="0.25">
      <c r="A465">
        <v>15</v>
      </c>
      <c r="B465" t="s">
        <v>16</v>
      </c>
      <c r="C465">
        <v>1</v>
      </c>
      <c r="D465" t="s">
        <v>115</v>
      </c>
      <c r="E465" t="s">
        <v>22</v>
      </c>
      <c r="F465" t="s">
        <v>175</v>
      </c>
      <c r="G465">
        <v>1</v>
      </c>
      <c r="H465">
        <v>0</v>
      </c>
      <c r="I465">
        <v>0</v>
      </c>
      <c r="J465" s="9">
        <v>41513</v>
      </c>
      <c r="K465">
        <v>1</v>
      </c>
      <c r="L465" t="s">
        <v>24</v>
      </c>
      <c r="S465">
        <v>12</v>
      </c>
      <c r="T465">
        <v>0</v>
      </c>
      <c r="U465">
        <v>6</v>
      </c>
      <c r="V465">
        <v>0</v>
      </c>
      <c r="W465">
        <v>6</v>
      </c>
    </row>
    <row r="466" spans="1:23" x14ac:dyDescent="0.25">
      <c r="A466">
        <v>15</v>
      </c>
      <c r="B466" t="s">
        <v>16</v>
      </c>
      <c r="C466">
        <v>1</v>
      </c>
      <c r="D466" t="s">
        <v>115</v>
      </c>
      <c r="E466" t="s">
        <v>22</v>
      </c>
      <c r="F466" t="s">
        <v>181</v>
      </c>
      <c r="G466">
        <v>1</v>
      </c>
      <c r="H466">
        <v>0</v>
      </c>
      <c r="I466">
        <v>0</v>
      </c>
      <c r="J466" s="9">
        <v>41513</v>
      </c>
      <c r="K466">
        <v>1</v>
      </c>
      <c r="L466" t="s">
        <v>24</v>
      </c>
      <c r="S466">
        <v>12</v>
      </c>
      <c r="T466">
        <v>0</v>
      </c>
      <c r="U466">
        <v>6</v>
      </c>
      <c r="V466">
        <v>0</v>
      </c>
      <c r="W466">
        <v>6</v>
      </c>
    </row>
    <row r="467" spans="1:23" x14ac:dyDescent="0.25">
      <c r="A467">
        <v>15</v>
      </c>
      <c r="B467" t="s">
        <v>16</v>
      </c>
      <c r="C467">
        <v>1</v>
      </c>
      <c r="D467" t="s">
        <v>115</v>
      </c>
      <c r="E467" t="s">
        <v>22</v>
      </c>
      <c r="F467" t="s">
        <v>233</v>
      </c>
      <c r="G467">
        <v>1</v>
      </c>
      <c r="H467">
        <v>0</v>
      </c>
      <c r="I467">
        <v>0</v>
      </c>
      <c r="J467" s="9">
        <v>41513</v>
      </c>
      <c r="K467">
        <v>0</v>
      </c>
      <c r="L467" t="s">
        <v>24</v>
      </c>
      <c r="S467">
        <v>12</v>
      </c>
      <c r="T467">
        <v>0</v>
      </c>
      <c r="U467">
        <v>6</v>
      </c>
      <c r="V467">
        <v>0</v>
      </c>
      <c r="W467">
        <v>6</v>
      </c>
    </row>
    <row r="468" spans="1:23" x14ac:dyDescent="0.25">
      <c r="A468">
        <v>15</v>
      </c>
      <c r="B468" t="s">
        <v>16</v>
      </c>
      <c r="C468">
        <v>1</v>
      </c>
      <c r="D468" t="s">
        <v>75</v>
      </c>
      <c r="E468" t="s">
        <v>18</v>
      </c>
      <c r="F468" t="s">
        <v>238</v>
      </c>
      <c r="G468">
        <v>2</v>
      </c>
      <c r="H468">
        <v>0</v>
      </c>
      <c r="I468">
        <v>0</v>
      </c>
      <c r="J468" s="9">
        <v>41513</v>
      </c>
      <c r="K468">
        <v>1</v>
      </c>
      <c r="L468" t="s">
        <v>24</v>
      </c>
      <c r="S468">
        <v>4</v>
      </c>
      <c r="T468">
        <v>0</v>
      </c>
      <c r="U468">
        <v>3</v>
      </c>
      <c r="V468">
        <v>0</v>
      </c>
      <c r="W468">
        <v>3</v>
      </c>
    </row>
    <row r="469" spans="1:23" x14ac:dyDescent="0.25">
      <c r="A469">
        <v>15</v>
      </c>
      <c r="B469" t="s">
        <v>16</v>
      </c>
      <c r="C469">
        <v>1</v>
      </c>
      <c r="D469" t="s">
        <v>75</v>
      </c>
      <c r="E469" t="s">
        <v>18</v>
      </c>
      <c r="F469" t="s">
        <v>181</v>
      </c>
      <c r="G469">
        <v>1</v>
      </c>
      <c r="H469">
        <v>0</v>
      </c>
      <c r="I469">
        <v>0</v>
      </c>
      <c r="J469" s="9">
        <v>41513</v>
      </c>
      <c r="K469">
        <v>1</v>
      </c>
      <c r="L469" t="s">
        <v>24</v>
      </c>
      <c r="S469">
        <v>4</v>
      </c>
      <c r="T469">
        <v>0</v>
      </c>
      <c r="U469">
        <v>3</v>
      </c>
      <c r="V469">
        <v>0</v>
      </c>
      <c r="W469">
        <v>3</v>
      </c>
    </row>
    <row r="470" spans="1:23" x14ac:dyDescent="0.25">
      <c r="A470">
        <v>15</v>
      </c>
      <c r="B470" t="s">
        <v>16</v>
      </c>
      <c r="C470">
        <v>1</v>
      </c>
      <c r="D470" t="s">
        <v>75</v>
      </c>
      <c r="E470" t="s">
        <v>18</v>
      </c>
      <c r="F470" t="s">
        <v>233</v>
      </c>
      <c r="G470">
        <v>1</v>
      </c>
      <c r="H470">
        <v>0</v>
      </c>
      <c r="I470">
        <v>0</v>
      </c>
      <c r="J470" s="9">
        <v>41513</v>
      </c>
      <c r="K470">
        <v>0</v>
      </c>
      <c r="L470" t="s">
        <v>24</v>
      </c>
      <c r="S470">
        <v>4</v>
      </c>
      <c r="T470">
        <v>0</v>
      </c>
      <c r="U470">
        <v>3</v>
      </c>
      <c r="V470">
        <v>0</v>
      </c>
      <c r="W470">
        <v>3</v>
      </c>
    </row>
    <row r="471" spans="1:23" x14ac:dyDescent="0.25">
      <c r="A471">
        <v>15</v>
      </c>
      <c r="B471" t="s">
        <v>16</v>
      </c>
      <c r="C471">
        <v>2</v>
      </c>
      <c r="D471" t="s">
        <v>116</v>
      </c>
      <c r="E471" t="s">
        <v>22</v>
      </c>
      <c r="F471" t="s">
        <v>238</v>
      </c>
      <c r="G471">
        <v>1</v>
      </c>
      <c r="H471">
        <v>0</v>
      </c>
      <c r="I471">
        <v>0</v>
      </c>
      <c r="J471" s="9">
        <v>41513</v>
      </c>
      <c r="K471">
        <v>1</v>
      </c>
      <c r="L471" t="s">
        <v>24</v>
      </c>
      <c r="S471">
        <v>7</v>
      </c>
      <c r="T471">
        <v>0</v>
      </c>
      <c r="U471">
        <v>4</v>
      </c>
      <c r="V471">
        <v>0</v>
      </c>
      <c r="W471">
        <v>4</v>
      </c>
    </row>
    <row r="472" spans="1:23" x14ac:dyDescent="0.25">
      <c r="A472">
        <v>15</v>
      </c>
      <c r="B472" t="s">
        <v>16</v>
      </c>
      <c r="C472">
        <v>2</v>
      </c>
      <c r="D472" t="s">
        <v>116</v>
      </c>
      <c r="E472" t="s">
        <v>22</v>
      </c>
      <c r="F472" t="s">
        <v>181</v>
      </c>
      <c r="G472">
        <v>3</v>
      </c>
      <c r="H472">
        <v>0</v>
      </c>
      <c r="I472">
        <v>0</v>
      </c>
      <c r="J472" s="9">
        <v>41513</v>
      </c>
      <c r="K472">
        <v>1</v>
      </c>
      <c r="L472" t="s">
        <v>24</v>
      </c>
      <c r="S472">
        <v>7</v>
      </c>
      <c r="T472">
        <v>0</v>
      </c>
      <c r="U472">
        <v>4</v>
      </c>
      <c r="V472">
        <v>0</v>
      </c>
      <c r="W472">
        <v>4</v>
      </c>
    </row>
    <row r="473" spans="1:23" x14ac:dyDescent="0.25">
      <c r="A473">
        <v>15</v>
      </c>
      <c r="B473" t="s">
        <v>16</v>
      </c>
      <c r="C473">
        <v>2</v>
      </c>
      <c r="D473" t="s">
        <v>117</v>
      </c>
      <c r="E473" t="s">
        <v>18</v>
      </c>
      <c r="F473" t="s">
        <v>78</v>
      </c>
      <c r="G473">
        <v>1</v>
      </c>
      <c r="H473">
        <v>1</v>
      </c>
      <c r="I473">
        <v>1</v>
      </c>
      <c r="J473" s="9">
        <v>41513</v>
      </c>
      <c r="K473">
        <v>1</v>
      </c>
      <c r="L473" t="s">
        <v>24</v>
      </c>
      <c r="S473">
        <v>15</v>
      </c>
      <c r="T473">
        <v>1</v>
      </c>
      <c r="U473">
        <v>5</v>
      </c>
      <c r="V473">
        <v>1</v>
      </c>
      <c r="W473">
        <v>4</v>
      </c>
    </row>
    <row r="474" spans="1:23" x14ac:dyDescent="0.25">
      <c r="A474">
        <v>15</v>
      </c>
      <c r="B474" t="s">
        <v>16</v>
      </c>
      <c r="C474">
        <v>2</v>
      </c>
      <c r="D474" t="s">
        <v>117</v>
      </c>
      <c r="E474" t="s">
        <v>18</v>
      </c>
      <c r="F474" t="s">
        <v>181</v>
      </c>
      <c r="G474">
        <v>1</v>
      </c>
      <c r="H474">
        <v>0</v>
      </c>
      <c r="I474">
        <v>0</v>
      </c>
      <c r="J474" s="9">
        <v>41513</v>
      </c>
      <c r="K474">
        <v>1</v>
      </c>
      <c r="L474" t="s">
        <v>24</v>
      </c>
      <c r="S474">
        <v>15</v>
      </c>
      <c r="T474">
        <v>1</v>
      </c>
      <c r="U474">
        <v>5</v>
      </c>
      <c r="V474">
        <v>1</v>
      </c>
      <c r="W474">
        <v>4</v>
      </c>
    </row>
    <row r="475" spans="1:23" x14ac:dyDescent="0.25">
      <c r="A475">
        <v>15</v>
      </c>
      <c r="B475" t="s">
        <v>16</v>
      </c>
      <c r="C475">
        <v>2</v>
      </c>
      <c r="D475" t="s">
        <v>117</v>
      </c>
      <c r="E475" t="s">
        <v>18</v>
      </c>
      <c r="F475" t="s">
        <v>233</v>
      </c>
      <c r="G475">
        <v>6</v>
      </c>
      <c r="H475">
        <v>0</v>
      </c>
      <c r="I475">
        <v>0</v>
      </c>
      <c r="J475" s="9">
        <v>41513</v>
      </c>
      <c r="K475">
        <v>0</v>
      </c>
      <c r="L475" t="s">
        <v>24</v>
      </c>
      <c r="S475">
        <v>15</v>
      </c>
      <c r="T475">
        <v>1</v>
      </c>
      <c r="U475">
        <v>5</v>
      </c>
      <c r="V475">
        <v>1</v>
      </c>
      <c r="W475">
        <v>4</v>
      </c>
    </row>
    <row r="476" spans="1:23" x14ac:dyDescent="0.25">
      <c r="A476">
        <v>15</v>
      </c>
      <c r="B476" t="s">
        <v>16</v>
      </c>
      <c r="C476">
        <v>3</v>
      </c>
      <c r="D476" t="s">
        <v>118</v>
      </c>
      <c r="E476" t="s">
        <v>22</v>
      </c>
      <c r="F476" t="s">
        <v>181</v>
      </c>
      <c r="G476">
        <v>1</v>
      </c>
      <c r="H476">
        <v>0</v>
      </c>
      <c r="I476">
        <v>0</v>
      </c>
      <c r="J476" s="9">
        <v>41513</v>
      </c>
      <c r="K476">
        <v>1</v>
      </c>
      <c r="L476" t="s">
        <v>24</v>
      </c>
      <c r="S476">
        <v>5</v>
      </c>
      <c r="T476">
        <v>0</v>
      </c>
      <c r="U476">
        <v>3</v>
      </c>
      <c r="V476">
        <v>0</v>
      </c>
      <c r="W476">
        <v>3</v>
      </c>
    </row>
    <row r="477" spans="1:23" x14ac:dyDescent="0.25">
      <c r="A477">
        <v>15</v>
      </c>
      <c r="B477" t="s">
        <v>16</v>
      </c>
      <c r="C477">
        <v>3</v>
      </c>
      <c r="D477" t="s">
        <v>119</v>
      </c>
      <c r="E477" t="s">
        <v>18</v>
      </c>
      <c r="F477" t="s">
        <v>142</v>
      </c>
      <c r="G477">
        <v>1</v>
      </c>
      <c r="H477">
        <v>1</v>
      </c>
      <c r="I477">
        <v>1</v>
      </c>
      <c r="J477" s="9">
        <v>41513</v>
      </c>
      <c r="K477">
        <v>1</v>
      </c>
      <c r="L477" t="s">
        <v>24</v>
      </c>
      <c r="S477">
        <v>11</v>
      </c>
      <c r="T477">
        <v>2</v>
      </c>
      <c r="U477">
        <v>6</v>
      </c>
      <c r="V477">
        <v>2</v>
      </c>
      <c r="W477">
        <v>4</v>
      </c>
    </row>
    <row r="478" spans="1:23" x14ac:dyDescent="0.25">
      <c r="A478">
        <v>15</v>
      </c>
      <c r="B478" t="s">
        <v>16</v>
      </c>
      <c r="C478">
        <v>3</v>
      </c>
      <c r="D478" t="s">
        <v>119</v>
      </c>
      <c r="E478" t="s">
        <v>18</v>
      </c>
      <c r="F478" t="s">
        <v>179</v>
      </c>
      <c r="G478">
        <v>1</v>
      </c>
      <c r="H478">
        <v>1</v>
      </c>
      <c r="I478">
        <v>1</v>
      </c>
      <c r="J478" s="9">
        <v>41513</v>
      </c>
      <c r="K478">
        <v>1</v>
      </c>
      <c r="L478" t="s">
        <v>24</v>
      </c>
      <c r="S478">
        <v>11</v>
      </c>
      <c r="T478">
        <v>2</v>
      </c>
      <c r="U478">
        <v>6</v>
      </c>
      <c r="V478">
        <v>2</v>
      </c>
      <c r="W478">
        <v>4</v>
      </c>
    </row>
    <row r="479" spans="1:23" x14ac:dyDescent="0.25">
      <c r="A479">
        <v>15</v>
      </c>
      <c r="B479" t="s">
        <v>16</v>
      </c>
      <c r="C479">
        <v>3</v>
      </c>
      <c r="D479" t="s">
        <v>119</v>
      </c>
      <c r="E479" t="s">
        <v>18</v>
      </c>
      <c r="F479" t="s">
        <v>181</v>
      </c>
      <c r="G479">
        <v>2</v>
      </c>
      <c r="H479">
        <v>0</v>
      </c>
      <c r="I479">
        <v>0</v>
      </c>
      <c r="J479" s="9">
        <v>41513</v>
      </c>
      <c r="K479">
        <v>1</v>
      </c>
      <c r="L479" t="s">
        <v>24</v>
      </c>
      <c r="S479">
        <v>11</v>
      </c>
      <c r="T479">
        <v>2</v>
      </c>
      <c r="U479">
        <v>6</v>
      </c>
      <c r="V479">
        <v>2</v>
      </c>
      <c r="W479">
        <v>4</v>
      </c>
    </row>
    <row r="480" spans="1:23" x14ac:dyDescent="0.25">
      <c r="A480">
        <v>15</v>
      </c>
      <c r="B480" t="s">
        <v>16</v>
      </c>
      <c r="C480">
        <v>4</v>
      </c>
      <c r="D480" t="s">
        <v>120</v>
      </c>
      <c r="E480" t="s">
        <v>22</v>
      </c>
      <c r="F480" t="s">
        <v>169</v>
      </c>
      <c r="G480">
        <v>1</v>
      </c>
      <c r="H480">
        <v>0</v>
      </c>
      <c r="I480">
        <v>0</v>
      </c>
      <c r="J480" s="9">
        <v>41513</v>
      </c>
      <c r="K480">
        <v>1</v>
      </c>
      <c r="L480" t="s">
        <v>24</v>
      </c>
      <c r="S480">
        <v>9</v>
      </c>
      <c r="T480">
        <v>0</v>
      </c>
      <c r="U480">
        <v>4</v>
      </c>
      <c r="V480">
        <v>0</v>
      </c>
      <c r="W480">
        <v>4</v>
      </c>
    </row>
    <row r="481" spans="1:23" x14ac:dyDescent="0.25">
      <c r="A481">
        <v>15</v>
      </c>
      <c r="B481" t="s">
        <v>29</v>
      </c>
      <c r="C481">
        <v>1</v>
      </c>
      <c r="D481" t="s">
        <v>137</v>
      </c>
      <c r="E481" t="s">
        <v>22</v>
      </c>
      <c r="F481" t="s">
        <v>142</v>
      </c>
      <c r="G481">
        <v>1</v>
      </c>
      <c r="H481">
        <v>1</v>
      </c>
      <c r="I481">
        <v>1</v>
      </c>
      <c r="J481" s="9">
        <v>41513</v>
      </c>
      <c r="K481">
        <v>1</v>
      </c>
      <c r="L481" t="s">
        <v>24</v>
      </c>
      <c r="S481">
        <v>5</v>
      </c>
      <c r="T481">
        <v>1</v>
      </c>
      <c r="U481">
        <v>3</v>
      </c>
      <c r="V481">
        <v>1</v>
      </c>
      <c r="W481">
        <v>2</v>
      </c>
    </row>
    <row r="482" spans="1:23" x14ac:dyDescent="0.25">
      <c r="A482">
        <v>15</v>
      </c>
      <c r="B482" t="s">
        <v>29</v>
      </c>
      <c r="C482">
        <v>1</v>
      </c>
      <c r="D482" t="s">
        <v>137</v>
      </c>
      <c r="E482" t="s">
        <v>22</v>
      </c>
      <c r="F482" t="s">
        <v>181</v>
      </c>
      <c r="G482">
        <v>1</v>
      </c>
      <c r="H482">
        <v>0</v>
      </c>
      <c r="I482">
        <v>0</v>
      </c>
      <c r="J482" s="9">
        <v>41513</v>
      </c>
      <c r="K482">
        <v>1</v>
      </c>
      <c r="L482" t="s">
        <v>24</v>
      </c>
      <c r="S482">
        <v>5</v>
      </c>
      <c r="T482">
        <v>1</v>
      </c>
      <c r="U482">
        <v>3</v>
      </c>
      <c r="V482">
        <v>1</v>
      </c>
      <c r="W482">
        <v>2</v>
      </c>
    </row>
    <row r="483" spans="1:23" x14ac:dyDescent="0.25">
      <c r="A483">
        <v>15</v>
      </c>
      <c r="B483" t="s">
        <v>29</v>
      </c>
      <c r="C483">
        <v>1</v>
      </c>
      <c r="D483" t="s">
        <v>127</v>
      </c>
      <c r="E483" t="s">
        <v>18</v>
      </c>
      <c r="F483" t="s">
        <v>128</v>
      </c>
      <c r="G483">
        <v>1</v>
      </c>
      <c r="H483">
        <v>1</v>
      </c>
      <c r="I483">
        <v>1</v>
      </c>
      <c r="J483" s="9">
        <v>41513</v>
      </c>
      <c r="K483">
        <v>1</v>
      </c>
      <c r="L483" t="s">
        <v>24</v>
      </c>
      <c r="S483">
        <v>10</v>
      </c>
      <c r="T483">
        <v>2</v>
      </c>
      <c r="U483">
        <v>6</v>
      </c>
      <c r="V483">
        <v>2</v>
      </c>
      <c r="W483">
        <v>4</v>
      </c>
    </row>
    <row r="484" spans="1:23" x14ac:dyDescent="0.25">
      <c r="A484">
        <v>15</v>
      </c>
      <c r="B484" t="s">
        <v>29</v>
      </c>
      <c r="C484">
        <v>1</v>
      </c>
      <c r="D484" t="s">
        <v>127</v>
      </c>
      <c r="E484" t="s">
        <v>18</v>
      </c>
      <c r="F484" t="s">
        <v>138</v>
      </c>
      <c r="G484">
        <v>2</v>
      </c>
      <c r="H484">
        <v>0</v>
      </c>
      <c r="I484">
        <v>0</v>
      </c>
      <c r="J484" s="9">
        <v>41513</v>
      </c>
      <c r="K484">
        <v>1</v>
      </c>
      <c r="L484" t="s">
        <v>24</v>
      </c>
      <c r="S484">
        <v>10</v>
      </c>
      <c r="T484">
        <v>2</v>
      </c>
      <c r="U484">
        <v>6</v>
      </c>
      <c r="V484">
        <v>2</v>
      </c>
      <c r="W484">
        <v>4</v>
      </c>
    </row>
    <row r="485" spans="1:23" x14ac:dyDescent="0.25">
      <c r="A485">
        <v>15</v>
      </c>
      <c r="B485" t="s">
        <v>29</v>
      </c>
      <c r="C485">
        <v>1</v>
      </c>
      <c r="D485" t="s">
        <v>127</v>
      </c>
      <c r="E485" t="s">
        <v>18</v>
      </c>
      <c r="F485" t="s">
        <v>179</v>
      </c>
      <c r="G485">
        <v>1</v>
      </c>
      <c r="H485">
        <v>1</v>
      </c>
      <c r="I485">
        <v>1</v>
      </c>
      <c r="J485" s="9">
        <v>41513</v>
      </c>
      <c r="K485">
        <v>1</v>
      </c>
      <c r="L485" t="s">
        <v>24</v>
      </c>
      <c r="S485">
        <v>10</v>
      </c>
      <c r="T485">
        <v>2</v>
      </c>
      <c r="U485">
        <v>6</v>
      </c>
      <c r="V485">
        <v>2</v>
      </c>
      <c r="W485">
        <v>4</v>
      </c>
    </row>
    <row r="486" spans="1:23" x14ac:dyDescent="0.25">
      <c r="A486">
        <v>15</v>
      </c>
      <c r="B486" t="s">
        <v>29</v>
      </c>
      <c r="C486">
        <v>1</v>
      </c>
      <c r="D486" t="s">
        <v>127</v>
      </c>
      <c r="E486" t="s">
        <v>18</v>
      </c>
      <c r="F486" t="s">
        <v>181</v>
      </c>
      <c r="G486">
        <v>1</v>
      </c>
      <c r="H486">
        <v>0</v>
      </c>
      <c r="I486">
        <v>0</v>
      </c>
      <c r="J486" s="9">
        <v>41513</v>
      </c>
      <c r="K486">
        <v>1</v>
      </c>
      <c r="L486" t="s">
        <v>24</v>
      </c>
      <c r="S486">
        <v>10</v>
      </c>
      <c r="T486">
        <v>2</v>
      </c>
      <c r="U486">
        <v>6</v>
      </c>
      <c r="V486">
        <v>2</v>
      </c>
      <c r="W486">
        <v>4</v>
      </c>
    </row>
    <row r="487" spans="1:23" x14ac:dyDescent="0.25">
      <c r="A487">
        <v>15</v>
      </c>
      <c r="B487" t="s">
        <v>29</v>
      </c>
      <c r="C487">
        <v>2</v>
      </c>
      <c r="D487" t="s">
        <v>132</v>
      </c>
      <c r="E487" t="s">
        <v>22</v>
      </c>
      <c r="F487" t="s">
        <v>128</v>
      </c>
      <c r="G487">
        <v>1</v>
      </c>
      <c r="H487">
        <v>1</v>
      </c>
      <c r="I487">
        <v>1</v>
      </c>
      <c r="J487" s="9">
        <v>41513</v>
      </c>
      <c r="K487">
        <v>1</v>
      </c>
      <c r="L487" t="s">
        <v>24</v>
      </c>
      <c r="S487">
        <v>8</v>
      </c>
      <c r="T487">
        <v>3</v>
      </c>
      <c r="U487">
        <v>5</v>
      </c>
      <c r="V487">
        <v>3</v>
      </c>
      <c r="W487">
        <v>2</v>
      </c>
    </row>
    <row r="488" spans="1:23" x14ac:dyDescent="0.25">
      <c r="A488">
        <v>15</v>
      </c>
      <c r="B488" t="s">
        <v>29</v>
      </c>
      <c r="C488">
        <v>2</v>
      </c>
      <c r="D488" t="s">
        <v>132</v>
      </c>
      <c r="E488" t="s">
        <v>22</v>
      </c>
      <c r="F488" t="s">
        <v>178</v>
      </c>
      <c r="G488">
        <v>1</v>
      </c>
      <c r="H488">
        <v>0</v>
      </c>
      <c r="I488">
        <v>0</v>
      </c>
      <c r="J488" s="9">
        <v>41513</v>
      </c>
      <c r="K488">
        <v>1</v>
      </c>
      <c r="L488" t="s">
        <v>24</v>
      </c>
      <c r="S488">
        <v>8</v>
      </c>
      <c r="T488">
        <v>3</v>
      </c>
      <c r="U488">
        <v>5</v>
      </c>
      <c r="V488">
        <v>3</v>
      </c>
      <c r="W488">
        <v>2</v>
      </c>
    </row>
    <row r="489" spans="1:23" x14ac:dyDescent="0.25">
      <c r="A489">
        <v>15</v>
      </c>
      <c r="B489" t="s">
        <v>29</v>
      </c>
      <c r="C489">
        <v>2</v>
      </c>
      <c r="D489" t="s">
        <v>132</v>
      </c>
      <c r="E489" t="s">
        <v>22</v>
      </c>
      <c r="F489" t="s">
        <v>215</v>
      </c>
      <c r="G489">
        <v>2</v>
      </c>
      <c r="H489">
        <v>2</v>
      </c>
      <c r="I489">
        <v>1</v>
      </c>
      <c r="J489" s="9">
        <v>41513</v>
      </c>
      <c r="K489">
        <v>1</v>
      </c>
      <c r="L489" t="s">
        <v>20</v>
      </c>
      <c r="S489">
        <v>8</v>
      </c>
      <c r="T489">
        <v>3</v>
      </c>
      <c r="U489">
        <v>5</v>
      </c>
      <c r="V489">
        <v>3</v>
      </c>
      <c r="W489">
        <v>2</v>
      </c>
    </row>
    <row r="490" spans="1:23" x14ac:dyDescent="0.25">
      <c r="A490">
        <v>15</v>
      </c>
      <c r="B490" t="s">
        <v>29</v>
      </c>
      <c r="C490">
        <v>2</v>
      </c>
      <c r="D490" t="s">
        <v>109</v>
      </c>
      <c r="E490" t="s">
        <v>18</v>
      </c>
      <c r="F490" t="s">
        <v>128</v>
      </c>
      <c r="G490">
        <v>1</v>
      </c>
      <c r="H490">
        <v>1</v>
      </c>
      <c r="I490">
        <v>1</v>
      </c>
      <c r="J490" s="9">
        <v>41513</v>
      </c>
      <c r="K490">
        <v>1</v>
      </c>
      <c r="L490" t="s">
        <v>24</v>
      </c>
      <c r="S490">
        <v>7</v>
      </c>
      <c r="T490">
        <v>3</v>
      </c>
      <c r="U490">
        <v>5</v>
      </c>
      <c r="V490">
        <v>3</v>
      </c>
      <c r="W490">
        <v>2</v>
      </c>
    </row>
    <row r="491" spans="1:23" x14ac:dyDescent="0.25">
      <c r="A491">
        <v>15</v>
      </c>
      <c r="B491" t="s">
        <v>29</v>
      </c>
      <c r="C491">
        <v>2</v>
      </c>
      <c r="D491" t="s">
        <v>109</v>
      </c>
      <c r="E491" t="s">
        <v>18</v>
      </c>
      <c r="F491" t="s">
        <v>179</v>
      </c>
      <c r="G491">
        <v>1</v>
      </c>
      <c r="H491">
        <v>1</v>
      </c>
      <c r="I491">
        <v>1</v>
      </c>
      <c r="J491" s="9">
        <v>41513</v>
      </c>
      <c r="K491">
        <v>1</v>
      </c>
      <c r="L491" t="s">
        <v>24</v>
      </c>
      <c r="S491">
        <v>7</v>
      </c>
      <c r="T491">
        <v>3</v>
      </c>
      <c r="U491">
        <v>5</v>
      </c>
      <c r="V491">
        <v>3</v>
      </c>
      <c r="W491">
        <v>2</v>
      </c>
    </row>
    <row r="492" spans="1:23" x14ac:dyDescent="0.25">
      <c r="A492">
        <v>15</v>
      </c>
      <c r="B492" t="s">
        <v>29</v>
      </c>
      <c r="C492">
        <v>2</v>
      </c>
      <c r="D492" t="s">
        <v>109</v>
      </c>
      <c r="E492" t="s">
        <v>18</v>
      </c>
      <c r="F492" t="s">
        <v>181</v>
      </c>
      <c r="G492">
        <v>1</v>
      </c>
      <c r="H492">
        <v>0</v>
      </c>
      <c r="I492">
        <v>0</v>
      </c>
      <c r="J492" s="9">
        <v>41513</v>
      </c>
      <c r="K492">
        <v>1</v>
      </c>
      <c r="L492" t="s">
        <v>24</v>
      </c>
      <c r="S492">
        <v>7</v>
      </c>
      <c r="T492">
        <v>3</v>
      </c>
      <c r="U492">
        <v>5</v>
      </c>
      <c r="V492">
        <v>3</v>
      </c>
      <c r="W492">
        <v>2</v>
      </c>
    </row>
    <row r="493" spans="1:23" x14ac:dyDescent="0.25">
      <c r="A493">
        <v>15</v>
      </c>
      <c r="B493" t="s">
        <v>29</v>
      </c>
      <c r="C493">
        <v>2</v>
      </c>
      <c r="D493" t="s">
        <v>109</v>
      </c>
      <c r="E493" t="s">
        <v>18</v>
      </c>
      <c r="F493" t="s">
        <v>218</v>
      </c>
      <c r="G493">
        <v>1</v>
      </c>
      <c r="H493">
        <v>1</v>
      </c>
      <c r="I493">
        <v>1</v>
      </c>
      <c r="J493" s="9">
        <v>41513</v>
      </c>
      <c r="K493">
        <v>1</v>
      </c>
      <c r="L493" t="s">
        <v>20</v>
      </c>
      <c r="S493">
        <v>7</v>
      </c>
      <c r="T493">
        <v>3</v>
      </c>
      <c r="U493">
        <v>5</v>
      </c>
      <c r="V493">
        <v>3</v>
      </c>
      <c r="W493">
        <v>2</v>
      </c>
    </row>
    <row r="494" spans="1:23" x14ac:dyDescent="0.25">
      <c r="A494">
        <v>15</v>
      </c>
      <c r="B494" t="s">
        <v>29</v>
      </c>
      <c r="C494">
        <v>3</v>
      </c>
      <c r="D494" t="s">
        <v>182</v>
      </c>
      <c r="E494" t="s">
        <v>22</v>
      </c>
      <c r="F494" t="s">
        <v>181</v>
      </c>
      <c r="G494">
        <v>2</v>
      </c>
      <c r="H494">
        <v>0</v>
      </c>
      <c r="I494">
        <v>0</v>
      </c>
      <c r="J494" s="9">
        <v>41513</v>
      </c>
      <c r="K494">
        <v>1</v>
      </c>
      <c r="L494" t="s">
        <v>24</v>
      </c>
      <c r="S494">
        <v>6</v>
      </c>
      <c r="T494">
        <v>0</v>
      </c>
      <c r="U494">
        <v>3</v>
      </c>
      <c r="V494">
        <v>0</v>
      </c>
      <c r="W494">
        <v>3</v>
      </c>
    </row>
    <row r="495" spans="1:23" x14ac:dyDescent="0.25">
      <c r="A495">
        <v>15</v>
      </c>
      <c r="B495" t="s">
        <v>29</v>
      </c>
      <c r="C495">
        <v>3</v>
      </c>
      <c r="D495" t="s">
        <v>133</v>
      </c>
      <c r="E495" t="s">
        <v>18</v>
      </c>
      <c r="F495" t="s">
        <v>128</v>
      </c>
      <c r="G495">
        <v>1</v>
      </c>
      <c r="H495">
        <v>1</v>
      </c>
      <c r="I495">
        <v>1</v>
      </c>
      <c r="J495" s="9">
        <v>41513</v>
      </c>
      <c r="K495">
        <v>1</v>
      </c>
      <c r="L495" t="s">
        <v>24</v>
      </c>
      <c r="S495">
        <v>9</v>
      </c>
      <c r="T495">
        <v>2</v>
      </c>
      <c r="U495">
        <v>4</v>
      </c>
      <c r="V495">
        <v>2</v>
      </c>
      <c r="W495">
        <v>2</v>
      </c>
    </row>
    <row r="496" spans="1:23" x14ac:dyDescent="0.25">
      <c r="A496">
        <v>15</v>
      </c>
      <c r="B496" t="s">
        <v>29</v>
      </c>
      <c r="C496">
        <v>3</v>
      </c>
      <c r="D496" t="s">
        <v>133</v>
      </c>
      <c r="E496" t="s">
        <v>18</v>
      </c>
      <c r="F496" t="s">
        <v>215</v>
      </c>
      <c r="G496">
        <v>1</v>
      </c>
      <c r="H496">
        <v>1</v>
      </c>
      <c r="I496">
        <v>1</v>
      </c>
      <c r="J496" s="9">
        <v>41513</v>
      </c>
      <c r="K496">
        <v>1</v>
      </c>
      <c r="L496" t="s">
        <v>20</v>
      </c>
      <c r="S496">
        <v>9</v>
      </c>
      <c r="T496">
        <v>2</v>
      </c>
      <c r="U496">
        <v>4</v>
      </c>
      <c r="V496">
        <v>2</v>
      </c>
      <c r="W496">
        <v>2</v>
      </c>
    </row>
    <row r="497" spans="1:23" x14ac:dyDescent="0.25">
      <c r="A497">
        <v>15</v>
      </c>
      <c r="B497" t="s">
        <v>29</v>
      </c>
      <c r="C497">
        <v>4</v>
      </c>
      <c r="D497" t="s">
        <v>124</v>
      </c>
      <c r="E497" t="s">
        <v>22</v>
      </c>
      <c r="F497" t="s">
        <v>181</v>
      </c>
      <c r="G497">
        <v>1</v>
      </c>
      <c r="H497">
        <v>0</v>
      </c>
      <c r="I497">
        <v>0</v>
      </c>
      <c r="J497" s="9">
        <v>41513</v>
      </c>
      <c r="K497">
        <v>1</v>
      </c>
      <c r="L497" t="s">
        <v>24</v>
      </c>
      <c r="S497">
        <v>10</v>
      </c>
      <c r="T497">
        <v>0</v>
      </c>
      <c r="U497">
        <v>5</v>
      </c>
      <c r="V497">
        <v>0</v>
      </c>
      <c r="W497">
        <v>5</v>
      </c>
    </row>
    <row r="498" spans="1:23" x14ac:dyDescent="0.25">
      <c r="A498">
        <v>15</v>
      </c>
      <c r="B498" t="s">
        <v>29</v>
      </c>
      <c r="C498">
        <v>5</v>
      </c>
      <c r="D498" t="s">
        <v>125</v>
      </c>
      <c r="E498" t="s">
        <v>22</v>
      </c>
      <c r="F498" t="s">
        <v>175</v>
      </c>
      <c r="G498">
        <v>1</v>
      </c>
      <c r="H498">
        <v>0</v>
      </c>
      <c r="I498">
        <v>0</v>
      </c>
      <c r="J498" s="9">
        <v>41513</v>
      </c>
      <c r="K498">
        <v>1</v>
      </c>
      <c r="L498" t="s">
        <v>24</v>
      </c>
      <c r="S498">
        <v>11</v>
      </c>
      <c r="T498">
        <v>0</v>
      </c>
      <c r="U498">
        <v>4</v>
      </c>
      <c r="V498">
        <v>0</v>
      </c>
      <c r="W498">
        <v>4</v>
      </c>
    </row>
    <row r="499" spans="1:23" x14ac:dyDescent="0.25">
      <c r="A499">
        <v>15</v>
      </c>
      <c r="B499" t="s">
        <v>29</v>
      </c>
      <c r="C499">
        <v>5</v>
      </c>
      <c r="D499" t="s">
        <v>97</v>
      </c>
      <c r="E499" t="s">
        <v>18</v>
      </c>
      <c r="F499" t="s">
        <v>78</v>
      </c>
      <c r="G499">
        <v>1</v>
      </c>
      <c r="H499">
        <v>1</v>
      </c>
      <c r="I499">
        <v>1</v>
      </c>
      <c r="J499" s="9">
        <v>41513</v>
      </c>
      <c r="K499">
        <v>1</v>
      </c>
      <c r="L499" t="s">
        <v>24</v>
      </c>
      <c r="S499">
        <v>4</v>
      </c>
      <c r="T499">
        <v>3</v>
      </c>
      <c r="U499">
        <v>3</v>
      </c>
      <c r="V499">
        <v>2</v>
      </c>
      <c r="W499">
        <v>1</v>
      </c>
    </row>
    <row r="500" spans="1:23" x14ac:dyDescent="0.25">
      <c r="A500">
        <v>15</v>
      </c>
      <c r="B500" t="s">
        <v>29</v>
      </c>
      <c r="C500">
        <v>5</v>
      </c>
      <c r="D500" t="s">
        <v>97</v>
      </c>
      <c r="E500" t="s">
        <v>18</v>
      </c>
      <c r="F500" t="s">
        <v>180</v>
      </c>
      <c r="G500">
        <v>2</v>
      </c>
      <c r="H500">
        <v>2</v>
      </c>
      <c r="I500">
        <v>1</v>
      </c>
      <c r="J500" s="9">
        <v>41513</v>
      </c>
      <c r="K500">
        <v>1</v>
      </c>
      <c r="L500" t="s">
        <v>20</v>
      </c>
      <c r="S500">
        <v>4</v>
      </c>
      <c r="T500">
        <v>3</v>
      </c>
      <c r="U500">
        <v>3</v>
      </c>
      <c r="V500">
        <v>2</v>
      </c>
      <c r="W500">
        <v>1</v>
      </c>
    </row>
    <row r="501" spans="1:23" x14ac:dyDescent="0.25">
      <c r="A501">
        <v>16</v>
      </c>
      <c r="B501" t="s">
        <v>16</v>
      </c>
      <c r="C501">
        <v>1</v>
      </c>
      <c r="D501" t="s">
        <v>44</v>
      </c>
      <c r="E501" t="s">
        <v>22</v>
      </c>
      <c r="F501" t="s">
        <v>23</v>
      </c>
      <c r="G501">
        <v>14</v>
      </c>
      <c r="H501">
        <v>14</v>
      </c>
      <c r="I501">
        <v>1</v>
      </c>
      <c r="J501" s="9">
        <v>41513</v>
      </c>
      <c r="K501">
        <v>1</v>
      </c>
      <c r="L501" t="s">
        <v>24</v>
      </c>
      <c r="S501">
        <v>58</v>
      </c>
      <c r="T501">
        <v>49</v>
      </c>
      <c r="U501">
        <v>4</v>
      </c>
      <c r="V501">
        <v>3</v>
      </c>
      <c r="W501">
        <v>1</v>
      </c>
    </row>
    <row r="502" spans="1:23" x14ac:dyDescent="0.25">
      <c r="A502">
        <v>16</v>
      </c>
      <c r="B502" t="s">
        <v>16</v>
      </c>
      <c r="C502">
        <v>1</v>
      </c>
      <c r="D502" t="s">
        <v>44</v>
      </c>
      <c r="E502" t="s">
        <v>22</v>
      </c>
      <c r="F502" t="s">
        <v>233</v>
      </c>
      <c r="G502">
        <v>9</v>
      </c>
      <c r="H502">
        <v>0</v>
      </c>
      <c r="I502">
        <v>0</v>
      </c>
      <c r="J502" s="9">
        <v>41513</v>
      </c>
      <c r="K502">
        <v>0</v>
      </c>
      <c r="L502" t="s">
        <v>24</v>
      </c>
      <c r="S502">
        <v>58</v>
      </c>
      <c r="T502">
        <v>49</v>
      </c>
      <c r="U502">
        <v>4</v>
      </c>
      <c r="V502">
        <v>3</v>
      </c>
      <c r="W502">
        <v>1</v>
      </c>
    </row>
    <row r="503" spans="1:23" x14ac:dyDescent="0.25">
      <c r="A503">
        <v>16</v>
      </c>
      <c r="B503" t="s">
        <v>16</v>
      </c>
      <c r="C503">
        <v>1</v>
      </c>
      <c r="D503" t="s">
        <v>44</v>
      </c>
      <c r="E503" t="s">
        <v>22</v>
      </c>
      <c r="F503" t="s">
        <v>164</v>
      </c>
      <c r="G503">
        <v>10</v>
      </c>
      <c r="H503">
        <v>10</v>
      </c>
      <c r="I503">
        <v>1</v>
      </c>
      <c r="J503" s="9">
        <v>41513</v>
      </c>
      <c r="K503">
        <v>1</v>
      </c>
      <c r="L503" t="s">
        <v>20</v>
      </c>
      <c r="S503">
        <v>58</v>
      </c>
      <c r="T503">
        <v>49</v>
      </c>
      <c r="U503">
        <v>4</v>
      </c>
      <c r="V503">
        <v>3</v>
      </c>
      <c r="W503">
        <v>1</v>
      </c>
    </row>
    <row r="504" spans="1:23" x14ac:dyDescent="0.25">
      <c r="A504">
        <v>16</v>
      </c>
      <c r="B504" t="s">
        <v>16</v>
      </c>
      <c r="C504">
        <v>1</v>
      </c>
      <c r="D504" t="s">
        <v>44</v>
      </c>
      <c r="E504" t="s">
        <v>22</v>
      </c>
      <c r="F504" t="s">
        <v>180</v>
      </c>
      <c r="G504">
        <v>25</v>
      </c>
      <c r="H504">
        <v>25</v>
      </c>
      <c r="I504">
        <v>1</v>
      </c>
      <c r="J504" s="9">
        <v>41513</v>
      </c>
      <c r="K504">
        <v>1</v>
      </c>
      <c r="L504" t="s">
        <v>20</v>
      </c>
      <c r="S504">
        <v>58</v>
      </c>
      <c r="T504">
        <v>49</v>
      </c>
      <c r="U504">
        <v>4</v>
      </c>
      <c r="V504">
        <v>3</v>
      </c>
      <c r="W504">
        <v>1</v>
      </c>
    </row>
    <row r="505" spans="1:23" x14ac:dyDescent="0.25">
      <c r="A505">
        <v>16</v>
      </c>
      <c r="B505" t="s">
        <v>16</v>
      </c>
      <c r="C505">
        <v>1</v>
      </c>
      <c r="D505" t="s">
        <v>45</v>
      </c>
      <c r="E505" t="s">
        <v>18</v>
      </c>
      <c r="F505" t="s">
        <v>23</v>
      </c>
      <c r="G505">
        <v>3</v>
      </c>
      <c r="H505">
        <v>3</v>
      </c>
      <c r="I505">
        <v>1</v>
      </c>
      <c r="J505" s="9">
        <v>41513</v>
      </c>
      <c r="K505">
        <v>1</v>
      </c>
      <c r="L505" t="s">
        <v>24</v>
      </c>
      <c r="S505">
        <v>45</v>
      </c>
      <c r="T505">
        <v>35</v>
      </c>
      <c r="U505">
        <v>6</v>
      </c>
      <c r="V505">
        <v>4</v>
      </c>
      <c r="W505">
        <v>2</v>
      </c>
    </row>
    <row r="506" spans="1:23" x14ac:dyDescent="0.25">
      <c r="A506">
        <v>16</v>
      </c>
      <c r="B506" t="s">
        <v>16</v>
      </c>
      <c r="C506">
        <v>1</v>
      </c>
      <c r="D506" t="s">
        <v>45</v>
      </c>
      <c r="E506" t="s">
        <v>18</v>
      </c>
      <c r="F506" t="s">
        <v>78</v>
      </c>
      <c r="G506">
        <v>3</v>
      </c>
      <c r="H506">
        <v>3</v>
      </c>
      <c r="I506">
        <v>1</v>
      </c>
      <c r="J506" s="9">
        <v>41513</v>
      </c>
      <c r="K506">
        <v>1</v>
      </c>
      <c r="L506" t="s">
        <v>24</v>
      </c>
      <c r="S506">
        <v>45</v>
      </c>
      <c r="T506">
        <v>35</v>
      </c>
      <c r="U506">
        <v>6</v>
      </c>
      <c r="V506">
        <v>4</v>
      </c>
      <c r="W506">
        <v>2</v>
      </c>
    </row>
    <row r="507" spans="1:23" x14ac:dyDescent="0.25">
      <c r="A507">
        <v>16</v>
      </c>
      <c r="B507" t="s">
        <v>16</v>
      </c>
      <c r="C507">
        <v>1</v>
      </c>
      <c r="D507" t="s">
        <v>45</v>
      </c>
      <c r="E507" t="s">
        <v>18</v>
      </c>
      <c r="F507" t="s">
        <v>233</v>
      </c>
      <c r="G507">
        <v>9</v>
      </c>
      <c r="H507">
        <v>0</v>
      </c>
      <c r="I507">
        <v>0</v>
      </c>
      <c r="J507" s="9">
        <v>41513</v>
      </c>
      <c r="K507">
        <v>0</v>
      </c>
      <c r="L507" t="s">
        <v>24</v>
      </c>
      <c r="S507">
        <v>45</v>
      </c>
      <c r="T507">
        <v>35</v>
      </c>
      <c r="U507">
        <v>6</v>
      </c>
      <c r="V507">
        <v>4</v>
      </c>
      <c r="W507">
        <v>2</v>
      </c>
    </row>
    <row r="508" spans="1:23" x14ac:dyDescent="0.25">
      <c r="A508">
        <v>16</v>
      </c>
      <c r="B508" t="s">
        <v>16</v>
      </c>
      <c r="C508">
        <v>1</v>
      </c>
      <c r="D508" t="s">
        <v>45</v>
      </c>
      <c r="E508" t="s">
        <v>18</v>
      </c>
      <c r="F508" t="s">
        <v>218</v>
      </c>
      <c r="G508">
        <v>11</v>
      </c>
      <c r="H508">
        <v>11</v>
      </c>
      <c r="I508">
        <v>1</v>
      </c>
      <c r="J508" s="9">
        <v>41513</v>
      </c>
      <c r="K508">
        <v>1</v>
      </c>
      <c r="L508" t="s">
        <v>20</v>
      </c>
      <c r="S508">
        <v>45</v>
      </c>
      <c r="T508">
        <v>35</v>
      </c>
      <c r="U508">
        <v>6</v>
      </c>
      <c r="V508">
        <v>4</v>
      </c>
      <c r="W508">
        <v>2</v>
      </c>
    </row>
    <row r="509" spans="1:23" x14ac:dyDescent="0.25">
      <c r="A509">
        <v>16</v>
      </c>
      <c r="B509" t="s">
        <v>16</v>
      </c>
      <c r="C509">
        <v>1</v>
      </c>
      <c r="D509" t="s">
        <v>45</v>
      </c>
      <c r="E509" t="s">
        <v>18</v>
      </c>
      <c r="F509" t="s">
        <v>180</v>
      </c>
      <c r="G509">
        <v>18</v>
      </c>
      <c r="H509">
        <v>18</v>
      </c>
      <c r="I509">
        <v>1</v>
      </c>
      <c r="J509" s="9">
        <v>41513</v>
      </c>
      <c r="K509">
        <v>1</v>
      </c>
      <c r="L509" t="s">
        <v>20</v>
      </c>
      <c r="S509">
        <v>45</v>
      </c>
      <c r="T509">
        <v>35</v>
      </c>
      <c r="U509">
        <v>6</v>
      </c>
      <c r="V509">
        <v>4</v>
      </c>
      <c r="W509">
        <v>2</v>
      </c>
    </row>
    <row r="510" spans="1:23" x14ac:dyDescent="0.25">
      <c r="A510">
        <v>16</v>
      </c>
      <c r="B510" t="s">
        <v>16</v>
      </c>
      <c r="C510">
        <v>2</v>
      </c>
      <c r="D510" t="s">
        <v>163</v>
      </c>
      <c r="E510" t="s">
        <v>22</v>
      </c>
      <c r="F510" t="s">
        <v>43</v>
      </c>
      <c r="G510" t="s">
        <v>43</v>
      </c>
      <c r="H510" t="s">
        <v>43</v>
      </c>
      <c r="I510" t="s">
        <v>43</v>
      </c>
      <c r="J510" s="9">
        <v>41513</v>
      </c>
      <c r="K510">
        <v>0</v>
      </c>
      <c r="L510" t="s">
        <v>43</v>
      </c>
      <c r="S510" t="s">
        <v>43</v>
      </c>
      <c r="T510" t="s">
        <v>43</v>
      </c>
      <c r="U510">
        <v>1</v>
      </c>
      <c r="V510">
        <v>1</v>
      </c>
      <c r="W510">
        <v>0</v>
      </c>
    </row>
    <row r="511" spans="1:23" x14ac:dyDescent="0.25">
      <c r="A511">
        <v>16</v>
      </c>
      <c r="B511" t="s">
        <v>16</v>
      </c>
      <c r="C511">
        <v>2</v>
      </c>
      <c r="D511" t="s">
        <v>46</v>
      </c>
      <c r="E511" t="s">
        <v>18</v>
      </c>
      <c r="F511" t="s">
        <v>23</v>
      </c>
      <c r="G511">
        <v>2</v>
      </c>
      <c r="H511">
        <v>2</v>
      </c>
      <c r="I511">
        <v>1</v>
      </c>
      <c r="J511" s="9">
        <v>41513</v>
      </c>
      <c r="K511">
        <v>1</v>
      </c>
      <c r="L511" t="s">
        <v>24</v>
      </c>
      <c r="S511">
        <v>20</v>
      </c>
      <c r="T511">
        <v>16</v>
      </c>
      <c r="U511">
        <v>6</v>
      </c>
      <c r="V511">
        <v>5</v>
      </c>
      <c r="W511">
        <v>1</v>
      </c>
    </row>
    <row r="512" spans="1:23" x14ac:dyDescent="0.25">
      <c r="A512">
        <v>16</v>
      </c>
      <c r="B512" t="s">
        <v>16</v>
      </c>
      <c r="C512">
        <v>2</v>
      </c>
      <c r="D512" t="s">
        <v>46</v>
      </c>
      <c r="E512" t="s">
        <v>18</v>
      </c>
      <c r="F512" t="s">
        <v>78</v>
      </c>
      <c r="G512">
        <v>5</v>
      </c>
      <c r="H512">
        <v>5</v>
      </c>
      <c r="I512">
        <v>1</v>
      </c>
      <c r="J512" s="9">
        <v>41513</v>
      </c>
      <c r="K512">
        <v>1</v>
      </c>
      <c r="L512" t="s">
        <v>24</v>
      </c>
      <c r="S512">
        <v>20</v>
      </c>
      <c r="T512">
        <v>16</v>
      </c>
      <c r="U512">
        <v>6</v>
      </c>
      <c r="V512">
        <v>5</v>
      </c>
      <c r="W512">
        <v>1</v>
      </c>
    </row>
    <row r="513" spans="1:23" x14ac:dyDescent="0.25">
      <c r="A513">
        <v>16</v>
      </c>
      <c r="B513" t="s">
        <v>16</v>
      </c>
      <c r="C513">
        <v>2</v>
      </c>
      <c r="D513" t="s">
        <v>46</v>
      </c>
      <c r="E513" t="s">
        <v>18</v>
      </c>
      <c r="F513" t="s">
        <v>154</v>
      </c>
      <c r="G513">
        <v>1</v>
      </c>
      <c r="H513">
        <v>1</v>
      </c>
      <c r="I513">
        <v>1</v>
      </c>
      <c r="J513" s="9">
        <v>41513</v>
      </c>
      <c r="K513">
        <v>1</v>
      </c>
      <c r="L513" t="s">
        <v>24</v>
      </c>
      <c r="S513">
        <v>20</v>
      </c>
      <c r="T513">
        <v>16</v>
      </c>
      <c r="U513">
        <v>6</v>
      </c>
      <c r="V513">
        <v>5</v>
      </c>
      <c r="W513">
        <v>1</v>
      </c>
    </row>
    <row r="514" spans="1:23" x14ac:dyDescent="0.25">
      <c r="A514">
        <v>16</v>
      </c>
      <c r="B514" t="s">
        <v>16</v>
      </c>
      <c r="C514">
        <v>2</v>
      </c>
      <c r="D514" t="s">
        <v>46</v>
      </c>
      <c r="E514" t="s">
        <v>18</v>
      </c>
      <c r="F514" t="s">
        <v>233</v>
      </c>
      <c r="G514">
        <v>4</v>
      </c>
      <c r="H514">
        <v>0</v>
      </c>
      <c r="I514">
        <v>0</v>
      </c>
      <c r="J514" s="9">
        <v>41513</v>
      </c>
      <c r="K514">
        <v>0</v>
      </c>
      <c r="L514" t="s">
        <v>24</v>
      </c>
      <c r="S514">
        <v>20</v>
      </c>
      <c r="T514">
        <v>16</v>
      </c>
      <c r="U514">
        <v>6</v>
      </c>
      <c r="V514">
        <v>5</v>
      </c>
      <c r="W514">
        <v>1</v>
      </c>
    </row>
    <row r="515" spans="1:23" x14ac:dyDescent="0.25">
      <c r="A515">
        <v>16</v>
      </c>
      <c r="B515" t="s">
        <v>16</v>
      </c>
      <c r="C515">
        <v>2</v>
      </c>
      <c r="D515" t="s">
        <v>46</v>
      </c>
      <c r="E515" t="s">
        <v>18</v>
      </c>
      <c r="F515" t="s">
        <v>218</v>
      </c>
      <c r="G515">
        <v>1</v>
      </c>
      <c r="H515">
        <v>1</v>
      </c>
      <c r="I515">
        <v>1</v>
      </c>
      <c r="J515" s="9">
        <v>41513</v>
      </c>
      <c r="K515">
        <v>1</v>
      </c>
      <c r="L515" t="s">
        <v>20</v>
      </c>
      <c r="S515">
        <v>20</v>
      </c>
      <c r="T515">
        <v>16</v>
      </c>
      <c r="U515">
        <v>6</v>
      </c>
      <c r="V515">
        <v>5</v>
      </c>
      <c r="W515">
        <v>1</v>
      </c>
    </row>
    <row r="516" spans="1:23" x14ac:dyDescent="0.25">
      <c r="A516">
        <v>16</v>
      </c>
      <c r="B516" t="s">
        <v>16</v>
      </c>
      <c r="C516">
        <v>2</v>
      </c>
      <c r="D516" t="s">
        <v>46</v>
      </c>
      <c r="E516" t="s">
        <v>18</v>
      </c>
      <c r="F516" t="s">
        <v>180</v>
      </c>
      <c r="G516">
        <v>7</v>
      </c>
      <c r="H516">
        <v>7</v>
      </c>
      <c r="I516">
        <v>1</v>
      </c>
      <c r="J516" s="9">
        <v>41513</v>
      </c>
      <c r="K516">
        <v>1</v>
      </c>
      <c r="L516" t="s">
        <v>20</v>
      </c>
      <c r="S516">
        <v>20</v>
      </c>
      <c r="T516">
        <v>16</v>
      </c>
      <c r="U516">
        <v>6</v>
      </c>
      <c r="V516">
        <v>5</v>
      </c>
      <c r="W516">
        <v>1</v>
      </c>
    </row>
    <row r="517" spans="1:23" x14ac:dyDescent="0.25">
      <c r="A517">
        <v>16</v>
      </c>
      <c r="B517" t="s">
        <v>16</v>
      </c>
      <c r="C517">
        <v>3</v>
      </c>
      <c r="D517" t="s">
        <v>47</v>
      </c>
      <c r="E517" t="s">
        <v>22</v>
      </c>
      <c r="F517" t="s">
        <v>23</v>
      </c>
      <c r="G517">
        <v>4</v>
      </c>
      <c r="H517">
        <v>4</v>
      </c>
      <c r="I517">
        <v>1</v>
      </c>
      <c r="J517" s="9">
        <v>41513</v>
      </c>
      <c r="K517">
        <v>1</v>
      </c>
      <c r="L517" t="s">
        <v>24</v>
      </c>
      <c r="S517">
        <v>88</v>
      </c>
      <c r="T517">
        <v>24</v>
      </c>
      <c r="U517">
        <v>6</v>
      </c>
      <c r="V517">
        <v>3</v>
      </c>
      <c r="W517">
        <v>3</v>
      </c>
    </row>
    <row r="518" spans="1:23" x14ac:dyDescent="0.25">
      <c r="A518">
        <v>16</v>
      </c>
      <c r="B518" t="s">
        <v>16</v>
      </c>
      <c r="C518">
        <v>3</v>
      </c>
      <c r="D518" t="s">
        <v>47</v>
      </c>
      <c r="E518" t="s">
        <v>22</v>
      </c>
      <c r="F518" t="s">
        <v>181</v>
      </c>
      <c r="G518">
        <v>1</v>
      </c>
      <c r="H518">
        <v>0</v>
      </c>
      <c r="I518">
        <v>0</v>
      </c>
      <c r="J518" s="9">
        <v>41513</v>
      </c>
      <c r="K518">
        <v>1</v>
      </c>
      <c r="L518" t="s">
        <v>24</v>
      </c>
      <c r="S518">
        <v>88</v>
      </c>
      <c r="T518">
        <v>24</v>
      </c>
      <c r="U518">
        <v>6</v>
      </c>
      <c r="V518">
        <v>3</v>
      </c>
      <c r="W518">
        <v>3</v>
      </c>
    </row>
    <row r="519" spans="1:23" x14ac:dyDescent="0.25">
      <c r="A519">
        <v>16</v>
      </c>
      <c r="B519" t="s">
        <v>16</v>
      </c>
      <c r="C519">
        <v>3</v>
      </c>
      <c r="D519" t="s">
        <v>47</v>
      </c>
      <c r="E519" t="s">
        <v>22</v>
      </c>
      <c r="F519" t="s">
        <v>235</v>
      </c>
      <c r="G519">
        <v>45</v>
      </c>
      <c r="H519">
        <v>0</v>
      </c>
      <c r="I519">
        <v>0</v>
      </c>
      <c r="J519" s="9">
        <v>41513</v>
      </c>
      <c r="K519">
        <v>0</v>
      </c>
      <c r="L519" t="s">
        <v>24</v>
      </c>
      <c r="S519">
        <v>88</v>
      </c>
      <c r="T519">
        <v>24</v>
      </c>
      <c r="U519">
        <v>6</v>
      </c>
      <c r="V519">
        <v>3</v>
      </c>
      <c r="W519">
        <v>3</v>
      </c>
    </row>
    <row r="520" spans="1:23" x14ac:dyDescent="0.25">
      <c r="A520">
        <v>16</v>
      </c>
      <c r="B520" t="s">
        <v>16</v>
      </c>
      <c r="C520">
        <v>3</v>
      </c>
      <c r="D520" t="s">
        <v>47</v>
      </c>
      <c r="E520" t="s">
        <v>22</v>
      </c>
      <c r="F520" t="s">
        <v>233</v>
      </c>
      <c r="G520">
        <v>18</v>
      </c>
      <c r="H520">
        <v>0</v>
      </c>
      <c r="I520">
        <v>0</v>
      </c>
      <c r="J520" s="9">
        <v>41513</v>
      </c>
      <c r="K520">
        <v>0</v>
      </c>
      <c r="L520" t="s">
        <v>24</v>
      </c>
      <c r="S520">
        <v>88</v>
      </c>
      <c r="T520">
        <v>24</v>
      </c>
      <c r="U520">
        <v>6</v>
      </c>
      <c r="V520">
        <v>3</v>
      </c>
      <c r="W520">
        <v>3</v>
      </c>
    </row>
    <row r="521" spans="1:23" x14ac:dyDescent="0.25">
      <c r="A521">
        <v>16</v>
      </c>
      <c r="B521" t="s">
        <v>16</v>
      </c>
      <c r="C521">
        <v>3</v>
      </c>
      <c r="D521" t="s">
        <v>47</v>
      </c>
      <c r="E521" t="s">
        <v>22</v>
      </c>
      <c r="F521" t="s">
        <v>218</v>
      </c>
      <c r="G521">
        <v>5</v>
      </c>
      <c r="H521">
        <v>5</v>
      </c>
      <c r="I521">
        <v>1</v>
      </c>
      <c r="J521" s="9">
        <v>41513</v>
      </c>
      <c r="K521">
        <v>1</v>
      </c>
      <c r="L521" t="s">
        <v>20</v>
      </c>
      <c r="S521">
        <v>88</v>
      </c>
      <c r="T521">
        <v>24</v>
      </c>
      <c r="U521">
        <v>6</v>
      </c>
      <c r="V521">
        <v>3</v>
      </c>
      <c r="W521">
        <v>3</v>
      </c>
    </row>
    <row r="522" spans="1:23" x14ac:dyDescent="0.25">
      <c r="A522">
        <v>16</v>
      </c>
      <c r="B522" t="s">
        <v>16</v>
      </c>
      <c r="C522">
        <v>3</v>
      </c>
      <c r="D522" t="s">
        <v>47</v>
      </c>
      <c r="E522" t="s">
        <v>22</v>
      </c>
      <c r="F522" t="s">
        <v>180</v>
      </c>
      <c r="G522">
        <v>15</v>
      </c>
      <c r="H522">
        <v>15</v>
      </c>
      <c r="I522">
        <v>1</v>
      </c>
      <c r="J522" s="9">
        <v>41513</v>
      </c>
      <c r="K522">
        <v>1</v>
      </c>
      <c r="L522" t="s">
        <v>20</v>
      </c>
      <c r="S522">
        <v>88</v>
      </c>
      <c r="T522">
        <v>24</v>
      </c>
      <c r="U522">
        <v>6</v>
      </c>
      <c r="V522">
        <v>3</v>
      </c>
      <c r="W522">
        <v>3</v>
      </c>
    </row>
    <row r="523" spans="1:23" x14ac:dyDescent="0.25">
      <c r="A523">
        <v>16</v>
      </c>
      <c r="B523" t="s">
        <v>16</v>
      </c>
      <c r="C523">
        <v>3</v>
      </c>
      <c r="D523" t="s">
        <v>48</v>
      </c>
      <c r="E523" t="s">
        <v>18</v>
      </c>
      <c r="F523" t="s">
        <v>23</v>
      </c>
      <c r="G523">
        <v>7</v>
      </c>
      <c r="H523">
        <v>7</v>
      </c>
      <c r="I523">
        <v>1</v>
      </c>
      <c r="J523" s="9">
        <v>41513</v>
      </c>
      <c r="K523">
        <v>1</v>
      </c>
      <c r="L523" t="s">
        <v>24</v>
      </c>
      <c r="S523">
        <v>27</v>
      </c>
      <c r="T523">
        <v>11</v>
      </c>
      <c r="U523">
        <v>6</v>
      </c>
      <c r="V523">
        <v>3</v>
      </c>
      <c r="W523">
        <v>3</v>
      </c>
    </row>
    <row r="524" spans="1:23" x14ac:dyDescent="0.25">
      <c r="A524">
        <v>16</v>
      </c>
      <c r="B524" t="s">
        <v>16</v>
      </c>
      <c r="C524">
        <v>3</v>
      </c>
      <c r="D524" t="s">
        <v>48</v>
      </c>
      <c r="E524" t="s">
        <v>18</v>
      </c>
      <c r="F524" t="s">
        <v>78</v>
      </c>
      <c r="G524">
        <v>1</v>
      </c>
      <c r="H524">
        <v>1</v>
      </c>
      <c r="I524">
        <v>1</v>
      </c>
      <c r="J524" s="9">
        <v>41513</v>
      </c>
      <c r="K524">
        <v>1</v>
      </c>
      <c r="L524" t="s">
        <v>24</v>
      </c>
      <c r="S524">
        <v>27</v>
      </c>
      <c r="T524">
        <v>11</v>
      </c>
      <c r="U524">
        <v>6</v>
      </c>
      <c r="V524">
        <v>3</v>
      </c>
      <c r="W524">
        <v>3</v>
      </c>
    </row>
    <row r="525" spans="1:23" x14ac:dyDescent="0.25">
      <c r="A525">
        <v>16</v>
      </c>
      <c r="B525" t="s">
        <v>16</v>
      </c>
      <c r="C525">
        <v>3</v>
      </c>
      <c r="D525" t="s">
        <v>48</v>
      </c>
      <c r="E525" t="s">
        <v>18</v>
      </c>
      <c r="F525" t="s">
        <v>181</v>
      </c>
      <c r="G525">
        <v>1</v>
      </c>
      <c r="H525">
        <v>0</v>
      </c>
      <c r="I525">
        <v>0</v>
      </c>
      <c r="J525" s="9">
        <v>41513</v>
      </c>
      <c r="K525">
        <v>1</v>
      </c>
      <c r="L525" t="s">
        <v>24</v>
      </c>
      <c r="S525">
        <v>27</v>
      </c>
      <c r="T525">
        <v>11</v>
      </c>
      <c r="U525">
        <v>6</v>
      </c>
      <c r="V525">
        <v>3</v>
      </c>
      <c r="W525">
        <v>3</v>
      </c>
    </row>
    <row r="526" spans="1:23" x14ac:dyDescent="0.25">
      <c r="A526">
        <v>16</v>
      </c>
      <c r="B526" t="s">
        <v>16</v>
      </c>
      <c r="C526">
        <v>3</v>
      </c>
      <c r="D526" t="s">
        <v>48</v>
      </c>
      <c r="E526" t="s">
        <v>18</v>
      </c>
      <c r="F526" t="s">
        <v>235</v>
      </c>
      <c r="G526">
        <v>12</v>
      </c>
      <c r="H526">
        <v>0</v>
      </c>
      <c r="I526">
        <v>0</v>
      </c>
      <c r="J526" s="9">
        <v>41513</v>
      </c>
      <c r="K526">
        <v>0</v>
      </c>
      <c r="L526" t="s">
        <v>24</v>
      </c>
      <c r="S526">
        <v>27</v>
      </c>
      <c r="T526">
        <v>11</v>
      </c>
      <c r="U526">
        <v>6</v>
      </c>
      <c r="V526">
        <v>3</v>
      </c>
      <c r="W526">
        <v>3</v>
      </c>
    </row>
    <row r="527" spans="1:23" x14ac:dyDescent="0.25">
      <c r="A527">
        <v>16</v>
      </c>
      <c r="B527" t="s">
        <v>16</v>
      </c>
      <c r="C527">
        <v>3</v>
      </c>
      <c r="D527" t="s">
        <v>48</v>
      </c>
      <c r="E527" t="s">
        <v>18</v>
      </c>
      <c r="F527" t="s">
        <v>180</v>
      </c>
      <c r="G527">
        <v>3</v>
      </c>
      <c r="H527">
        <v>3</v>
      </c>
      <c r="I527">
        <v>1</v>
      </c>
      <c r="J527" s="9">
        <v>41513</v>
      </c>
      <c r="K527">
        <v>1</v>
      </c>
      <c r="L527" t="s">
        <v>20</v>
      </c>
      <c r="S527">
        <v>27</v>
      </c>
      <c r="T527">
        <v>11</v>
      </c>
      <c r="U527">
        <v>6</v>
      </c>
      <c r="V527">
        <v>3</v>
      </c>
      <c r="W527">
        <v>3</v>
      </c>
    </row>
    <row r="528" spans="1:23" x14ac:dyDescent="0.25">
      <c r="A528">
        <v>16</v>
      </c>
      <c r="B528" t="s">
        <v>16</v>
      </c>
      <c r="C528">
        <v>4</v>
      </c>
      <c r="D528" t="s">
        <v>49</v>
      </c>
      <c r="E528" t="s">
        <v>22</v>
      </c>
      <c r="F528" t="s">
        <v>23</v>
      </c>
      <c r="G528">
        <v>1</v>
      </c>
      <c r="H528">
        <v>1</v>
      </c>
      <c r="I528">
        <v>1</v>
      </c>
      <c r="J528" s="9">
        <v>41513</v>
      </c>
      <c r="K528">
        <v>1</v>
      </c>
      <c r="L528" t="s">
        <v>24</v>
      </c>
      <c r="S528">
        <v>6</v>
      </c>
      <c r="T528">
        <v>6</v>
      </c>
      <c r="U528">
        <v>3</v>
      </c>
      <c r="V528">
        <v>3</v>
      </c>
      <c r="W528">
        <v>0</v>
      </c>
    </row>
    <row r="529" spans="1:23" x14ac:dyDescent="0.25">
      <c r="A529">
        <v>16</v>
      </c>
      <c r="B529" t="s">
        <v>16</v>
      </c>
      <c r="C529">
        <v>4</v>
      </c>
      <c r="D529" t="s">
        <v>49</v>
      </c>
      <c r="E529" t="s">
        <v>22</v>
      </c>
      <c r="F529" t="s">
        <v>78</v>
      </c>
      <c r="G529">
        <v>4</v>
      </c>
      <c r="H529">
        <v>4</v>
      </c>
      <c r="I529">
        <v>1</v>
      </c>
      <c r="J529" s="9">
        <v>41513</v>
      </c>
      <c r="K529">
        <v>1</v>
      </c>
      <c r="L529" t="s">
        <v>24</v>
      </c>
      <c r="S529">
        <v>6</v>
      </c>
      <c r="T529">
        <v>6</v>
      </c>
      <c r="U529">
        <v>3</v>
      </c>
      <c r="V529">
        <v>3</v>
      </c>
      <c r="W529">
        <v>0</v>
      </c>
    </row>
    <row r="530" spans="1:23" x14ac:dyDescent="0.25">
      <c r="A530">
        <v>16</v>
      </c>
      <c r="B530" t="s">
        <v>16</v>
      </c>
      <c r="C530">
        <v>4</v>
      </c>
      <c r="D530" t="s">
        <v>49</v>
      </c>
      <c r="E530" t="s">
        <v>22</v>
      </c>
      <c r="F530" t="s">
        <v>155</v>
      </c>
      <c r="G530">
        <v>1</v>
      </c>
      <c r="H530">
        <v>1</v>
      </c>
      <c r="I530">
        <v>1</v>
      </c>
      <c r="J530" s="9">
        <v>41513</v>
      </c>
      <c r="K530">
        <v>1</v>
      </c>
      <c r="L530" t="s">
        <v>24</v>
      </c>
      <c r="S530">
        <v>6</v>
      </c>
      <c r="T530">
        <v>6</v>
      </c>
      <c r="U530">
        <v>3</v>
      </c>
      <c r="V530">
        <v>3</v>
      </c>
      <c r="W530">
        <v>0</v>
      </c>
    </row>
    <row r="531" spans="1:23" x14ac:dyDescent="0.25">
      <c r="A531">
        <v>16</v>
      </c>
      <c r="B531" t="s">
        <v>16</v>
      </c>
      <c r="C531">
        <v>4</v>
      </c>
      <c r="D531" t="s">
        <v>50</v>
      </c>
      <c r="E531" t="s">
        <v>18</v>
      </c>
      <c r="F531" t="s">
        <v>23</v>
      </c>
      <c r="G531">
        <v>1</v>
      </c>
      <c r="H531">
        <v>1</v>
      </c>
      <c r="I531">
        <v>1</v>
      </c>
      <c r="J531" s="9">
        <v>41513</v>
      </c>
      <c r="K531">
        <v>1</v>
      </c>
      <c r="L531" t="s">
        <v>24</v>
      </c>
      <c r="S531">
        <v>34</v>
      </c>
      <c r="T531">
        <v>6</v>
      </c>
      <c r="U531">
        <v>6</v>
      </c>
      <c r="V531">
        <v>3</v>
      </c>
      <c r="W531">
        <v>3</v>
      </c>
    </row>
    <row r="532" spans="1:23" x14ac:dyDescent="0.25">
      <c r="A532">
        <v>16</v>
      </c>
      <c r="B532" t="s">
        <v>16</v>
      </c>
      <c r="C532">
        <v>4</v>
      </c>
      <c r="D532" t="s">
        <v>50</v>
      </c>
      <c r="E532" t="s">
        <v>18</v>
      </c>
      <c r="F532" t="s">
        <v>78</v>
      </c>
      <c r="G532">
        <v>3</v>
      </c>
      <c r="H532">
        <v>3</v>
      </c>
      <c r="I532">
        <v>1</v>
      </c>
      <c r="J532" s="9">
        <v>41513</v>
      </c>
      <c r="K532">
        <v>1</v>
      </c>
      <c r="L532" t="s">
        <v>24</v>
      </c>
      <c r="S532">
        <v>34</v>
      </c>
      <c r="T532">
        <v>6</v>
      </c>
      <c r="U532">
        <v>6</v>
      </c>
      <c r="V532">
        <v>3</v>
      </c>
      <c r="W532">
        <v>3</v>
      </c>
    </row>
    <row r="533" spans="1:23" x14ac:dyDescent="0.25">
      <c r="A533">
        <v>16</v>
      </c>
      <c r="B533" t="s">
        <v>16</v>
      </c>
      <c r="C533">
        <v>4</v>
      </c>
      <c r="D533" t="s">
        <v>50</v>
      </c>
      <c r="E533" t="s">
        <v>18</v>
      </c>
      <c r="F533" t="s">
        <v>235</v>
      </c>
      <c r="G533">
        <v>18</v>
      </c>
      <c r="H533">
        <v>0</v>
      </c>
      <c r="I533">
        <v>0</v>
      </c>
      <c r="J533" s="9">
        <v>41513</v>
      </c>
      <c r="K533">
        <v>0</v>
      </c>
      <c r="L533" t="s">
        <v>24</v>
      </c>
      <c r="S533">
        <v>34</v>
      </c>
      <c r="T533">
        <v>6</v>
      </c>
      <c r="U533">
        <v>6</v>
      </c>
      <c r="V533">
        <v>3</v>
      </c>
      <c r="W533">
        <v>3</v>
      </c>
    </row>
    <row r="534" spans="1:23" x14ac:dyDescent="0.25">
      <c r="A534">
        <v>16</v>
      </c>
      <c r="B534" t="s">
        <v>16</v>
      </c>
      <c r="C534">
        <v>4</v>
      </c>
      <c r="D534" t="s">
        <v>50</v>
      </c>
      <c r="E534" t="s">
        <v>18</v>
      </c>
      <c r="F534" t="s">
        <v>233</v>
      </c>
      <c r="G534">
        <v>9</v>
      </c>
      <c r="H534">
        <v>0</v>
      </c>
      <c r="I534">
        <v>0</v>
      </c>
      <c r="J534" s="9">
        <v>41513</v>
      </c>
      <c r="K534">
        <v>0</v>
      </c>
      <c r="L534" t="s">
        <v>24</v>
      </c>
      <c r="S534">
        <v>34</v>
      </c>
      <c r="T534">
        <v>6</v>
      </c>
      <c r="U534">
        <v>6</v>
      </c>
      <c r="V534">
        <v>3</v>
      </c>
      <c r="W534">
        <v>3</v>
      </c>
    </row>
    <row r="535" spans="1:23" x14ac:dyDescent="0.25">
      <c r="A535">
        <v>16</v>
      </c>
      <c r="B535" t="s">
        <v>16</v>
      </c>
      <c r="C535">
        <v>4</v>
      </c>
      <c r="D535" t="s">
        <v>50</v>
      </c>
      <c r="E535" t="s">
        <v>18</v>
      </c>
      <c r="F535" t="s">
        <v>180</v>
      </c>
      <c r="G535">
        <v>2</v>
      </c>
      <c r="H535">
        <v>2</v>
      </c>
      <c r="I535">
        <v>1</v>
      </c>
      <c r="J535" s="9">
        <v>41513</v>
      </c>
      <c r="K535">
        <v>1</v>
      </c>
      <c r="L535" t="s">
        <v>20</v>
      </c>
      <c r="S535">
        <v>34</v>
      </c>
      <c r="T535">
        <v>6</v>
      </c>
      <c r="U535">
        <v>6</v>
      </c>
      <c r="V535">
        <v>3</v>
      </c>
      <c r="W535">
        <v>3</v>
      </c>
    </row>
    <row r="536" spans="1:23" x14ac:dyDescent="0.25">
      <c r="A536">
        <v>16</v>
      </c>
      <c r="B536" t="s">
        <v>16</v>
      </c>
      <c r="C536">
        <v>5</v>
      </c>
      <c r="D536" t="s">
        <v>51</v>
      </c>
      <c r="E536" t="s">
        <v>22</v>
      </c>
      <c r="F536" t="s">
        <v>23</v>
      </c>
      <c r="G536">
        <v>1</v>
      </c>
      <c r="H536">
        <v>1</v>
      </c>
      <c r="I536">
        <v>1</v>
      </c>
      <c r="J536" s="9">
        <v>41513</v>
      </c>
      <c r="K536">
        <v>1</v>
      </c>
      <c r="L536" t="s">
        <v>24</v>
      </c>
      <c r="S536">
        <v>8</v>
      </c>
      <c r="T536">
        <v>5</v>
      </c>
      <c r="U536">
        <v>3</v>
      </c>
      <c r="V536">
        <v>2</v>
      </c>
      <c r="W536">
        <v>1</v>
      </c>
    </row>
    <row r="537" spans="1:23" x14ac:dyDescent="0.25">
      <c r="A537">
        <v>16</v>
      </c>
      <c r="B537" t="s">
        <v>16</v>
      </c>
      <c r="C537">
        <v>5</v>
      </c>
      <c r="D537" t="s">
        <v>51</v>
      </c>
      <c r="E537" t="s">
        <v>22</v>
      </c>
      <c r="F537" t="s">
        <v>78</v>
      </c>
      <c r="G537">
        <v>4</v>
      </c>
      <c r="H537">
        <v>4</v>
      </c>
      <c r="I537">
        <v>1</v>
      </c>
      <c r="J537" s="9">
        <v>41513</v>
      </c>
      <c r="K537">
        <v>1</v>
      </c>
      <c r="L537" t="s">
        <v>24</v>
      </c>
      <c r="S537">
        <v>8</v>
      </c>
      <c r="T537">
        <v>5</v>
      </c>
      <c r="U537">
        <v>3</v>
      </c>
      <c r="V537">
        <v>2</v>
      </c>
      <c r="W537">
        <v>1</v>
      </c>
    </row>
    <row r="538" spans="1:23" x14ac:dyDescent="0.25">
      <c r="A538">
        <v>16</v>
      </c>
      <c r="B538" t="s">
        <v>16</v>
      </c>
      <c r="C538">
        <v>5</v>
      </c>
      <c r="D538" t="s">
        <v>51</v>
      </c>
      <c r="E538" t="s">
        <v>22</v>
      </c>
      <c r="F538" t="s">
        <v>233</v>
      </c>
      <c r="G538">
        <v>3</v>
      </c>
      <c r="H538">
        <v>0</v>
      </c>
      <c r="I538">
        <v>0</v>
      </c>
      <c r="J538" s="9">
        <v>41513</v>
      </c>
      <c r="K538">
        <v>0</v>
      </c>
      <c r="L538" t="s">
        <v>24</v>
      </c>
      <c r="S538">
        <v>8</v>
      </c>
      <c r="T538">
        <v>5</v>
      </c>
      <c r="U538">
        <v>3</v>
      </c>
      <c r="V538">
        <v>2</v>
      </c>
      <c r="W538">
        <v>1</v>
      </c>
    </row>
    <row r="539" spans="1:23" x14ac:dyDescent="0.25">
      <c r="A539">
        <v>16</v>
      </c>
      <c r="B539" t="s">
        <v>16</v>
      </c>
      <c r="C539">
        <v>5</v>
      </c>
      <c r="D539" t="s">
        <v>52</v>
      </c>
      <c r="E539" t="s">
        <v>18</v>
      </c>
      <c r="F539" t="s">
        <v>23</v>
      </c>
      <c r="G539">
        <v>1</v>
      </c>
      <c r="H539">
        <v>1</v>
      </c>
      <c r="I539">
        <v>1</v>
      </c>
      <c r="J539" s="9">
        <v>41513</v>
      </c>
      <c r="K539">
        <v>1</v>
      </c>
      <c r="L539" t="s">
        <v>24</v>
      </c>
      <c r="S539">
        <v>13</v>
      </c>
      <c r="T539">
        <v>10</v>
      </c>
      <c r="U539">
        <v>3</v>
      </c>
      <c r="V539">
        <v>2</v>
      </c>
      <c r="W539">
        <v>1</v>
      </c>
    </row>
    <row r="540" spans="1:23" x14ac:dyDescent="0.25">
      <c r="A540">
        <v>16</v>
      </c>
      <c r="B540" t="s">
        <v>16</v>
      </c>
      <c r="C540">
        <v>5</v>
      </c>
      <c r="D540" t="s">
        <v>52</v>
      </c>
      <c r="E540" t="s">
        <v>18</v>
      </c>
      <c r="F540" t="s">
        <v>78</v>
      </c>
      <c r="G540">
        <v>9</v>
      </c>
      <c r="H540">
        <v>9</v>
      </c>
      <c r="I540">
        <v>1</v>
      </c>
      <c r="J540" s="9">
        <v>41513</v>
      </c>
      <c r="K540">
        <v>1</v>
      </c>
      <c r="L540" t="s">
        <v>24</v>
      </c>
      <c r="S540">
        <v>13</v>
      </c>
      <c r="T540">
        <v>10</v>
      </c>
      <c r="U540">
        <v>3</v>
      </c>
      <c r="V540">
        <v>2</v>
      </c>
      <c r="W540">
        <v>1</v>
      </c>
    </row>
    <row r="541" spans="1:23" x14ac:dyDescent="0.25">
      <c r="A541">
        <v>16</v>
      </c>
      <c r="B541" t="s">
        <v>16</v>
      </c>
      <c r="C541">
        <v>5</v>
      </c>
      <c r="D541" t="s">
        <v>52</v>
      </c>
      <c r="E541" t="s">
        <v>18</v>
      </c>
      <c r="F541" t="s">
        <v>233</v>
      </c>
      <c r="G541">
        <v>3</v>
      </c>
      <c r="H541">
        <v>0</v>
      </c>
      <c r="I541">
        <v>0</v>
      </c>
      <c r="J541" s="9">
        <v>41513</v>
      </c>
      <c r="K541">
        <v>0</v>
      </c>
      <c r="L541" t="s">
        <v>24</v>
      </c>
      <c r="S541">
        <v>13</v>
      </c>
      <c r="T541">
        <v>10</v>
      </c>
      <c r="U541">
        <v>3</v>
      </c>
      <c r="V541">
        <v>2</v>
      </c>
      <c r="W541">
        <v>1</v>
      </c>
    </row>
    <row r="542" spans="1:23" x14ac:dyDescent="0.25">
      <c r="A542">
        <v>16</v>
      </c>
      <c r="B542" t="s">
        <v>29</v>
      </c>
      <c r="C542">
        <v>1</v>
      </c>
      <c r="D542" t="s">
        <v>165</v>
      </c>
      <c r="E542" t="s">
        <v>22</v>
      </c>
      <c r="F542" t="s">
        <v>142</v>
      </c>
      <c r="G542">
        <v>1</v>
      </c>
      <c r="H542">
        <v>1</v>
      </c>
      <c r="I542">
        <v>1</v>
      </c>
      <c r="J542" s="9">
        <v>41513</v>
      </c>
      <c r="K542">
        <v>1</v>
      </c>
      <c r="L542" t="s">
        <v>24</v>
      </c>
      <c r="S542">
        <v>62</v>
      </c>
      <c r="T542">
        <v>35</v>
      </c>
      <c r="U542">
        <v>8</v>
      </c>
      <c r="V542">
        <v>4</v>
      </c>
      <c r="W542">
        <v>4</v>
      </c>
    </row>
    <row r="543" spans="1:23" x14ac:dyDescent="0.25">
      <c r="A543">
        <v>16</v>
      </c>
      <c r="B543" t="s">
        <v>29</v>
      </c>
      <c r="C543">
        <v>1</v>
      </c>
      <c r="D543" t="s">
        <v>165</v>
      </c>
      <c r="E543" t="s">
        <v>22</v>
      </c>
      <c r="F543" t="s">
        <v>181</v>
      </c>
      <c r="G543">
        <v>4</v>
      </c>
      <c r="H543">
        <v>0</v>
      </c>
      <c r="I543">
        <v>0</v>
      </c>
      <c r="J543" s="9">
        <v>41513</v>
      </c>
      <c r="K543">
        <v>1</v>
      </c>
      <c r="L543" t="s">
        <v>24</v>
      </c>
      <c r="S543">
        <v>62</v>
      </c>
      <c r="T543">
        <v>35</v>
      </c>
      <c r="U543">
        <v>8</v>
      </c>
      <c r="V543">
        <v>4</v>
      </c>
      <c r="W543">
        <v>4</v>
      </c>
    </row>
    <row r="544" spans="1:23" x14ac:dyDescent="0.25">
      <c r="A544">
        <v>16</v>
      </c>
      <c r="B544" t="s">
        <v>29</v>
      </c>
      <c r="C544">
        <v>1</v>
      </c>
      <c r="D544" t="s">
        <v>165</v>
      </c>
      <c r="E544" t="s">
        <v>22</v>
      </c>
      <c r="F544" t="s">
        <v>235</v>
      </c>
      <c r="G544">
        <v>3</v>
      </c>
      <c r="H544">
        <v>0</v>
      </c>
      <c r="I544">
        <v>0</v>
      </c>
      <c r="J544" s="9">
        <v>41513</v>
      </c>
      <c r="K544">
        <v>0</v>
      </c>
      <c r="L544" t="s">
        <v>24</v>
      </c>
      <c r="S544">
        <v>62</v>
      </c>
      <c r="T544">
        <v>35</v>
      </c>
      <c r="U544">
        <v>8</v>
      </c>
      <c r="V544">
        <v>4</v>
      </c>
      <c r="W544">
        <v>4</v>
      </c>
    </row>
    <row r="545" spans="1:23" x14ac:dyDescent="0.25">
      <c r="A545">
        <v>16</v>
      </c>
      <c r="B545" t="s">
        <v>29</v>
      </c>
      <c r="C545">
        <v>1</v>
      </c>
      <c r="D545" t="s">
        <v>165</v>
      </c>
      <c r="E545" t="s">
        <v>22</v>
      </c>
      <c r="F545" t="s">
        <v>233</v>
      </c>
      <c r="G545">
        <v>10</v>
      </c>
      <c r="H545">
        <v>0</v>
      </c>
      <c r="I545">
        <v>0</v>
      </c>
      <c r="J545" s="9">
        <v>41513</v>
      </c>
      <c r="K545">
        <v>0</v>
      </c>
      <c r="L545" t="s">
        <v>24</v>
      </c>
      <c r="S545">
        <v>62</v>
      </c>
      <c r="T545">
        <v>35</v>
      </c>
      <c r="U545">
        <v>8</v>
      </c>
      <c r="V545">
        <v>4</v>
      </c>
      <c r="W545">
        <v>4</v>
      </c>
    </row>
    <row r="546" spans="1:23" x14ac:dyDescent="0.25">
      <c r="A546">
        <v>16</v>
      </c>
      <c r="B546" t="s">
        <v>29</v>
      </c>
      <c r="C546">
        <v>1</v>
      </c>
      <c r="D546" t="s">
        <v>165</v>
      </c>
      <c r="E546" t="s">
        <v>22</v>
      </c>
      <c r="F546" t="s">
        <v>218</v>
      </c>
      <c r="G546">
        <v>14</v>
      </c>
      <c r="H546">
        <v>14</v>
      </c>
      <c r="I546">
        <v>1</v>
      </c>
      <c r="J546" s="9">
        <v>41513</v>
      </c>
      <c r="K546">
        <v>1</v>
      </c>
      <c r="L546" t="s">
        <v>20</v>
      </c>
      <c r="S546">
        <v>62</v>
      </c>
      <c r="T546">
        <v>35</v>
      </c>
      <c r="U546">
        <v>8</v>
      </c>
      <c r="V546">
        <v>4</v>
      </c>
      <c r="W546">
        <v>4</v>
      </c>
    </row>
    <row r="547" spans="1:23" x14ac:dyDescent="0.25">
      <c r="A547">
        <v>16</v>
      </c>
      <c r="B547" t="s">
        <v>29</v>
      </c>
      <c r="C547">
        <v>1</v>
      </c>
      <c r="D547" t="s">
        <v>165</v>
      </c>
      <c r="E547" t="s">
        <v>22</v>
      </c>
      <c r="F547" t="s">
        <v>164</v>
      </c>
      <c r="G547">
        <v>12</v>
      </c>
      <c r="H547">
        <v>12</v>
      </c>
      <c r="I547">
        <v>1</v>
      </c>
      <c r="J547" s="9">
        <v>41513</v>
      </c>
      <c r="K547">
        <v>1</v>
      </c>
      <c r="L547" t="s">
        <v>20</v>
      </c>
      <c r="S547">
        <v>62</v>
      </c>
      <c r="T547">
        <v>35</v>
      </c>
      <c r="U547">
        <v>8</v>
      </c>
      <c r="V547">
        <v>4</v>
      </c>
      <c r="W547">
        <v>4</v>
      </c>
    </row>
    <row r="548" spans="1:23" x14ac:dyDescent="0.25">
      <c r="A548">
        <v>16</v>
      </c>
      <c r="B548" t="s">
        <v>29</v>
      </c>
      <c r="C548">
        <v>1</v>
      </c>
      <c r="D548" t="s">
        <v>165</v>
      </c>
      <c r="E548" t="s">
        <v>22</v>
      </c>
      <c r="F548" t="s">
        <v>180</v>
      </c>
      <c r="G548">
        <v>8</v>
      </c>
      <c r="H548">
        <v>8</v>
      </c>
      <c r="I548">
        <v>1</v>
      </c>
      <c r="J548" s="9">
        <v>41513</v>
      </c>
      <c r="K548">
        <v>1</v>
      </c>
      <c r="L548" t="s">
        <v>20</v>
      </c>
      <c r="S548">
        <v>62</v>
      </c>
      <c r="T548">
        <v>35</v>
      </c>
      <c r="U548">
        <v>8</v>
      </c>
      <c r="V548">
        <v>4</v>
      </c>
      <c r="W548">
        <v>4</v>
      </c>
    </row>
    <row r="549" spans="1:23" x14ac:dyDescent="0.25">
      <c r="A549">
        <v>16</v>
      </c>
      <c r="B549" t="s">
        <v>29</v>
      </c>
      <c r="C549">
        <v>1</v>
      </c>
      <c r="D549" t="s">
        <v>98</v>
      </c>
      <c r="E549" t="s">
        <v>18</v>
      </c>
      <c r="F549" t="s">
        <v>78</v>
      </c>
      <c r="G549">
        <v>2</v>
      </c>
      <c r="H549">
        <v>2</v>
      </c>
      <c r="I549">
        <v>1</v>
      </c>
      <c r="J549" s="9">
        <v>41513</v>
      </c>
      <c r="K549">
        <v>1</v>
      </c>
      <c r="L549" t="s">
        <v>24</v>
      </c>
      <c r="S549">
        <v>37</v>
      </c>
      <c r="T549">
        <v>33</v>
      </c>
      <c r="U549">
        <v>6</v>
      </c>
      <c r="V549">
        <v>4</v>
      </c>
      <c r="W549">
        <v>2</v>
      </c>
    </row>
    <row r="550" spans="1:23" x14ac:dyDescent="0.25">
      <c r="A550">
        <v>16</v>
      </c>
      <c r="B550" t="s">
        <v>29</v>
      </c>
      <c r="C550">
        <v>1</v>
      </c>
      <c r="D550" t="s">
        <v>98</v>
      </c>
      <c r="E550" t="s">
        <v>18</v>
      </c>
      <c r="F550" t="s">
        <v>181</v>
      </c>
      <c r="G550">
        <v>3</v>
      </c>
      <c r="H550">
        <v>0</v>
      </c>
      <c r="I550">
        <v>0</v>
      </c>
      <c r="J550" s="9">
        <v>41513</v>
      </c>
      <c r="K550">
        <v>1</v>
      </c>
      <c r="L550" t="s">
        <v>24</v>
      </c>
      <c r="S550">
        <v>37</v>
      </c>
      <c r="T550">
        <v>33</v>
      </c>
      <c r="U550">
        <v>6</v>
      </c>
      <c r="V550">
        <v>4</v>
      </c>
      <c r="W550">
        <v>2</v>
      </c>
    </row>
    <row r="551" spans="1:23" x14ac:dyDescent="0.25">
      <c r="A551">
        <v>16</v>
      </c>
      <c r="B551" t="s">
        <v>29</v>
      </c>
      <c r="C551">
        <v>1</v>
      </c>
      <c r="D551" t="s">
        <v>98</v>
      </c>
      <c r="E551" t="s">
        <v>18</v>
      </c>
      <c r="F551" t="s">
        <v>218</v>
      </c>
      <c r="G551">
        <v>5</v>
      </c>
      <c r="H551">
        <v>5</v>
      </c>
      <c r="I551">
        <v>1</v>
      </c>
      <c r="J551" s="9">
        <v>41513</v>
      </c>
      <c r="K551">
        <v>1</v>
      </c>
      <c r="L551" t="s">
        <v>20</v>
      </c>
      <c r="S551">
        <v>37</v>
      </c>
      <c r="T551">
        <v>33</v>
      </c>
      <c r="U551">
        <v>6</v>
      </c>
      <c r="V551">
        <v>4</v>
      </c>
      <c r="W551">
        <v>2</v>
      </c>
    </row>
    <row r="552" spans="1:23" x14ac:dyDescent="0.25">
      <c r="A552">
        <v>16</v>
      </c>
      <c r="B552" t="s">
        <v>29</v>
      </c>
      <c r="C552">
        <v>1</v>
      </c>
      <c r="D552" t="s">
        <v>98</v>
      </c>
      <c r="E552" t="s">
        <v>18</v>
      </c>
      <c r="F552" t="s">
        <v>164</v>
      </c>
      <c r="G552">
        <v>20</v>
      </c>
      <c r="H552">
        <v>20</v>
      </c>
      <c r="I552">
        <v>1</v>
      </c>
      <c r="J552" s="9">
        <v>41513</v>
      </c>
      <c r="K552">
        <v>1</v>
      </c>
      <c r="L552" t="s">
        <v>20</v>
      </c>
      <c r="S552">
        <v>37</v>
      </c>
      <c r="T552">
        <v>33</v>
      </c>
      <c r="U552">
        <v>6</v>
      </c>
      <c r="V552">
        <v>4</v>
      </c>
      <c r="W552">
        <v>2</v>
      </c>
    </row>
    <row r="553" spans="1:23" x14ac:dyDescent="0.25">
      <c r="A553">
        <v>16</v>
      </c>
      <c r="B553" t="s">
        <v>29</v>
      </c>
      <c r="C553">
        <v>1</v>
      </c>
      <c r="D553" t="s">
        <v>98</v>
      </c>
      <c r="E553" t="s">
        <v>18</v>
      </c>
      <c r="F553" t="s">
        <v>180</v>
      </c>
      <c r="G553">
        <v>6</v>
      </c>
      <c r="H553">
        <v>6</v>
      </c>
      <c r="I553">
        <v>1</v>
      </c>
      <c r="J553" s="9">
        <v>41513</v>
      </c>
      <c r="K553">
        <v>1</v>
      </c>
      <c r="L553" t="s">
        <v>20</v>
      </c>
      <c r="S553">
        <v>37</v>
      </c>
      <c r="T553">
        <v>33</v>
      </c>
      <c r="U553">
        <v>6</v>
      </c>
      <c r="V553">
        <v>4</v>
      </c>
      <c r="W553">
        <v>2</v>
      </c>
    </row>
    <row r="554" spans="1:23" x14ac:dyDescent="0.25">
      <c r="A554">
        <v>16</v>
      </c>
      <c r="B554" t="s">
        <v>29</v>
      </c>
      <c r="C554">
        <v>2</v>
      </c>
      <c r="D554" t="s">
        <v>166</v>
      </c>
      <c r="E554" t="s">
        <v>22</v>
      </c>
      <c r="F554" t="s">
        <v>78</v>
      </c>
      <c r="G554">
        <v>2</v>
      </c>
      <c r="H554">
        <v>2</v>
      </c>
      <c r="I554">
        <v>1</v>
      </c>
      <c r="J554" s="9">
        <v>41513</v>
      </c>
      <c r="K554">
        <v>1</v>
      </c>
      <c r="L554" t="s">
        <v>24</v>
      </c>
      <c r="S554">
        <v>74</v>
      </c>
      <c r="T554">
        <v>59</v>
      </c>
      <c r="U554">
        <v>6</v>
      </c>
      <c r="V554">
        <v>4</v>
      </c>
      <c r="W554">
        <v>2</v>
      </c>
    </row>
    <row r="555" spans="1:23" x14ac:dyDescent="0.25">
      <c r="A555">
        <v>16</v>
      </c>
      <c r="B555" t="s">
        <v>29</v>
      </c>
      <c r="C555">
        <v>2</v>
      </c>
      <c r="D555" t="s">
        <v>166</v>
      </c>
      <c r="E555" t="s">
        <v>22</v>
      </c>
      <c r="F555" t="s">
        <v>181</v>
      </c>
      <c r="G555">
        <v>3</v>
      </c>
      <c r="H555">
        <v>0</v>
      </c>
      <c r="I555">
        <v>0</v>
      </c>
      <c r="J555" s="9">
        <v>41513</v>
      </c>
      <c r="K555">
        <v>1</v>
      </c>
      <c r="L555" t="s">
        <v>24</v>
      </c>
      <c r="S555">
        <v>74</v>
      </c>
      <c r="T555">
        <v>59</v>
      </c>
      <c r="U555">
        <v>6</v>
      </c>
      <c r="V555">
        <v>4</v>
      </c>
      <c r="W555">
        <v>2</v>
      </c>
    </row>
    <row r="556" spans="1:23" x14ac:dyDescent="0.25">
      <c r="A556">
        <v>16</v>
      </c>
      <c r="B556" t="s">
        <v>29</v>
      </c>
      <c r="C556">
        <v>2</v>
      </c>
      <c r="D556" t="s">
        <v>166</v>
      </c>
      <c r="E556" t="s">
        <v>22</v>
      </c>
      <c r="F556" t="s">
        <v>233</v>
      </c>
      <c r="G556">
        <v>12</v>
      </c>
      <c r="H556">
        <v>0</v>
      </c>
      <c r="I556">
        <v>0</v>
      </c>
      <c r="J556" s="9">
        <v>41513</v>
      </c>
      <c r="K556">
        <v>0</v>
      </c>
      <c r="L556" t="s">
        <v>24</v>
      </c>
      <c r="S556">
        <v>74</v>
      </c>
      <c r="T556">
        <v>59</v>
      </c>
      <c r="U556">
        <v>6</v>
      </c>
      <c r="V556">
        <v>4</v>
      </c>
      <c r="W556">
        <v>2</v>
      </c>
    </row>
    <row r="557" spans="1:23" x14ac:dyDescent="0.25">
      <c r="A557">
        <v>16</v>
      </c>
      <c r="B557" t="s">
        <v>29</v>
      </c>
      <c r="C557">
        <v>2</v>
      </c>
      <c r="D557" t="s">
        <v>166</v>
      </c>
      <c r="E557" t="s">
        <v>22</v>
      </c>
      <c r="F557" t="s">
        <v>218</v>
      </c>
      <c r="G557">
        <v>7</v>
      </c>
      <c r="H557">
        <v>7</v>
      </c>
      <c r="I557">
        <v>1</v>
      </c>
      <c r="J557" s="9">
        <v>41513</v>
      </c>
      <c r="K557">
        <v>1</v>
      </c>
      <c r="L557" t="s">
        <v>20</v>
      </c>
      <c r="S557">
        <v>74</v>
      </c>
      <c r="T557">
        <v>59</v>
      </c>
      <c r="U557">
        <v>6</v>
      </c>
      <c r="V557">
        <v>4</v>
      </c>
      <c r="W557">
        <v>2</v>
      </c>
    </row>
    <row r="558" spans="1:23" x14ac:dyDescent="0.25">
      <c r="A558">
        <v>16</v>
      </c>
      <c r="B558" t="s">
        <v>29</v>
      </c>
      <c r="C558">
        <v>2</v>
      </c>
      <c r="D558" t="s">
        <v>166</v>
      </c>
      <c r="E558" t="s">
        <v>22</v>
      </c>
      <c r="F558" t="s">
        <v>164</v>
      </c>
      <c r="G558">
        <v>20</v>
      </c>
      <c r="H558">
        <v>20</v>
      </c>
      <c r="I558">
        <v>1</v>
      </c>
      <c r="J558" s="9">
        <v>41513</v>
      </c>
      <c r="K558">
        <v>1</v>
      </c>
      <c r="L558" t="s">
        <v>20</v>
      </c>
      <c r="S558">
        <v>74</v>
      </c>
      <c r="T558">
        <v>59</v>
      </c>
      <c r="U558">
        <v>6</v>
      </c>
      <c r="V558">
        <v>4</v>
      </c>
      <c r="W558">
        <v>2</v>
      </c>
    </row>
    <row r="559" spans="1:23" x14ac:dyDescent="0.25">
      <c r="A559">
        <v>16</v>
      </c>
      <c r="B559" t="s">
        <v>29</v>
      </c>
      <c r="C559">
        <v>2</v>
      </c>
      <c r="D559" t="s">
        <v>166</v>
      </c>
      <c r="E559" t="s">
        <v>22</v>
      </c>
      <c r="F559" t="s">
        <v>180</v>
      </c>
      <c r="G559">
        <v>30</v>
      </c>
      <c r="H559">
        <v>30</v>
      </c>
      <c r="I559">
        <v>1</v>
      </c>
      <c r="J559" s="9">
        <v>41513</v>
      </c>
      <c r="K559">
        <v>1</v>
      </c>
      <c r="L559" t="s">
        <v>20</v>
      </c>
      <c r="S559">
        <v>74</v>
      </c>
      <c r="T559">
        <v>59</v>
      </c>
      <c r="U559">
        <v>6</v>
      </c>
      <c r="V559">
        <v>4</v>
      </c>
      <c r="W559">
        <v>2</v>
      </c>
    </row>
    <row r="560" spans="1:23" x14ac:dyDescent="0.25">
      <c r="A560">
        <v>16</v>
      </c>
      <c r="B560" t="s">
        <v>29</v>
      </c>
      <c r="C560">
        <v>2</v>
      </c>
      <c r="D560" t="s">
        <v>99</v>
      </c>
      <c r="E560" t="s">
        <v>18</v>
      </c>
      <c r="F560" t="s">
        <v>78</v>
      </c>
      <c r="G560">
        <v>1</v>
      </c>
      <c r="H560">
        <v>1</v>
      </c>
      <c r="I560">
        <v>1</v>
      </c>
      <c r="J560" s="9">
        <v>41513</v>
      </c>
      <c r="K560">
        <v>1</v>
      </c>
      <c r="L560" t="s">
        <v>24</v>
      </c>
      <c r="S560">
        <v>32</v>
      </c>
      <c r="T560">
        <v>14</v>
      </c>
      <c r="U560">
        <v>7</v>
      </c>
      <c r="V560">
        <v>4</v>
      </c>
      <c r="W560">
        <v>3</v>
      </c>
    </row>
    <row r="561" spans="1:23" x14ac:dyDescent="0.25">
      <c r="A561">
        <v>16</v>
      </c>
      <c r="B561" t="s">
        <v>29</v>
      </c>
      <c r="C561">
        <v>2</v>
      </c>
      <c r="D561" t="s">
        <v>99</v>
      </c>
      <c r="E561" t="s">
        <v>18</v>
      </c>
      <c r="F561" t="s">
        <v>235</v>
      </c>
      <c r="G561">
        <v>12</v>
      </c>
      <c r="H561">
        <v>0</v>
      </c>
      <c r="I561">
        <v>0</v>
      </c>
      <c r="J561" s="9">
        <v>41513</v>
      </c>
      <c r="K561">
        <v>0</v>
      </c>
      <c r="L561" t="s">
        <v>24</v>
      </c>
      <c r="S561">
        <v>32</v>
      </c>
      <c r="T561">
        <v>14</v>
      </c>
      <c r="U561">
        <v>7</v>
      </c>
      <c r="V561">
        <v>4</v>
      </c>
      <c r="W561">
        <v>3</v>
      </c>
    </row>
    <row r="562" spans="1:23" x14ac:dyDescent="0.25">
      <c r="A562">
        <v>16</v>
      </c>
      <c r="B562" t="s">
        <v>29</v>
      </c>
      <c r="C562">
        <v>2</v>
      </c>
      <c r="D562" t="s">
        <v>99</v>
      </c>
      <c r="E562" t="s">
        <v>18</v>
      </c>
      <c r="F562" t="s">
        <v>233</v>
      </c>
      <c r="G562">
        <v>3</v>
      </c>
      <c r="H562">
        <v>0</v>
      </c>
      <c r="I562">
        <v>0</v>
      </c>
      <c r="J562" s="9">
        <v>41513</v>
      </c>
      <c r="K562">
        <v>0</v>
      </c>
      <c r="L562" t="s">
        <v>24</v>
      </c>
      <c r="S562">
        <v>32</v>
      </c>
      <c r="T562">
        <v>14</v>
      </c>
      <c r="U562">
        <v>7</v>
      </c>
      <c r="V562">
        <v>4</v>
      </c>
      <c r="W562">
        <v>3</v>
      </c>
    </row>
    <row r="563" spans="1:23" x14ac:dyDescent="0.25">
      <c r="A563">
        <v>16</v>
      </c>
      <c r="B563" t="s">
        <v>29</v>
      </c>
      <c r="C563">
        <v>2</v>
      </c>
      <c r="D563" t="s">
        <v>99</v>
      </c>
      <c r="E563" t="s">
        <v>18</v>
      </c>
      <c r="F563" t="s">
        <v>218</v>
      </c>
      <c r="G563">
        <v>3</v>
      </c>
      <c r="H563">
        <v>3</v>
      </c>
      <c r="I563">
        <v>1</v>
      </c>
      <c r="J563" s="9">
        <v>41513</v>
      </c>
      <c r="K563">
        <v>1</v>
      </c>
      <c r="L563" t="s">
        <v>20</v>
      </c>
      <c r="S563">
        <v>32</v>
      </c>
      <c r="T563">
        <v>14</v>
      </c>
      <c r="U563">
        <v>7</v>
      </c>
      <c r="V563">
        <v>4</v>
      </c>
      <c r="W563">
        <v>3</v>
      </c>
    </row>
    <row r="564" spans="1:23" x14ac:dyDescent="0.25">
      <c r="A564">
        <v>16</v>
      </c>
      <c r="B564" t="s">
        <v>29</v>
      </c>
      <c r="C564">
        <v>2</v>
      </c>
      <c r="D564" t="s">
        <v>99</v>
      </c>
      <c r="E564" t="s">
        <v>18</v>
      </c>
      <c r="F564" t="s">
        <v>215</v>
      </c>
      <c r="G564">
        <v>1</v>
      </c>
      <c r="H564">
        <v>1</v>
      </c>
      <c r="I564">
        <v>1</v>
      </c>
      <c r="J564" s="9">
        <v>41513</v>
      </c>
      <c r="K564">
        <v>1</v>
      </c>
      <c r="L564" t="s">
        <v>20</v>
      </c>
      <c r="S564">
        <v>32</v>
      </c>
      <c r="T564">
        <v>14</v>
      </c>
      <c r="U564">
        <v>7</v>
      </c>
      <c r="V564">
        <v>4</v>
      </c>
      <c r="W564">
        <v>3</v>
      </c>
    </row>
    <row r="565" spans="1:23" x14ac:dyDescent="0.25">
      <c r="A565">
        <v>16</v>
      </c>
      <c r="B565" t="s">
        <v>29</v>
      </c>
      <c r="C565">
        <v>2</v>
      </c>
      <c r="D565" t="s">
        <v>99</v>
      </c>
      <c r="E565" t="s">
        <v>18</v>
      </c>
      <c r="F565" t="s">
        <v>164</v>
      </c>
      <c r="G565">
        <v>9</v>
      </c>
      <c r="H565">
        <v>9</v>
      </c>
      <c r="I565">
        <v>1</v>
      </c>
      <c r="J565" s="9">
        <v>41513</v>
      </c>
      <c r="K565">
        <v>1</v>
      </c>
      <c r="L565" t="s">
        <v>20</v>
      </c>
      <c r="S565">
        <v>32</v>
      </c>
      <c r="T565">
        <v>14</v>
      </c>
      <c r="U565">
        <v>7</v>
      </c>
      <c r="V565">
        <v>4</v>
      </c>
      <c r="W565">
        <v>3</v>
      </c>
    </row>
    <row r="566" spans="1:23" x14ac:dyDescent="0.25">
      <c r="A566">
        <v>16</v>
      </c>
      <c r="B566" t="s">
        <v>29</v>
      </c>
      <c r="C566">
        <v>3</v>
      </c>
      <c r="D566" t="s">
        <v>167</v>
      </c>
      <c r="E566" t="s">
        <v>22</v>
      </c>
      <c r="F566" t="s">
        <v>169</v>
      </c>
      <c r="G566">
        <v>1</v>
      </c>
      <c r="H566">
        <v>0</v>
      </c>
      <c r="I566">
        <v>0</v>
      </c>
      <c r="J566" s="9">
        <v>41513</v>
      </c>
      <c r="K566">
        <v>1</v>
      </c>
      <c r="L566" t="s">
        <v>24</v>
      </c>
      <c r="S566">
        <v>55</v>
      </c>
      <c r="T566">
        <v>31</v>
      </c>
      <c r="U566">
        <v>6</v>
      </c>
      <c r="V566">
        <v>3</v>
      </c>
      <c r="W566">
        <v>3</v>
      </c>
    </row>
    <row r="567" spans="1:23" x14ac:dyDescent="0.25">
      <c r="A567">
        <v>16</v>
      </c>
      <c r="B567" t="s">
        <v>29</v>
      </c>
      <c r="C567">
        <v>3</v>
      </c>
      <c r="D567" t="s">
        <v>167</v>
      </c>
      <c r="E567" t="s">
        <v>22</v>
      </c>
      <c r="F567" t="s">
        <v>233</v>
      </c>
      <c r="G567">
        <v>19</v>
      </c>
      <c r="H567">
        <v>0</v>
      </c>
      <c r="I567">
        <v>0</v>
      </c>
      <c r="J567" s="9">
        <v>41513</v>
      </c>
      <c r="K567">
        <v>0</v>
      </c>
      <c r="L567" t="s">
        <v>24</v>
      </c>
      <c r="S567">
        <v>55</v>
      </c>
      <c r="T567">
        <v>31</v>
      </c>
      <c r="U567">
        <v>6</v>
      </c>
      <c r="V567">
        <v>3</v>
      </c>
      <c r="W567">
        <v>3</v>
      </c>
    </row>
    <row r="568" spans="1:23" x14ac:dyDescent="0.25">
      <c r="A568">
        <v>16</v>
      </c>
      <c r="B568" t="s">
        <v>29</v>
      </c>
      <c r="C568">
        <v>3</v>
      </c>
      <c r="D568" t="s">
        <v>167</v>
      </c>
      <c r="E568" t="s">
        <v>22</v>
      </c>
      <c r="F568" t="s">
        <v>218</v>
      </c>
      <c r="G568">
        <v>13</v>
      </c>
      <c r="H568">
        <v>13</v>
      </c>
      <c r="I568">
        <v>1</v>
      </c>
      <c r="J568" s="9">
        <v>41513</v>
      </c>
      <c r="K568">
        <v>1</v>
      </c>
      <c r="L568" t="s">
        <v>20</v>
      </c>
      <c r="S568">
        <v>55</v>
      </c>
      <c r="T568">
        <v>31</v>
      </c>
      <c r="U568">
        <v>6</v>
      </c>
      <c r="V568">
        <v>3</v>
      </c>
      <c r="W568">
        <v>3</v>
      </c>
    </row>
    <row r="569" spans="1:23" x14ac:dyDescent="0.25">
      <c r="A569">
        <v>16</v>
      </c>
      <c r="B569" t="s">
        <v>29</v>
      </c>
      <c r="C569">
        <v>3</v>
      </c>
      <c r="D569" t="s">
        <v>167</v>
      </c>
      <c r="E569" t="s">
        <v>22</v>
      </c>
      <c r="F569" t="s">
        <v>164</v>
      </c>
      <c r="G569">
        <v>11</v>
      </c>
      <c r="H569">
        <v>11</v>
      </c>
      <c r="I569">
        <v>1</v>
      </c>
      <c r="J569" s="9">
        <v>41513</v>
      </c>
      <c r="K569">
        <v>1</v>
      </c>
      <c r="L569" t="s">
        <v>20</v>
      </c>
      <c r="S569">
        <v>55</v>
      </c>
      <c r="T569">
        <v>31</v>
      </c>
      <c r="U569">
        <v>6</v>
      </c>
      <c r="V569">
        <v>3</v>
      </c>
      <c r="W569">
        <v>3</v>
      </c>
    </row>
    <row r="570" spans="1:23" x14ac:dyDescent="0.25">
      <c r="A570">
        <v>16</v>
      </c>
      <c r="B570" t="s">
        <v>29</v>
      </c>
      <c r="C570">
        <v>3</v>
      </c>
      <c r="D570" t="s">
        <v>167</v>
      </c>
      <c r="E570" t="s">
        <v>22</v>
      </c>
      <c r="F570" t="s">
        <v>180</v>
      </c>
      <c r="G570">
        <v>7</v>
      </c>
      <c r="H570">
        <v>7</v>
      </c>
      <c r="I570">
        <v>1</v>
      </c>
      <c r="J570" s="9">
        <v>41513</v>
      </c>
      <c r="K570">
        <v>1</v>
      </c>
      <c r="L570" t="s">
        <v>20</v>
      </c>
      <c r="S570">
        <v>55</v>
      </c>
      <c r="T570">
        <v>31</v>
      </c>
      <c r="U570">
        <v>6</v>
      </c>
      <c r="V570">
        <v>3</v>
      </c>
      <c r="W570">
        <v>3</v>
      </c>
    </row>
    <row r="571" spans="1:23" x14ac:dyDescent="0.25">
      <c r="A571">
        <v>16</v>
      </c>
      <c r="B571" t="s">
        <v>29</v>
      </c>
      <c r="C571">
        <v>3</v>
      </c>
      <c r="D571" t="s">
        <v>168</v>
      </c>
      <c r="E571" t="s">
        <v>18</v>
      </c>
      <c r="F571" t="s">
        <v>233</v>
      </c>
      <c r="G571">
        <v>24</v>
      </c>
      <c r="H571">
        <v>0</v>
      </c>
      <c r="I571">
        <v>0</v>
      </c>
      <c r="J571" s="9">
        <v>41513</v>
      </c>
      <c r="K571">
        <v>0</v>
      </c>
      <c r="L571" t="s">
        <v>24</v>
      </c>
      <c r="S571">
        <v>61</v>
      </c>
      <c r="T571">
        <v>34</v>
      </c>
      <c r="U571">
        <v>5</v>
      </c>
      <c r="V571">
        <v>3</v>
      </c>
      <c r="W571">
        <v>2</v>
      </c>
    </row>
    <row r="572" spans="1:23" x14ac:dyDescent="0.25">
      <c r="A572">
        <v>16</v>
      </c>
      <c r="B572" t="s">
        <v>29</v>
      </c>
      <c r="C572">
        <v>3</v>
      </c>
      <c r="D572" t="s">
        <v>168</v>
      </c>
      <c r="E572" t="s">
        <v>18</v>
      </c>
      <c r="F572" t="s">
        <v>218</v>
      </c>
      <c r="G572">
        <v>16</v>
      </c>
      <c r="H572">
        <v>16</v>
      </c>
      <c r="I572">
        <v>1</v>
      </c>
      <c r="J572" s="9">
        <v>41513</v>
      </c>
      <c r="K572">
        <v>1</v>
      </c>
      <c r="L572" t="s">
        <v>20</v>
      </c>
      <c r="S572">
        <v>61</v>
      </c>
      <c r="T572">
        <v>34</v>
      </c>
      <c r="U572">
        <v>5</v>
      </c>
      <c r="V572">
        <v>3</v>
      </c>
      <c r="W572">
        <v>2</v>
      </c>
    </row>
    <row r="573" spans="1:23" x14ac:dyDescent="0.25">
      <c r="A573">
        <v>16</v>
      </c>
      <c r="B573" t="s">
        <v>29</v>
      </c>
      <c r="C573">
        <v>3</v>
      </c>
      <c r="D573" t="s">
        <v>168</v>
      </c>
      <c r="E573" t="s">
        <v>18</v>
      </c>
      <c r="F573" t="s">
        <v>164</v>
      </c>
      <c r="G573">
        <v>6</v>
      </c>
      <c r="H573">
        <v>6</v>
      </c>
      <c r="I573">
        <v>1</v>
      </c>
      <c r="J573" s="9">
        <v>41513</v>
      </c>
      <c r="K573">
        <v>1</v>
      </c>
      <c r="L573" t="s">
        <v>20</v>
      </c>
      <c r="S573">
        <v>61</v>
      </c>
      <c r="T573">
        <v>34</v>
      </c>
      <c r="U573">
        <v>5</v>
      </c>
      <c r="V573">
        <v>3</v>
      </c>
      <c r="W573">
        <v>2</v>
      </c>
    </row>
    <row r="574" spans="1:23" x14ac:dyDescent="0.25">
      <c r="A574">
        <v>16</v>
      </c>
      <c r="B574" t="s">
        <v>29</v>
      </c>
      <c r="C574">
        <v>3</v>
      </c>
      <c r="D574" t="s">
        <v>168</v>
      </c>
      <c r="E574" t="s">
        <v>18</v>
      </c>
      <c r="F574" t="s">
        <v>180</v>
      </c>
      <c r="G574">
        <v>12</v>
      </c>
      <c r="H574">
        <v>12</v>
      </c>
      <c r="I574">
        <v>1</v>
      </c>
      <c r="J574" s="9">
        <v>41513</v>
      </c>
      <c r="K574">
        <v>1</v>
      </c>
      <c r="L574" t="s">
        <v>20</v>
      </c>
      <c r="S574">
        <v>61</v>
      </c>
      <c r="T574">
        <v>34</v>
      </c>
      <c r="U574">
        <v>5</v>
      </c>
      <c r="V574">
        <v>3</v>
      </c>
      <c r="W574">
        <v>2</v>
      </c>
    </row>
    <row r="575" spans="1:23" x14ac:dyDescent="0.25">
      <c r="A575">
        <v>16</v>
      </c>
      <c r="B575" t="s">
        <v>29</v>
      </c>
      <c r="C575">
        <v>4</v>
      </c>
      <c r="D575" t="s">
        <v>100</v>
      </c>
      <c r="E575" t="s">
        <v>22</v>
      </c>
      <c r="F575" t="s">
        <v>78</v>
      </c>
      <c r="G575">
        <v>1</v>
      </c>
      <c r="H575">
        <v>1</v>
      </c>
      <c r="I575">
        <v>1</v>
      </c>
      <c r="J575" s="9">
        <v>41513</v>
      </c>
      <c r="K575">
        <v>1</v>
      </c>
      <c r="L575" t="s">
        <v>24</v>
      </c>
      <c r="S575">
        <v>17</v>
      </c>
      <c r="T575">
        <v>2</v>
      </c>
      <c r="U575">
        <v>4</v>
      </c>
      <c r="V575">
        <v>2</v>
      </c>
      <c r="W575">
        <v>2</v>
      </c>
    </row>
    <row r="576" spans="1:23" x14ac:dyDescent="0.25">
      <c r="A576">
        <v>16</v>
      </c>
      <c r="B576" t="s">
        <v>29</v>
      </c>
      <c r="C576">
        <v>4</v>
      </c>
      <c r="D576" t="s">
        <v>100</v>
      </c>
      <c r="E576" t="s">
        <v>22</v>
      </c>
      <c r="F576" t="s">
        <v>233</v>
      </c>
      <c r="G576">
        <v>8</v>
      </c>
      <c r="H576">
        <v>0</v>
      </c>
      <c r="I576">
        <v>0</v>
      </c>
      <c r="J576" s="9">
        <v>41513</v>
      </c>
      <c r="K576">
        <v>0</v>
      </c>
      <c r="L576" t="s">
        <v>24</v>
      </c>
      <c r="S576">
        <v>17</v>
      </c>
      <c r="T576">
        <v>2</v>
      </c>
      <c r="U576">
        <v>4</v>
      </c>
      <c r="V576">
        <v>2</v>
      </c>
      <c r="W576">
        <v>2</v>
      </c>
    </row>
    <row r="577" spans="1:23" x14ac:dyDescent="0.25">
      <c r="A577">
        <v>16</v>
      </c>
      <c r="B577" t="s">
        <v>29</v>
      </c>
      <c r="C577">
        <v>4</v>
      </c>
      <c r="D577" t="s">
        <v>100</v>
      </c>
      <c r="E577" t="s">
        <v>22</v>
      </c>
      <c r="F577" t="s">
        <v>218</v>
      </c>
      <c r="G577">
        <v>1</v>
      </c>
      <c r="H577">
        <v>1</v>
      </c>
      <c r="I577">
        <v>1</v>
      </c>
      <c r="J577" s="9">
        <v>41513</v>
      </c>
      <c r="K577">
        <v>1</v>
      </c>
      <c r="L577" t="s">
        <v>20</v>
      </c>
      <c r="S577">
        <v>17</v>
      </c>
      <c r="T577">
        <v>2</v>
      </c>
      <c r="U577">
        <v>4</v>
      </c>
      <c r="V577">
        <v>2</v>
      </c>
      <c r="W577">
        <v>2</v>
      </c>
    </row>
    <row r="578" spans="1:23" x14ac:dyDescent="0.25">
      <c r="A578">
        <v>16</v>
      </c>
      <c r="B578" t="s">
        <v>29</v>
      </c>
      <c r="C578">
        <v>4</v>
      </c>
      <c r="D578" t="s">
        <v>53</v>
      </c>
      <c r="E578" t="s">
        <v>18</v>
      </c>
      <c r="F578" t="s">
        <v>78</v>
      </c>
      <c r="G578">
        <v>2</v>
      </c>
      <c r="H578">
        <v>2</v>
      </c>
      <c r="I578">
        <v>1</v>
      </c>
      <c r="J578" s="9">
        <v>41513</v>
      </c>
      <c r="K578">
        <v>1</v>
      </c>
      <c r="L578" t="s">
        <v>24</v>
      </c>
      <c r="S578">
        <v>10</v>
      </c>
      <c r="T578">
        <v>2</v>
      </c>
      <c r="U578">
        <v>4</v>
      </c>
      <c r="V578">
        <v>1</v>
      </c>
      <c r="W578">
        <v>3</v>
      </c>
    </row>
    <row r="579" spans="1:23" x14ac:dyDescent="0.25">
      <c r="A579">
        <v>16</v>
      </c>
      <c r="B579" t="s">
        <v>29</v>
      </c>
      <c r="C579">
        <v>4</v>
      </c>
      <c r="D579" t="s">
        <v>53</v>
      </c>
      <c r="E579" t="s">
        <v>18</v>
      </c>
      <c r="F579" t="s">
        <v>233</v>
      </c>
      <c r="G579">
        <v>5</v>
      </c>
      <c r="H579">
        <v>0</v>
      </c>
      <c r="I579">
        <v>0</v>
      </c>
      <c r="J579" s="9">
        <v>41513</v>
      </c>
      <c r="K579">
        <v>0</v>
      </c>
      <c r="L579" t="s">
        <v>24</v>
      </c>
      <c r="S579">
        <v>10</v>
      </c>
      <c r="T579">
        <v>2</v>
      </c>
      <c r="U579">
        <v>4</v>
      </c>
      <c r="V579">
        <v>1</v>
      </c>
      <c r="W579">
        <v>3</v>
      </c>
    </row>
    <row r="580" spans="1:23" x14ac:dyDescent="0.25">
      <c r="A580">
        <v>16</v>
      </c>
      <c r="B580" t="s">
        <v>29</v>
      </c>
      <c r="C580">
        <v>5</v>
      </c>
      <c r="D580" t="s">
        <v>101</v>
      </c>
      <c r="E580" t="s">
        <v>22</v>
      </c>
      <c r="F580" t="s">
        <v>78</v>
      </c>
      <c r="G580">
        <v>3</v>
      </c>
      <c r="H580">
        <v>3</v>
      </c>
      <c r="I580">
        <v>1</v>
      </c>
      <c r="J580" s="9">
        <v>41513</v>
      </c>
      <c r="K580">
        <v>1</v>
      </c>
      <c r="L580" t="s">
        <v>24</v>
      </c>
      <c r="S580">
        <v>5</v>
      </c>
      <c r="T580">
        <v>3</v>
      </c>
      <c r="U580">
        <v>3</v>
      </c>
      <c r="V580">
        <v>1</v>
      </c>
      <c r="W580">
        <v>2</v>
      </c>
    </row>
    <row r="581" spans="1:23" x14ac:dyDescent="0.25">
      <c r="A581">
        <v>16</v>
      </c>
      <c r="B581" t="s">
        <v>29</v>
      </c>
      <c r="C581">
        <v>5</v>
      </c>
      <c r="D581" t="s">
        <v>102</v>
      </c>
      <c r="E581" t="s">
        <v>18</v>
      </c>
      <c r="F581" t="s">
        <v>78</v>
      </c>
      <c r="G581">
        <v>5</v>
      </c>
      <c r="H581">
        <v>5</v>
      </c>
      <c r="I581">
        <v>1</v>
      </c>
      <c r="J581" s="9">
        <v>41513</v>
      </c>
      <c r="K581">
        <v>1</v>
      </c>
      <c r="L581" t="s">
        <v>24</v>
      </c>
      <c r="S581">
        <v>7</v>
      </c>
      <c r="T581">
        <v>5</v>
      </c>
      <c r="U581">
        <v>3</v>
      </c>
      <c r="V581">
        <v>0</v>
      </c>
      <c r="W581">
        <v>3</v>
      </c>
    </row>
    <row r="582" spans="1:23" x14ac:dyDescent="0.25">
      <c r="A582">
        <v>16</v>
      </c>
      <c r="B582" t="s">
        <v>29</v>
      </c>
      <c r="C582">
        <v>5</v>
      </c>
      <c r="D582" t="s">
        <v>102</v>
      </c>
      <c r="E582" t="s">
        <v>18</v>
      </c>
      <c r="F582" t="s">
        <v>233</v>
      </c>
      <c r="G582">
        <v>1</v>
      </c>
      <c r="H582">
        <v>0</v>
      </c>
      <c r="I582">
        <v>0</v>
      </c>
      <c r="J582" s="9">
        <v>41513</v>
      </c>
      <c r="K582">
        <v>0</v>
      </c>
      <c r="L582" t="s">
        <v>24</v>
      </c>
      <c r="S582">
        <v>7</v>
      </c>
      <c r="T582">
        <v>5</v>
      </c>
      <c r="U582">
        <v>3</v>
      </c>
      <c r="V582">
        <v>0</v>
      </c>
      <c r="W5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Kunj survey Sep 2013</vt:lpstr>
      <vt:lpstr>Kunjin IEMs</vt:lpstr>
      <vt:lpstr>Kunjin harvest species</vt:lpstr>
      <vt:lpstr>Kunjin harvest individuals</vt:lpstr>
      <vt:lpstr>Kunj survey Aug 2013</vt:lpstr>
      <vt:lpstr>Kunj all survey data</vt:lpstr>
      <vt:lpstr>Kunj rarefield Aug richness</vt:lpstr>
      <vt:lpstr>Kunj plot level</vt:lpstr>
      <vt:lpstr>Kunj seed mass per individual</vt:lpstr>
      <vt:lpstr>focal species biomass</vt:lpstr>
      <vt:lpstr>Kunj plot level annuals only</vt:lpstr>
      <vt:lpstr>Kunj species level annuals only</vt:lpstr>
      <vt:lpstr>'focal species biomass'!acalbiomass</vt:lpstr>
      <vt:lpstr>'Kunj all survey data'!claire</vt:lpstr>
      <vt:lpstr>'Kunj all survey data'!ksep2</vt:lpstr>
      <vt:lpstr>'Kunj survey Sep 2013'!ksep2</vt:lpstr>
      <vt:lpstr>'Kunj all survey data'!litterplotdensity</vt:lpstr>
      <vt:lpstr>'Kunj all survey data'!litterplotdensity_1</vt:lpstr>
      <vt:lpstr>'Kunj all survey data'!litterplotdensity_2</vt:lpstr>
      <vt:lpstr>'focal species biomass'!milbiomass</vt:lpstr>
      <vt:lpstr>'Kunjin harvest individuals'!plant</vt:lpstr>
      <vt:lpstr>'Kunj plot level'!plot3</vt:lpstr>
      <vt:lpstr>'Kunjin harvest species'!species</vt:lpstr>
      <vt:lpstr>'focal species biomass'!vumybiomass</vt:lpstr>
      <vt:lpstr>'focal species biomass'!wbiomass_1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Wainwright</dc:creator>
  <cp:lastModifiedBy>Claire Wainwright</cp:lastModifiedBy>
  <dcterms:created xsi:type="dcterms:W3CDTF">2017-06-20T00:02:31Z</dcterms:created>
  <dcterms:modified xsi:type="dcterms:W3CDTF">2017-06-20T00:09:50Z</dcterms:modified>
</cp:coreProperties>
</file>