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z\PycharmProjects\Deep_Learning_TBS_Game\"/>
    </mc:Choice>
  </mc:AlternateContent>
  <xr:revisionPtr revIDLastSave="0" documentId="13_ncr:1_{17F43478-1ECB-4525-BC6A-0C014C8B5427}" xr6:coauthVersionLast="47" xr6:coauthVersionMax="47" xr10:uidLastSave="{00000000-0000-0000-0000-000000000000}"/>
  <bookViews>
    <workbookView xWindow="-98" yWindow="-98" windowWidth="21795" windowHeight="12975" xr2:uid="{E1BBDC02-9DC9-4F04-81AD-0338C7595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J4" i="1"/>
  <c r="K4" i="1" s="1"/>
  <c r="J5" i="1"/>
  <c r="K5" i="1" s="1"/>
  <c r="J6" i="1"/>
  <c r="K6" i="1" s="1"/>
  <c r="J7" i="1"/>
  <c r="L7" i="1" s="1"/>
  <c r="J8" i="1"/>
  <c r="L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L17" i="1" s="1"/>
  <c r="J18" i="1"/>
  <c r="K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" i="1"/>
  <c r="K3" i="1" s="1"/>
  <c r="V17" i="1" l="1"/>
  <c r="W8" i="1"/>
  <c r="W7" i="1"/>
  <c r="V21" i="1"/>
  <c r="V20" i="1"/>
  <c r="V19" i="1"/>
  <c r="W23" i="1"/>
  <c r="W22" i="1"/>
  <c r="W21" i="1"/>
  <c r="W20" i="1"/>
  <c r="W19" i="1"/>
  <c r="W17" i="1"/>
  <c r="V8" i="1"/>
  <c r="V7" i="1"/>
  <c r="V22" i="1"/>
  <c r="V23" i="1"/>
  <c r="L9" i="1"/>
  <c r="L6" i="1"/>
  <c r="L4" i="1"/>
  <c r="K21" i="1"/>
  <c r="L15" i="1"/>
  <c r="L13" i="1"/>
  <c r="L12" i="1"/>
  <c r="L5" i="1"/>
  <c r="L11" i="1"/>
  <c r="K8" i="1"/>
  <c r="K7" i="1"/>
  <c r="L10" i="1"/>
  <c r="L14" i="1"/>
  <c r="K23" i="1"/>
  <c r="K22" i="1"/>
  <c r="L3" i="1"/>
  <c r="W3" i="1" s="1"/>
  <c r="L30" i="1"/>
  <c r="L29" i="1"/>
  <c r="L28" i="1"/>
  <c r="L27" i="1"/>
  <c r="L26" i="1"/>
  <c r="L25" i="1"/>
  <c r="L24" i="1"/>
  <c r="L16" i="1"/>
  <c r="K20" i="1"/>
  <c r="L18" i="1"/>
  <c r="K19" i="1"/>
  <c r="K17" i="1"/>
  <c r="V3" i="1" l="1"/>
  <c r="V30" i="1"/>
  <c r="W30" i="1"/>
  <c r="V11" i="1"/>
  <c r="W11" i="1"/>
  <c r="V12" i="1"/>
  <c r="W12" i="1"/>
  <c r="V13" i="1"/>
  <c r="W13" i="1"/>
  <c r="W15" i="1"/>
  <c r="V15" i="1"/>
  <c r="W16" i="1"/>
  <c r="V16" i="1"/>
  <c r="W27" i="1"/>
  <c r="V27" i="1"/>
  <c r="V28" i="1"/>
  <c r="W28" i="1"/>
  <c r="V10" i="1"/>
  <c r="W10" i="1"/>
  <c r="W4" i="1"/>
  <c r="V4" i="1"/>
  <c r="V29" i="1"/>
  <c r="W29" i="1"/>
  <c r="V14" i="1"/>
  <c r="W14" i="1"/>
  <c r="W5" i="1"/>
  <c r="V5" i="1"/>
  <c r="W18" i="1"/>
  <c r="V18" i="1"/>
  <c r="W24" i="1"/>
  <c r="V24" i="1"/>
  <c r="W25" i="1"/>
  <c r="V25" i="1"/>
  <c r="W6" i="1"/>
  <c r="V6" i="1"/>
  <c r="W26" i="1"/>
  <c r="V26" i="1"/>
  <c r="W9" i="1"/>
  <c r="V9" i="1"/>
</calcChain>
</file>

<file path=xl/sharedStrings.xml><?xml version="1.0" encoding="utf-8"?>
<sst xmlns="http://schemas.openxmlformats.org/spreadsheetml/2006/main" count="58" uniqueCount="31">
  <si>
    <t>角色 Character</t>
  </si>
  <si>
    <t>敌人防御力 Enemy_Defense EDF</t>
  </si>
  <si>
    <t>角色防御力 Character_Defense CDF</t>
  </si>
  <si>
    <t>角色等级 Character_Level CLVL</t>
  </si>
  <si>
    <t>敌人等级 Enemy_Level ELVL</t>
  </si>
  <si>
    <t>减伤效果 Reducing_Damage RDMG (%)</t>
  </si>
  <si>
    <t>防御乘区系数 Defense_Percentage DFP (%)</t>
  </si>
  <si>
    <t>破盾前乘区 Before_Shield_Crush BSC</t>
  </si>
  <si>
    <t>破盾后乘区 After_Shield_Crush ACF</t>
  </si>
  <si>
    <t>抗性乘区（对应弱点） Weakness_Percentage WP</t>
  </si>
  <si>
    <t>抗性乘区（无对应弱点） Resistance_Percentage RP</t>
  </si>
  <si>
    <t>暴击率 Critical CRIT</t>
  </si>
  <si>
    <t xml:space="preserve">暴击伤害 Critical_Damage CDMG </t>
  </si>
  <si>
    <t>暴击乘区 Critical_Percentage CRITP (%)</t>
  </si>
  <si>
    <t>基础伤害 Basic_Damage BDMG</t>
  </si>
  <si>
    <t>崩铁直伤角色伤害 Characters' damage</t>
  </si>
  <si>
    <t>最终直伤伤害（如果暴击） Final_Real_Damage FRD</t>
  </si>
  <si>
    <t>没暴击直伤伤害 Non_Critical_Real_Damge NCRD</t>
  </si>
  <si>
    <t>增伤乘区 Increase_Damage_Percentage IDP (%)</t>
  </si>
  <si>
    <t>易伤城区 Vulnerable_Damage_Percentage VDP (%)</t>
  </si>
  <si>
    <t>技能倍率 Skill_Percentage SP (%)</t>
  </si>
  <si>
    <t>镜流 JingLiu</t>
  </si>
  <si>
    <t>攻击力 Basic_Attack_Power BAP</t>
  </si>
  <si>
    <t>额外攻击力(绿）Extra_Attack_Power ExAP</t>
  </si>
  <si>
    <t>技能 Skill</t>
  </si>
  <si>
    <t>普攻</t>
  </si>
  <si>
    <t>战技1</t>
  </si>
  <si>
    <t>战技2单体</t>
  </si>
  <si>
    <t>战技2相邻目标</t>
  </si>
  <si>
    <t>终结技单体</t>
  </si>
  <si>
    <t>终结技相邻目标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</si>
</sst>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CD2B-F594-4BB5-A49B-5AF39289850C}">
  <dimension ref="A1:W30"/>
  <sheetViews>
    <sheetView tabSelected="1" workbookViewId="0">
      <selection activeCell="B9" sqref="B9"/>
    </sheetView>
  </sheetViews>
  <sheetFormatPr defaultRowHeight="14.25" x14ac:dyDescent="0.45"/>
  <cols>
    <col min="1" max="2" width="21" customWidth="1"/>
    <col min="3" max="3" width="27" customWidth="1"/>
    <col min="4" max="4" width="26.9296875" customWidth="1"/>
    <col min="5" max="5" width="35.33203125" customWidth="1"/>
    <col min="6" max="6" width="32.796875" customWidth="1"/>
    <col min="7" max="7" width="26.796875" customWidth="1"/>
    <col min="8" max="9" width="31.59765625" customWidth="1"/>
    <col min="10" max="10" width="30.796875" customWidth="1"/>
    <col min="11" max="11" width="34.6640625" customWidth="1"/>
    <col min="12" max="12" width="37.3984375" customWidth="1"/>
    <col min="13" max="13" width="31.9296875" customWidth="1"/>
    <col min="14" max="14" width="30.33203125" customWidth="1"/>
    <col min="15" max="15" width="42.59765625" customWidth="1"/>
    <col min="16" max="16" width="44.1328125" customWidth="1"/>
    <col min="17" max="17" width="16.6640625" customWidth="1"/>
    <col min="18" max="18" width="27.796875" customWidth="1"/>
    <col min="19" max="19" width="34.86328125" customWidth="1"/>
    <col min="20" max="20" width="39" customWidth="1"/>
    <col min="21" max="21" width="41.59765625" customWidth="1"/>
    <col min="22" max="22" width="40.265625" customWidth="1"/>
    <col min="23" max="23" width="44.73046875" customWidth="1"/>
    <col min="24" max="24" width="40.796875" customWidth="1"/>
  </cols>
  <sheetData>
    <row r="1" spans="1:23" x14ac:dyDescent="0.45">
      <c r="A1" t="s">
        <v>15</v>
      </c>
    </row>
    <row r="2" spans="1:23" x14ac:dyDescent="0.45">
      <c r="A2" t="s">
        <v>0</v>
      </c>
      <c r="B2" t="s">
        <v>24</v>
      </c>
      <c r="C2" t="s">
        <v>3</v>
      </c>
      <c r="D2" t="s">
        <v>22</v>
      </c>
      <c r="E2" t="s">
        <v>23</v>
      </c>
      <c r="F2" t="s">
        <v>20</v>
      </c>
      <c r="G2" t="s">
        <v>14</v>
      </c>
      <c r="H2" t="s">
        <v>2</v>
      </c>
      <c r="I2" t="s">
        <v>4</v>
      </c>
      <c r="J2" t="s">
        <v>1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18</v>
      </c>
      <c r="U2" t="s">
        <v>19</v>
      </c>
      <c r="V2" t="s">
        <v>17</v>
      </c>
      <c r="W2" t="s">
        <v>16</v>
      </c>
    </row>
    <row r="3" spans="1:23" x14ac:dyDescent="0.45">
      <c r="A3" t="s">
        <v>21</v>
      </c>
      <c r="B3" t="s">
        <v>25</v>
      </c>
      <c r="C3">
        <v>80</v>
      </c>
      <c r="D3">
        <v>1261</v>
      </c>
      <c r="E3">
        <v>1442</v>
      </c>
      <c r="F3" s="2">
        <v>0.8</v>
      </c>
      <c r="G3" s="2">
        <f>(D3+E3)*F3</f>
        <v>2162.4</v>
      </c>
      <c r="H3">
        <v>485</v>
      </c>
      <c r="I3">
        <v>95</v>
      </c>
      <c r="J3">
        <f>I3*10+200</f>
        <v>1150</v>
      </c>
      <c r="K3" s="1">
        <f>J3/(J3+C3*10+200)</f>
        <v>0.53488372093023251</v>
      </c>
      <c r="L3" s="1">
        <f>(C3*10+200)/(J3+C3*10+200)</f>
        <v>0.46511627906976744</v>
      </c>
      <c r="M3">
        <v>0.9</v>
      </c>
      <c r="N3" s="3">
        <v>1</v>
      </c>
      <c r="O3" s="3">
        <v>1</v>
      </c>
      <c r="P3">
        <v>0.8</v>
      </c>
      <c r="Q3" s="1">
        <v>0.45700000000000002</v>
      </c>
      <c r="R3" s="1">
        <v>2.5760000000000001</v>
      </c>
      <c r="S3">
        <f>(1+R3)</f>
        <v>3.5760000000000001</v>
      </c>
      <c r="T3">
        <v>1</v>
      </c>
      <c r="U3">
        <v>1</v>
      </c>
      <c r="V3" s="2">
        <f t="shared" ref="V3:V30" si="0">G3*L3*O3*M3*T3*U3</f>
        <v>905.19069767441863</v>
      </c>
      <c r="W3" s="2">
        <f t="shared" ref="W3:W30" si="1">G3*L3*O3*M3*S3*T3*U3</f>
        <v>3236.9619348837209</v>
      </c>
    </row>
    <row r="4" spans="1:23" x14ac:dyDescent="0.45">
      <c r="A4" t="s">
        <v>21</v>
      </c>
      <c r="B4" t="s">
        <v>26</v>
      </c>
      <c r="C4">
        <v>80</v>
      </c>
      <c r="D4">
        <v>1261</v>
      </c>
      <c r="E4">
        <v>1442</v>
      </c>
      <c r="F4" s="2">
        <v>2</v>
      </c>
      <c r="G4" s="2">
        <f t="shared" ref="G4:G30" si="2">(D4+E4)*F4</f>
        <v>5406</v>
      </c>
      <c r="H4">
        <v>485</v>
      </c>
      <c r="I4">
        <v>95</v>
      </c>
      <c r="J4">
        <f t="shared" ref="J4:J30" si="3">I4*10+200</f>
        <v>1150</v>
      </c>
      <c r="K4" s="1">
        <f t="shared" ref="K4:K30" si="4">J4/(J4+C4*10+200)</f>
        <v>0.53488372093023251</v>
      </c>
      <c r="L4" s="1">
        <f t="shared" ref="L4:L30" si="5">(C4*10+200)/(J4+C4*10+200)</f>
        <v>0.46511627906976744</v>
      </c>
      <c r="M4">
        <v>0.9</v>
      </c>
      <c r="N4" s="3">
        <v>1</v>
      </c>
      <c r="O4" s="3">
        <v>1</v>
      </c>
      <c r="P4">
        <v>0.8</v>
      </c>
      <c r="Q4" s="1">
        <v>0.45700000000000002</v>
      </c>
      <c r="R4" s="1">
        <v>2.5760000000000001</v>
      </c>
      <c r="S4">
        <f t="shared" ref="S4:S30" si="6">(1+R4)</f>
        <v>3.5760000000000001</v>
      </c>
      <c r="T4">
        <v>1</v>
      </c>
      <c r="U4">
        <v>1</v>
      </c>
      <c r="V4" s="2">
        <f t="shared" si="0"/>
        <v>2262.9767441860463</v>
      </c>
      <c r="W4" s="2">
        <f t="shared" si="1"/>
        <v>8092.4048372093021</v>
      </c>
    </row>
    <row r="5" spans="1:23" x14ac:dyDescent="0.45">
      <c r="A5" t="s">
        <v>21</v>
      </c>
      <c r="B5" t="s">
        <v>27</v>
      </c>
      <c r="C5">
        <v>80</v>
      </c>
      <c r="D5">
        <v>1261</v>
      </c>
      <c r="E5">
        <v>1442</v>
      </c>
      <c r="F5" s="2">
        <v>2.5</v>
      </c>
      <c r="G5" s="2">
        <f t="shared" si="2"/>
        <v>6757.5</v>
      </c>
      <c r="H5">
        <v>485</v>
      </c>
      <c r="I5">
        <v>95</v>
      </c>
      <c r="J5">
        <f t="shared" si="3"/>
        <v>1150</v>
      </c>
      <c r="K5" s="1">
        <f t="shared" si="4"/>
        <v>0.53488372093023251</v>
      </c>
      <c r="L5" s="1">
        <f t="shared" si="5"/>
        <v>0.46511627906976744</v>
      </c>
      <c r="M5">
        <v>0.9</v>
      </c>
      <c r="N5" s="3">
        <v>1</v>
      </c>
      <c r="O5" s="3">
        <v>1</v>
      </c>
      <c r="P5">
        <v>0.8</v>
      </c>
      <c r="Q5" s="1">
        <v>0.45700000000000002</v>
      </c>
      <c r="R5" s="1">
        <v>2.5760000000000001</v>
      </c>
      <c r="S5">
        <f t="shared" si="6"/>
        <v>3.5760000000000001</v>
      </c>
      <c r="T5">
        <v>1</v>
      </c>
      <c r="U5">
        <v>1</v>
      </c>
      <c r="V5" s="2">
        <f t="shared" si="0"/>
        <v>2828.7209302325582</v>
      </c>
      <c r="W5" s="2">
        <f t="shared" si="1"/>
        <v>10115.506046511628</v>
      </c>
    </row>
    <row r="6" spans="1:23" x14ac:dyDescent="0.45">
      <c r="A6" t="s">
        <v>21</v>
      </c>
      <c r="B6" t="s">
        <v>28</v>
      </c>
      <c r="C6">
        <v>80</v>
      </c>
      <c r="D6">
        <v>1261</v>
      </c>
      <c r="E6">
        <v>1442</v>
      </c>
      <c r="F6" s="2">
        <v>1.25</v>
      </c>
      <c r="G6" s="2">
        <f t="shared" si="2"/>
        <v>3378.75</v>
      </c>
      <c r="H6">
        <v>485</v>
      </c>
      <c r="I6">
        <v>95</v>
      </c>
      <c r="J6">
        <f t="shared" si="3"/>
        <v>1150</v>
      </c>
      <c r="K6" s="1">
        <f t="shared" si="4"/>
        <v>0.53488372093023251</v>
      </c>
      <c r="L6" s="1">
        <f t="shared" si="5"/>
        <v>0.46511627906976744</v>
      </c>
      <c r="M6">
        <v>0.9</v>
      </c>
      <c r="N6" s="3">
        <v>1</v>
      </c>
      <c r="O6" s="3">
        <v>1</v>
      </c>
      <c r="P6">
        <v>0.8</v>
      </c>
      <c r="Q6" s="1">
        <v>0.45700000000000002</v>
      </c>
      <c r="R6" s="1">
        <v>2.5760000000000001</v>
      </c>
      <c r="S6">
        <f t="shared" si="6"/>
        <v>3.5760000000000001</v>
      </c>
      <c r="T6">
        <v>1</v>
      </c>
      <c r="U6">
        <v>1</v>
      </c>
      <c r="V6" s="2">
        <f t="shared" si="0"/>
        <v>1414.3604651162791</v>
      </c>
      <c r="W6" s="2">
        <f t="shared" si="1"/>
        <v>5057.7530232558138</v>
      </c>
    </row>
    <row r="7" spans="1:23" x14ac:dyDescent="0.45">
      <c r="A7" t="s">
        <v>21</v>
      </c>
      <c r="B7" t="s">
        <v>29</v>
      </c>
      <c r="C7">
        <v>80</v>
      </c>
      <c r="D7">
        <v>1261</v>
      </c>
      <c r="E7">
        <v>1442</v>
      </c>
      <c r="F7" s="2">
        <v>3</v>
      </c>
      <c r="G7" s="2">
        <f t="shared" si="2"/>
        <v>8109</v>
      </c>
      <c r="H7">
        <v>485</v>
      </c>
      <c r="I7">
        <v>95</v>
      </c>
      <c r="J7">
        <f t="shared" si="3"/>
        <v>1150</v>
      </c>
      <c r="K7" s="1">
        <f t="shared" si="4"/>
        <v>0.53488372093023251</v>
      </c>
      <c r="L7" s="1">
        <f t="shared" si="5"/>
        <v>0.46511627906976744</v>
      </c>
      <c r="M7">
        <v>0.9</v>
      </c>
      <c r="N7" s="3">
        <v>1</v>
      </c>
      <c r="O7" s="3">
        <v>1</v>
      </c>
      <c r="P7">
        <v>0.8</v>
      </c>
      <c r="Q7" s="1">
        <v>0.45700000000000002</v>
      </c>
      <c r="R7" s="1">
        <v>2.5760000000000001</v>
      </c>
      <c r="S7">
        <f t="shared" si="6"/>
        <v>3.5760000000000001</v>
      </c>
      <c r="T7">
        <v>1</v>
      </c>
      <c r="U7">
        <v>1</v>
      </c>
      <c r="V7" s="2">
        <f t="shared" si="0"/>
        <v>3394.4651162790701</v>
      </c>
      <c r="W7" s="2">
        <f t="shared" si="1"/>
        <v>12138.607255813955</v>
      </c>
    </row>
    <row r="8" spans="1:23" x14ac:dyDescent="0.45">
      <c r="A8" t="s">
        <v>21</v>
      </c>
      <c r="B8" t="s">
        <v>30</v>
      </c>
      <c r="C8">
        <v>80</v>
      </c>
      <c r="D8">
        <v>1261</v>
      </c>
      <c r="E8">
        <v>1442</v>
      </c>
      <c r="F8" s="2">
        <v>1.5</v>
      </c>
      <c r="G8" s="2">
        <f t="shared" si="2"/>
        <v>4054.5</v>
      </c>
      <c r="H8">
        <v>485</v>
      </c>
      <c r="I8">
        <v>95</v>
      </c>
      <c r="J8">
        <f t="shared" si="3"/>
        <v>1150</v>
      </c>
      <c r="K8" s="1">
        <f t="shared" si="4"/>
        <v>0.53488372093023251</v>
      </c>
      <c r="L8" s="1">
        <f t="shared" si="5"/>
        <v>0.46511627906976744</v>
      </c>
      <c r="M8">
        <v>0.9</v>
      </c>
      <c r="N8" s="3">
        <v>1</v>
      </c>
      <c r="O8" s="3">
        <v>1</v>
      </c>
      <c r="P8">
        <v>0.8</v>
      </c>
      <c r="Q8" s="1">
        <v>0.45700000000000002</v>
      </c>
      <c r="R8" s="1">
        <v>2.5760000000000001</v>
      </c>
      <c r="S8">
        <f t="shared" si="6"/>
        <v>3.5760000000000001</v>
      </c>
      <c r="T8">
        <v>1</v>
      </c>
      <c r="U8">
        <v>1</v>
      </c>
      <c r="V8" s="2">
        <f t="shared" si="0"/>
        <v>1697.2325581395351</v>
      </c>
      <c r="W8" s="2">
        <f t="shared" si="1"/>
        <v>6069.3036279069775</v>
      </c>
    </row>
    <row r="9" spans="1:23" x14ac:dyDescent="0.45">
      <c r="A9" t="s">
        <v>21</v>
      </c>
      <c r="C9">
        <v>80</v>
      </c>
      <c r="D9">
        <v>1261</v>
      </c>
      <c r="E9">
        <v>1442</v>
      </c>
      <c r="F9" s="2">
        <v>0.7</v>
      </c>
      <c r="G9" s="2">
        <f t="shared" si="2"/>
        <v>1892.1</v>
      </c>
      <c r="H9">
        <v>485</v>
      </c>
      <c r="I9">
        <v>95</v>
      </c>
      <c r="J9">
        <f t="shared" si="3"/>
        <v>1150</v>
      </c>
      <c r="K9" s="1">
        <f t="shared" si="4"/>
        <v>0.53488372093023251</v>
      </c>
      <c r="L9" s="1">
        <f t="shared" si="5"/>
        <v>0.46511627906976744</v>
      </c>
      <c r="M9">
        <v>0.9</v>
      </c>
      <c r="N9" s="3">
        <v>1</v>
      </c>
      <c r="O9" s="3">
        <v>1</v>
      </c>
      <c r="P9">
        <v>0.8</v>
      </c>
      <c r="Q9" s="1">
        <v>0.45700000000000002</v>
      </c>
      <c r="R9" s="1">
        <v>2.5760000000000001</v>
      </c>
      <c r="S9">
        <f t="shared" si="6"/>
        <v>3.5760000000000001</v>
      </c>
      <c r="T9">
        <v>1</v>
      </c>
      <c r="U9">
        <v>1</v>
      </c>
      <c r="V9" s="2">
        <f t="shared" si="0"/>
        <v>792.04186046511632</v>
      </c>
      <c r="W9" s="2">
        <f t="shared" si="1"/>
        <v>2832.3416930232561</v>
      </c>
    </row>
    <row r="10" spans="1:23" x14ac:dyDescent="0.45">
      <c r="A10" t="s">
        <v>21</v>
      </c>
      <c r="C10">
        <v>80</v>
      </c>
      <c r="D10">
        <v>1261</v>
      </c>
      <c r="E10">
        <v>1442</v>
      </c>
      <c r="F10" s="2">
        <v>0.7</v>
      </c>
      <c r="G10" s="2">
        <f t="shared" si="2"/>
        <v>1892.1</v>
      </c>
      <c r="H10">
        <v>485</v>
      </c>
      <c r="I10">
        <v>95</v>
      </c>
      <c r="J10">
        <f t="shared" si="3"/>
        <v>1150</v>
      </c>
      <c r="K10" s="1">
        <f t="shared" si="4"/>
        <v>0.53488372093023251</v>
      </c>
      <c r="L10" s="1">
        <f t="shared" si="5"/>
        <v>0.46511627906976744</v>
      </c>
      <c r="M10">
        <v>0.9</v>
      </c>
      <c r="N10" s="3">
        <v>1</v>
      </c>
      <c r="O10" s="3">
        <v>1</v>
      </c>
      <c r="P10">
        <v>0.8</v>
      </c>
      <c r="Q10" s="1">
        <v>0.45700000000000002</v>
      </c>
      <c r="R10" s="1">
        <v>2.5760000000000001</v>
      </c>
      <c r="S10">
        <f t="shared" si="6"/>
        <v>3.5760000000000001</v>
      </c>
      <c r="T10">
        <v>1</v>
      </c>
      <c r="U10">
        <v>1</v>
      </c>
      <c r="V10" s="2">
        <f t="shared" si="0"/>
        <v>792.04186046511632</v>
      </c>
      <c r="W10" s="2">
        <f t="shared" si="1"/>
        <v>2832.3416930232561</v>
      </c>
    </row>
    <row r="11" spans="1:23" x14ac:dyDescent="0.45">
      <c r="A11" t="s">
        <v>21</v>
      </c>
      <c r="C11">
        <v>80</v>
      </c>
      <c r="D11">
        <v>1261</v>
      </c>
      <c r="E11">
        <v>1442</v>
      </c>
      <c r="F11" s="2">
        <v>0.7</v>
      </c>
      <c r="G11" s="2">
        <f t="shared" si="2"/>
        <v>1892.1</v>
      </c>
      <c r="H11">
        <v>485</v>
      </c>
      <c r="I11">
        <v>95</v>
      </c>
      <c r="J11">
        <f t="shared" si="3"/>
        <v>1150</v>
      </c>
      <c r="K11" s="1">
        <f t="shared" si="4"/>
        <v>0.53488372093023251</v>
      </c>
      <c r="L11" s="1">
        <f t="shared" si="5"/>
        <v>0.46511627906976744</v>
      </c>
      <c r="M11">
        <v>0.9</v>
      </c>
      <c r="N11" s="3">
        <v>1</v>
      </c>
      <c r="O11" s="3">
        <v>1</v>
      </c>
      <c r="P11">
        <v>0.8</v>
      </c>
      <c r="Q11" s="1">
        <v>0.45700000000000002</v>
      </c>
      <c r="R11" s="1">
        <v>2.5760000000000001</v>
      </c>
      <c r="S11">
        <f t="shared" si="6"/>
        <v>3.5760000000000001</v>
      </c>
      <c r="T11">
        <v>1</v>
      </c>
      <c r="U11">
        <v>1</v>
      </c>
      <c r="V11" s="2">
        <f t="shared" si="0"/>
        <v>792.04186046511632</v>
      </c>
      <c r="W11" s="2">
        <f t="shared" si="1"/>
        <v>2832.3416930232561</v>
      </c>
    </row>
    <row r="12" spans="1:23" x14ac:dyDescent="0.45">
      <c r="A12" t="s">
        <v>21</v>
      </c>
      <c r="C12">
        <v>80</v>
      </c>
      <c r="D12">
        <v>1261</v>
      </c>
      <c r="E12">
        <v>1442</v>
      </c>
      <c r="F12" s="2">
        <v>0.7</v>
      </c>
      <c r="G12" s="2">
        <f t="shared" si="2"/>
        <v>1892.1</v>
      </c>
      <c r="H12">
        <v>485</v>
      </c>
      <c r="I12">
        <v>95</v>
      </c>
      <c r="J12">
        <f t="shared" si="3"/>
        <v>1150</v>
      </c>
      <c r="K12" s="1">
        <f t="shared" si="4"/>
        <v>0.53488372093023251</v>
      </c>
      <c r="L12" s="1">
        <f t="shared" si="5"/>
        <v>0.46511627906976744</v>
      </c>
      <c r="M12">
        <v>0.9</v>
      </c>
      <c r="N12" s="3">
        <v>1</v>
      </c>
      <c r="O12" s="3">
        <v>1</v>
      </c>
      <c r="P12">
        <v>0.8</v>
      </c>
      <c r="Q12" s="1">
        <v>0.45700000000000002</v>
      </c>
      <c r="R12" s="1">
        <v>2.5760000000000001</v>
      </c>
      <c r="S12">
        <f t="shared" si="6"/>
        <v>3.5760000000000001</v>
      </c>
      <c r="T12">
        <v>1</v>
      </c>
      <c r="U12">
        <v>1</v>
      </c>
      <c r="V12" s="2">
        <f t="shared" si="0"/>
        <v>792.04186046511632</v>
      </c>
      <c r="W12" s="2">
        <f t="shared" si="1"/>
        <v>2832.3416930232561</v>
      </c>
    </row>
    <row r="13" spans="1:23" x14ac:dyDescent="0.45">
      <c r="A13" t="s">
        <v>21</v>
      </c>
      <c r="C13">
        <v>80</v>
      </c>
      <c r="D13">
        <v>1261</v>
      </c>
      <c r="E13">
        <v>1442</v>
      </c>
      <c r="F13" s="2">
        <v>0.7</v>
      </c>
      <c r="G13" s="2">
        <f t="shared" si="2"/>
        <v>1892.1</v>
      </c>
      <c r="H13">
        <v>485</v>
      </c>
      <c r="I13">
        <v>95</v>
      </c>
      <c r="J13">
        <f t="shared" si="3"/>
        <v>1150</v>
      </c>
      <c r="K13" s="1">
        <f t="shared" si="4"/>
        <v>0.53488372093023251</v>
      </c>
      <c r="L13" s="1">
        <f t="shared" si="5"/>
        <v>0.46511627906976744</v>
      </c>
      <c r="M13">
        <v>0.9</v>
      </c>
      <c r="N13" s="3">
        <v>1</v>
      </c>
      <c r="O13" s="3">
        <v>1</v>
      </c>
      <c r="P13">
        <v>0.8</v>
      </c>
      <c r="Q13" s="1">
        <v>0.45700000000000002</v>
      </c>
      <c r="R13" s="1">
        <v>2.5760000000000001</v>
      </c>
      <c r="S13">
        <f t="shared" si="6"/>
        <v>3.5760000000000001</v>
      </c>
      <c r="T13">
        <v>1</v>
      </c>
      <c r="U13">
        <v>1</v>
      </c>
      <c r="V13" s="2">
        <f t="shared" si="0"/>
        <v>792.04186046511632</v>
      </c>
      <c r="W13" s="2">
        <f t="shared" si="1"/>
        <v>2832.3416930232561</v>
      </c>
    </row>
    <row r="14" spans="1:23" x14ac:dyDescent="0.45">
      <c r="A14" t="s">
        <v>21</v>
      </c>
      <c r="C14">
        <v>80</v>
      </c>
      <c r="D14">
        <v>1261</v>
      </c>
      <c r="E14">
        <v>1442</v>
      </c>
      <c r="F14" s="2">
        <v>0.7</v>
      </c>
      <c r="G14" s="2">
        <f t="shared" si="2"/>
        <v>1892.1</v>
      </c>
      <c r="H14">
        <v>485</v>
      </c>
      <c r="I14">
        <v>95</v>
      </c>
      <c r="J14">
        <f t="shared" si="3"/>
        <v>1150</v>
      </c>
      <c r="K14" s="1">
        <f t="shared" si="4"/>
        <v>0.53488372093023251</v>
      </c>
      <c r="L14" s="1">
        <f t="shared" si="5"/>
        <v>0.46511627906976744</v>
      </c>
      <c r="M14">
        <v>0.9</v>
      </c>
      <c r="N14" s="3">
        <v>1</v>
      </c>
      <c r="O14" s="3">
        <v>1</v>
      </c>
      <c r="P14">
        <v>0.8</v>
      </c>
      <c r="Q14" s="1">
        <v>0.45700000000000002</v>
      </c>
      <c r="R14" s="1">
        <v>2.5760000000000001</v>
      </c>
      <c r="S14">
        <f t="shared" si="6"/>
        <v>3.5760000000000001</v>
      </c>
      <c r="T14">
        <v>1</v>
      </c>
      <c r="U14">
        <v>1</v>
      </c>
      <c r="V14" s="2">
        <f t="shared" si="0"/>
        <v>792.04186046511632</v>
      </c>
      <c r="W14" s="2">
        <f t="shared" si="1"/>
        <v>2832.3416930232561</v>
      </c>
    </row>
    <row r="15" spans="1:23" x14ac:dyDescent="0.45">
      <c r="A15" t="s">
        <v>21</v>
      </c>
      <c r="C15">
        <v>80</v>
      </c>
      <c r="D15">
        <v>1261</v>
      </c>
      <c r="E15">
        <v>1442</v>
      </c>
      <c r="F15" s="2">
        <v>0.7</v>
      </c>
      <c r="G15" s="2">
        <f t="shared" si="2"/>
        <v>1892.1</v>
      </c>
      <c r="H15">
        <v>485</v>
      </c>
      <c r="I15">
        <v>95</v>
      </c>
      <c r="J15">
        <f t="shared" si="3"/>
        <v>1150</v>
      </c>
      <c r="K15" s="1">
        <f t="shared" si="4"/>
        <v>0.53488372093023251</v>
      </c>
      <c r="L15" s="1">
        <f t="shared" si="5"/>
        <v>0.46511627906976744</v>
      </c>
      <c r="M15">
        <v>0.9</v>
      </c>
      <c r="N15" s="3">
        <v>1</v>
      </c>
      <c r="O15" s="3">
        <v>1</v>
      </c>
      <c r="P15">
        <v>0.8</v>
      </c>
      <c r="Q15" s="1">
        <v>0.45700000000000002</v>
      </c>
      <c r="R15" s="1">
        <v>2.5760000000000001</v>
      </c>
      <c r="S15">
        <f t="shared" si="6"/>
        <v>3.5760000000000001</v>
      </c>
      <c r="T15">
        <v>1</v>
      </c>
      <c r="U15">
        <v>1</v>
      </c>
      <c r="V15" s="2">
        <f t="shared" si="0"/>
        <v>792.04186046511632</v>
      </c>
      <c r="W15" s="2">
        <f t="shared" si="1"/>
        <v>2832.3416930232561</v>
      </c>
    </row>
    <row r="16" spans="1:23" x14ac:dyDescent="0.45">
      <c r="A16" t="s">
        <v>21</v>
      </c>
      <c r="C16">
        <v>80</v>
      </c>
      <c r="D16">
        <v>1261</v>
      </c>
      <c r="E16">
        <v>1442</v>
      </c>
      <c r="F16" s="2">
        <v>0.7</v>
      </c>
      <c r="G16" s="2">
        <f t="shared" si="2"/>
        <v>1892.1</v>
      </c>
      <c r="H16">
        <v>485</v>
      </c>
      <c r="I16">
        <v>95</v>
      </c>
      <c r="J16">
        <f t="shared" si="3"/>
        <v>1150</v>
      </c>
      <c r="K16" s="1">
        <f t="shared" si="4"/>
        <v>0.53488372093023251</v>
      </c>
      <c r="L16" s="1">
        <f t="shared" si="5"/>
        <v>0.46511627906976744</v>
      </c>
      <c r="M16">
        <v>0.9</v>
      </c>
      <c r="N16" s="3">
        <v>1</v>
      </c>
      <c r="O16" s="3">
        <v>1</v>
      </c>
      <c r="P16">
        <v>0.8</v>
      </c>
      <c r="Q16" s="1">
        <v>0.45700000000000002</v>
      </c>
      <c r="R16" s="1">
        <v>2.5760000000000001</v>
      </c>
      <c r="S16">
        <f t="shared" si="6"/>
        <v>3.5760000000000001</v>
      </c>
      <c r="T16">
        <v>1</v>
      </c>
      <c r="U16">
        <v>1</v>
      </c>
      <c r="V16" s="2">
        <f t="shared" si="0"/>
        <v>792.04186046511632</v>
      </c>
      <c r="W16" s="2">
        <f t="shared" si="1"/>
        <v>2832.3416930232561</v>
      </c>
    </row>
    <row r="17" spans="1:23" x14ac:dyDescent="0.45">
      <c r="A17" t="s">
        <v>21</v>
      </c>
      <c r="C17">
        <v>80</v>
      </c>
      <c r="D17">
        <v>1261</v>
      </c>
      <c r="E17">
        <v>1442</v>
      </c>
      <c r="F17" s="2">
        <v>0.7</v>
      </c>
      <c r="G17" s="2">
        <f t="shared" si="2"/>
        <v>1892.1</v>
      </c>
      <c r="H17">
        <v>485</v>
      </c>
      <c r="I17">
        <v>95</v>
      </c>
      <c r="J17">
        <f t="shared" si="3"/>
        <v>1150</v>
      </c>
      <c r="K17" s="1">
        <f t="shared" si="4"/>
        <v>0.53488372093023251</v>
      </c>
      <c r="L17" s="1">
        <f t="shared" si="5"/>
        <v>0.46511627906976744</v>
      </c>
      <c r="M17">
        <v>0.9</v>
      </c>
      <c r="N17" s="3">
        <v>1</v>
      </c>
      <c r="O17" s="3">
        <v>1</v>
      </c>
      <c r="P17">
        <v>0.8</v>
      </c>
      <c r="Q17" s="1">
        <v>0.45700000000000002</v>
      </c>
      <c r="R17" s="1">
        <v>2.5760000000000001</v>
      </c>
      <c r="S17">
        <f t="shared" si="6"/>
        <v>3.5760000000000001</v>
      </c>
      <c r="T17">
        <v>1</v>
      </c>
      <c r="U17">
        <v>1</v>
      </c>
      <c r="V17" s="2">
        <f t="shared" si="0"/>
        <v>792.04186046511632</v>
      </c>
      <c r="W17" s="2">
        <f t="shared" si="1"/>
        <v>2832.3416930232561</v>
      </c>
    </row>
    <row r="18" spans="1:23" x14ac:dyDescent="0.45">
      <c r="A18" t="s">
        <v>21</v>
      </c>
      <c r="C18">
        <v>80</v>
      </c>
      <c r="D18">
        <v>1261</v>
      </c>
      <c r="E18">
        <v>1442</v>
      </c>
      <c r="F18" s="2">
        <v>0.7</v>
      </c>
      <c r="G18" s="2">
        <f t="shared" si="2"/>
        <v>1892.1</v>
      </c>
      <c r="H18">
        <v>485</v>
      </c>
      <c r="I18">
        <v>95</v>
      </c>
      <c r="J18">
        <f t="shared" si="3"/>
        <v>1150</v>
      </c>
      <c r="K18" s="1">
        <f t="shared" si="4"/>
        <v>0.53488372093023251</v>
      </c>
      <c r="L18" s="1">
        <f t="shared" si="5"/>
        <v>0.46511627906976744</v>
      </c>
      <c r="M18">
        <v>0.9</v>
      </c>
      <c r="N18" s="3">
        <v>1</v>
      </c>
      <c r="O18" s="3">
        <v>1</v>
      </c>
      <c r="P18">
        <v>0.8</v>
      </c>
      <c r="Q18" s="1">
        <v>0.45700000000000002</v>
      </c>
      <c r="R18" s="1">
        <v>2.5760000000000001</v>
      </c>
      <c r="S18">
        <f t="shared" si="6"/>
        <v>3.5760000000000001</v>
      </c>
      <c r="T18">
        <v>1</v>
      </c>
      <c r="U18">
        <v>1</v>
      </c>
      <c r="V18" s="2">
        <f t="shared" si="0"/>
        <v>792.04186046511632</v>
      </c>
      <c r="W18" s="2">
        <f t="shared" si="1"/>
        <v>2832.3416930232561</v>
      </c>
    </row>
    <row r="19" spans="1:23" x14ac:dyDescent="0.45">
      <c r="A19" t="s">
        <v>21</v>
      </c>
      <c r="C19">
        <v>80</v>
      </c>
      <c r="D19">
        <v>1261</v>
      </c>
      <c r="E19">
        <v>1442</v>
      </c>
      <c r="F19" s="2">
        <v>0.7</v>
      </c>
      <c r="G19" s="2">
        <f t="shared" si="2"/>
        <v>1892.1</v>
      </c>
      <c r="H19">
        <v>485</v>
      </c>
      <c r="I19">
        <v>95</v>
      </c>
      <c r="J19">
        <f t="shared" si="3"/>
        <v>1150</v>
      </c>
      <c r="K19" s="1">
        <f t="shared" si="4"/>
        <v>0.53488372093023251</v>
      </c>
      <c r="L19" s="1">
        <f t="shared" si="5"/>
        <v>0.46511627906976744</v>
      </c>
      <c r="M19">
        <v>0.9</v>
      </c>
      <c r="N19" s="3">
        <v>1</v>
      </c>
      <c r="O19" s="3">
        <v>1</v>
      </c>
      <c r="P19">
        <v>0.8</v>
      </c>
      <c r="Q19" s="1">
        <v>0.45700000000000002</v>
      </c>
      <c r="R19" s="1">
        <v>2.5760000000000001</v>
      </c>
      <c r="S19">
        <f t="shared" si="6"/>
        <v>3.5760000000000001</v>
      </c>
      <c r="T19">
        <v>1</v>
      </c>
      <c r="U19">
        <v>1</v>
      </c>
      <c r="V19" s="2">
        <f t="shared" si="0"/>
        <v>792.04186046511632</v>
      </c>
      <c r="W19" s="2">
        <f t="shared" si="1"/>
        <v>2832.3416930232561</v>
      </c>
    </row>
    <row r="20" spans="1:23" x14ac:dyDescent="0.45">
      <c r="A20" t="s">
        <v>21</v>
      </c>
      <c r="C20">
        <v>80</v>
      </c>
      <c r="D20">
        <v>1261</v>
      </c>
      <c r="E20">
        <v>1442</v>
      </c>
      <c r="F20" s="2">
        <v>0.7</v>
      </c>
      <c r="G20" s="2">
        <f t="shared" si="2"/>
        <v>1892.1</v>
      </c>
      <c r="H20">
        <v>485</v>
      </c>
      <c r="I20">
        <v>95</v>
      </c>
      <c r="J20">
        <f t="shared" si="3"/>
        <v>1150</v>
      </c>
      <c r="K20" s="1">
        <f t="shared" si="4"/>
        <v>0.53488372093023251</v>
      </c>
      <c r="L20" s="1">
        <f t="shared" si="5"/>
        <v>0.46511627906976744</v>
      </c>
      <c r="M20">
        <v>0.9</v>
      </c>
      <c r="N20" s="3">
        <v>1</v>
      </c>
      <c r="O20" s="3">
        <v>1</v>
      </c>
      <c r="P20">
        <v>0.8</v>
      </c>
      <c r="Q20" s="1">
        <v>0.45700000000000002</v>
      </c>
      <c r="R20" s="1">
        <v>2.5760000000000001</v>
      </c>
      <c r="S20">
        <f t="shared" si="6"/>
        <v>3.5760000000000001</v>
      </c>
      <c r="T20">
        <v>1</v>
      </c>
      <c r="U20">
        <v>1</v>
      </c>
      <c r="V20" s="2">
        <f t="shared" si="0"/>
        <v>792.04186046511632</v>
      </c>
      <c r="W20" s="2">
        <f t="shared" si="1"/>
        <v>2832.3416930232561</v>
      </c>
    </row>
    <row r="21" spans="1:23" x14ac:dyDescent="0.45">
      <c r="A21" t="s">
        <v>21</v>
      </c>
      <c r="C21">
        <v>80</v>
      </c>
      <c r="D21">
        <v>1261</v>
      </c>
      <c r="E21">
        <v>1442</v>
      </c>
      <c r="F21" s="2">
        <v>0.7</v>
      </c>
      <c r="G21" s="2">
        <f t="shared" si="2"/>
        <v>1892.1</v>
      </c>
      <c r="H21">
        <v>485</v>
      </c>
      <c r="I21">
        <v>95</v>
      </c>
      <c r="J21">
        <f t="shared" si="3"/>
        <v>1150</v>
      </c>
      <c r="K21" s="1">
        <f t="shared" si="4"/>
        <v>0.53488372093023251</v>
      </c>
      <c r="L21" s="1">
        <f t="shared" si="5"/>
        <v>0.46511627906976744</v>
      </c>
      <c r="M21">
        <v>0.9</v>
      </c>
      <c r="N21" s="3">
        <v>1</v>
      </c>
      <c r="O21" s="3">
        <v>1</v>
      </c>
      <c r="P21">
        <v>0.8</v>
      </c>
      <c r="Q21" s="1">
        <v>0.45700000000000002</v>
      </c>
      <c r="R21" s="1">
        <v>2.5760000000000001</v>
      </c>
      <c r="S21">
        <f t="shared" si="6"/>
        <v>3.5760000000000001</v>
      </c>
      <c r="T21">
        <v>1</v>
      </c>
      <c r="U21">
        <v>1</v>
      </c>
      <c r="V21" s="2">
        <f t="shared" si="0"/>
        <v>792.04186046511632</v>
      </c>
      <c r="W21" s="2">
        <f t="shared" si="1"/>
        <v>2832.3416930232561</v>
      </c>
    </row>
    <row r="22" spans="1:23" x14ac:dyDescent="0.45">
      <c r="A22" t="s">
        <v>21</v>
      </c>
      <c r="C22">
        <v>80</v>
      </c>
      <c r="D22">
        <v>1261</v>
      </c>
      <c r="E22">
        <v>1442</v>
      </c>
      <c r="F22" s="2">
        <v>0.7</v>
      </c>
      <c r="G22" s="2">
        <f t="shared" si="2"/>
        <v>1892.1</v>
      </c>
      <c r="H22">
        <v>485</v>
      </c>
      <c r="I22">
        <v>95</v>
      </c>
      <c r="J22">
        <f t="shared" si="3"/>
        <v>1150</v>
      </c>
      <c r="K22" s="1">
        <f t="shared" si="4"/>
        <v>0.53488372093023251</v>
      </c>
      <c r="L22" s="1">
        <f t="shared" si="5"/>
        <v>0.46511627906976744</v>
      </c>
      <c r="M22">
        <v>0.9</v>
      </c>
      <c r="N22" s="3">
        <v>1</v>
      </c>
      <c r="O22" s="3">
        <v>1</v>
      </c>
      <c r="P22">
        <v>0.8</v>
      </c>
      <c r="Q22" s="1">
        <v>0.45700000000000002</v>
      </c>
      <c r="R22" s="1">
        <v>2.5760000000000001</v>
      </c>
      <c r="S22">
        <f t="shared" si="6"/>
        <v>3.5760000000000001</v>
      </c>
      <c r="T22">
        <v>1</v>
      </c>
      <c r="U22">
        <v>1</v>
      </c>
      <c r="V22" s="2">
        <f t="shared" si="0"/>
        <v>792.04186046511632</v>
      </c>
      <c r="W22" s="2">
        <f t="shared" si="1"/>
        <v>2832.3416930232561</v>
      </c>
    </row>
    <row r="23" spans="1:23" x14ac:dyDescent="0.45">
      <c r="A23" t="s">
        <v>21</v>
      </c>
      <c r="C23">
        <v>80</v>
      </c>
      <c r="D23">
        <v>1261</v>
      </c>
      <c r="E23">
        <v>1442</v>
      </c>
      <c r="F23" s="2">
        <v>0.7</v>
      </c>
      <c r="G23" s="2">
        <f t="shared" si="2"/>
        <v>1892.1</v>
      </c>
      <c r="H23">
        <v>485</v>
      </c>
      <c r="I23">
        <v>95</v>
      </c>
      <c r="J23">
        <f t="shared" si="3"/>
        <v>1150</v>
      </c>
      <c r="K23" s="1">
        <f t="shared" si="4"/>
        <v>0.53488372093023251</v>
      </c>
      <c r="L23" s="1">
        <f t="shared" si="5"/>
        <v>0.46511627906976744</v>
      </c>
      <c r="M23">
        <v>0.9</v>
      </c>
      <c r="N23" s="3">
        <v>1</v>
      </c>
      <c r="O23" s="3">
        <v>1</v>
      </c>
      <c r="P23">
        <v>0.8</v>
      </c>
      <c r="Q23" s="1">
        <v>0.45700000000000002</v>
      </c>
      <c r="R23" s="1">
        <v>2.5760000000000001</v>
      </c>
      <c r="S23">
        <f t="shared" si="6"/>
        <v>3.5760000000000001</v>
      </c>
      <c r="T23">
        <v>1</v>
      </c>
      <c r="U23">
        <v>1</v>
      </c>
      <c r="V23" s="2">
        <f t="shared" si="0"/>
        <v>792.04186046511632</v>
      </c>
      <c r="W23" s="2">
        <f t="shared" si="1"/>
        <v>2832.3416930232561</v>
      </c>
    </row>
    <row r="24" spans="1:23" x14ac:dyDescent="0.45">
      <c r="A24" t="s">
        <v>21</v>
      </c>
      <c r="C24">
        <v>80</v>
      </c>
      <c r="D24">
        <v>1261</v>
      </c>
      <c r="E24">
        <v>1442</v>
      </c>
      <c r="F24" s="2">
        <v>0.7</v>
      </c>
      <c r="G24" s="2">
        <f t="shared" si="2"/>
        <v>1892.1</v>
      </c>
      <c r="H24">
        <v>485</v>
      </c>
      <c r="I24">
        <v>95</v>
      </c>
      <c r="J24">
        <f t="shared" si="3"/>
        <v>1150</v>
      </c>
      <c r="K24" s="1">
        <f t="shared" si="4"/>
        <v>0.53488372093023251</v>
      </c>
      <c r="L24" s="1">
        <f t="shared" si="5"/>
        <v>0.46511627906976744</v>
      </c>
      <c r="M24">
        <v>0.9</v>
      </c>
      <c r="N24" s="3">
        <v>1</v>
      </c>
      <c r="O24" s="3">
        <v>1</v>
      </c>
      <c r="P24">
        <v>0.8</v>
      </c>
      <c r="Q24" s="1">
        <v>0.45700000000000002</v>
      </c>
      <c r="R24" s="1">
        <v>2.5760000000000001</v>
      </c>
      <c r="S24">
        <f t="shared" si="6"/>
        <v>3.5760000000000001</v>
      </c>
      <c r="T24">
        <v>1</v>
      </c>
      <c r="U24">
        <v>1</v>
      </c>
      <c r="V24" s="2">
        <f t="shared" si="0"/>
        <v>792.04186046511632</v>
      </c>
      <c r="W24" s="2">
        <f t="shared" si="1"/>
        <v>2832.3416930232561</v>
      </c>
    </row>
    <row r="25" spans="1:23" x14ac:dyDescent="0.45">
      <c r="A25" t="s">
        <v>21</v>
      </c>
      <c r="C25">
        <v>80</v>
      </c>
      <c r="D25">
        <v>1261</v>
      </c>
      <c r="E25">
        <v>1442</v>
      </c>
      <c r="F25" s="2">
        <v>0.7</v>
      </c>
      <c r="G25" s="2">
        <f t="shared" si="2"/>
        <v>1892.1</v>
      </c>
      <c r="H25">
        <v>485</v>
      </c>
      <c r="I25">
        <v>95</v>
      </c>
      <c r="J25">
        <f t="shared" si="3"/>
        <v>1150</v>
      </c>
      <c r="K25" s="1">
        <f t="shared" si="4"/>
        <v>0.53488372093023251</v>
      </c>
      <c r="L25" s="1">
        <f t="shared" si="5"/>
        <v>0.46511627906976744</v>
      </c>
      <c r="M25">
        <v>0.9</v>
      </c>
      <c r="N25" s="3">
        <v>1</v>
      </c>
      <c r="O25" s="3">
        <v>1</v>
      </c>
      <c r="P25">
        <v>0.8</v>
      </c>
      <c r="Q25" s="1">
        <v>0.45700000000000002</v>
      </c>
      <c r="R25" s="1">
        <v>2.5760000000000001</v>
      </c>
      <c r="S25">
        <f t="shared" si="6"/>
        <v>3.5760000000000001</v>
      </c>
      <c r="T25">
        <v>1</v>
      </c>
      <c r="U25">
        <v>1</v>
      </c>
      <c r="V25" s="2">
        <f t="shared" si="0"/>
        <v>792.04186046511632</v>
      </c>
      <c r="W25" s="2">
        <f t="shared" si="1"/>
        <v>2832.3416930232561</v>
      </c>
    </row>
    <row r="26" spans="1:23" x14ac:dyDescent="0.45">
      <c r="A26" t="s">
        <v>21</v>
      </c>
      <c r="C26">
        <v>80</v>
      </c>
      <c r="D26">
        <v>1261</v>
      </c>
      <c r="E26">
        <v>1442</v>
      </c>
      <c r="F26" s="2">
        <v>0.7</v>
      </c>
      <c r="G26" s="2">
        <f t="shared" si="2"/>
        <v>1892.1</v>
      </c>
      <c r="H26">
        <v>485</v>
      </c>
      <c r="I26">
        <v>95</v>
      </c>
      <c r="J26">
        <f t="shared" si="3"/>
        <v>1150</v>
      </c>
      <c r="K26" s="1">
        <f t="shared" si="4"/>
        <v>0.53488372093023251</v>
      </c>
      <c r="L26" s="1">
        <f t="shared" si="5"/>
        <v>0.46511627906976744</v>
      </c>
      <c r="M26">
        <v>0.9</v>
      </c>
      <c r="N26" s="3">
        <v>1</v>
      </c>
      <c r="O26" s="3">
        <v>1</v>
      </c>
      <c r="P26">
        <v>0.8</v>
      </c>
      <c r="Q26" s="1">
        <v>0.45700000000000002</v>
      </c>
      <c r="R26" s="1">
        <v>2.5760000000000001</v>
      </c>
      <c r="S26">
        <f t="shared" si="6"/>
        <v>3.5760000000000001</v>
      </c>
      <c r="T26">
        <v>1</v>
      </c>
      <c r="U26">
        <v>1</v>
      </c>
      <c r="V26" s="2">
        <f t="shared" si="0"/>
        <v>792.04186046511632</v>
      </c>
      <c r="W26" s="2">
        <f t="shared" si="1"/>
        <v>2832.3416930232561</v>
      </c>
    </row>
    <row r="27" spans="1:23" x14ac:dyDescent="0.45">
      <c r="A27" t="s">
        <v>21</v>
      </c>
      <c r="C27">
        <v>80</v>
      </c>
      <c r="D27">
        <v>1261</v>
      </c>
      <c r="E27">
        <v>1442</v>
      </c>
      <c r="F27" s="2">
        <v>0.7</v>
      </c>
      <c r="G27" s="2">
        <f t="shared" si="2"/>
        <v>1892.1</v>
      </c>
      <c r="H27">
        <v>485</v>
      </c>
      <c r="I27">
        <v>95</v>
      </c>
      <c r="J27">
        <f t="shared" si="3"/>
        <v>1150</v>
      </c>
      <c r="K27" s="1">
        <f t="shared" si="4"/>
        <v>0.53488372093023251</v>
      </c>
      <c r="L27" s="1">
        <f t="shared" si="5"/>
        <v>0.46511627906976744</v>
      </c>
      <c r="M27">
        <v>0.9</v>
      </c>
      <c r="N27" s="3">
        <v>1</v>
      </c>
      <c r="O27" s="3">
        <v>1</v>
      </c>
      <c r="P27">
        <v>0.8</v>
      </c>
      <c r="Q27" s="1">
        <v>0.45700000000000002</v>
      </c>
      <c r="R27" s="1">
        <v>2.5760000000000001</v>
      </c>
      <c r="S27">
        <f t="shared" si="6"/>
        <v>3.5760000000000001</v>
      </c>
      <c r="T27">
        <v>1</v>
      </c>
      <c r="U27">
        <v>1</v>
      </c>
      <c r="V27" s="2">
        <f t="shared" si="0"/>
        <v>792.04186046511632</v>
      </c>
      <c r="W27" s="2">
        <f t="shared" si="1"/>
        <v>2832.3416930232561</v>
      </c>
    </row>
    <row r="28" spans="1:23" x14ac:dyDescent="0.45">
      <c r="A28" t="s">
        <v>21</v>
      </c>
      <c r="C28">
        <v>80</v>
      </c>
      <c r="D28">
        <v>1261</v>
      </c>
      <c r="E28">
        <v>1442</v>
      </c>
      <c r="F28" s="2">
        <v>0.7</v>
      </c>
      <c r="G28" s="2">
        <f t="shared" si="2"/>
        <v>1892.1</v>
      </c>
      <c r="H28">
        <v>485</v>
      </c>
      <c r="I28">
        <v>95</v>
      </c>
      <c r="J28">
        <f t="shared" si="3"/>
        <v>1150</v>
      </c>
      <c r="K28" s="1">
        <f t="shared" si="4"/>
        <v>0.53488372093023251</v>
      </c>
      <c r="L28" s="1">
        <f t="shared" si="5"/>
        <v>0.46511627906976744</v>
      </c>
      <c r="M28">
        <v>0.9</v>
      </c>
      <c r="N28" s="3">
        <v>1</v>
      </c>
      <c r="O28" s="3">
        <v>1</v>
      </c>
      <c r="P28">
        <v>0.8</v>
      </c>
      <c r="Q28" s="1">
        <v>0.45700000000000002</v>
      </c>
      <c r="R28" s="1">
        <v>2.5760000000000001</v>
      </c>
      <c r="S28">
        <f t="shared" si="6"/>
        <v>3.5760000000000001</v>
      </c>
      <c r="T28">
        <v>1</v>
      </c>
      <c r="U28">
        <v>1</v>
      </c>
      <c r="V28" s="2">
        <f t="shared" si="0"/>
        <v>792.04186046511632</v>
      </c>
      <c r="W28" s="2">
        <f t="shared" si="1"/>
        <v>2832.3416930232561</v>
      </c>
    </row>
    <row r="29" spans="1:23" x14ac:dyDescent="0.45">
      <c r="A29" t="s">
        <v>21</v>
      </c>
      <c r="C29">
        <v>80</v>
      </c>
      <c r="D29">
        <v>1261</v>
      </c>
      <c r="E29">
        <v>1442</v>
      </c>
      <c r="F29" s="2">
        <v>0.7</v>
      </c>
      <c r="G29" s="2">
        <f t="shared" si="2"/>
        <v>1892.1</v>
      </c>
      <c r="H29">
        <v>485</v>
      </c>
      <c r="I29">
        <v>95</v>
      </c>
      <c r="J29">
        <f t="shared" si="3"/>
        <v>1150</v>
      </c>
      <c r="K29" s="1">
        <f t="shared" si="4"/>
        <v>0.53488372093023251</v>
      </c>
      <c r="L29" s="1">
        <f t="shared" si="5"/>
        <v>0.46511627906976744</v>
      </c>
      <c r="M29">
        <v>0.9</v>
      </c>
      <c r="N29" s="3">
        <v>1</v>
      </c>
      <c r="O29" s="3">
        <v>1</v>
      </c>
      <c r="P29">
        <v>0.8</v>
      </c>
      <c r="Q29" s="1">
        <v>0.45700000000000002</v>
      </c>
      <c r="R29" s="1">
        <v>2.5760000000000001</v>
      </c>
      <c r="S29">
        <f t="shared" si="6"/>
        <v>3.5760000000000001</v>
      </c>
      <c r="T29">
        <v>1</v>
      </c>
      <c r="U29">
        <v>1</v>
      </c>
      <c r="V29" s="2">
        <f t="shared" si="0"/>
        <v>792.04186046511632</v>
      </c>
      <c r="W29" s="2">
        <f t="shared" si="1"/>
        <v>2832.3416930232561</v>
      </c>
    </row>
    <row r="30" spans="1:23" x14ac:dyDescent="0.45">
      <c r="A30" t="s">
        <v>21</v>
      </c>
      <c r="C30">
        <v>80</v>
      </c>
      <c r="D30">
        <v>1261</v>
      </c>
      <c r="E30">
        <v>1442</v>
      </c>
      <c r="F30" s="2">
        <v>0.7</v>
      </c>
      <c r="G30" s="2">
        <f t="shared" si="2"/>
        <v>1892.1</v>
      </c>
      <c r="H30">
        <v>485</v>
      </c>
      <c r="I30">
        <v>95</v>
      </c>
      <c r="J30">
        <f t="shared" si="3"/>
        <v>1150</v>
      </c>
      <c r="K30" s="1">
        <f t="shared" si="4"/>
        <v>0.53488372093023251</v>
      </c>
      <c r="L30" s="1">
        <f t="shared" si="5"/>
        <v>0.46511627906976744</v>
      </c>
      <c r="M30">
        <v>0.9</v>
      </c>
      <c r="N30" s="3">
        <v>1</v>
      </c>
      <c r="O30" s="3">
        <v>1</v>
      </c>
      <c r="P30">
        <v>0.8</v>
      </c>
      <c r="Q30" s="1">
        <v>0.45700000000000002</v>
      </c>
      <c r="R30" s="1">
        <v>2.5760000000000001</v>
      </c>
      <c r="S30">
        <f t="shared" si="6"/>
        <v>3.5760000000000001</v>
      </c>
      <c r="T30">
        <v>1</v>
      </c>
      <c r="U30">
        <v>1</v>
      </c>
      <c r="V30" s="2">
        <f t="shared" si="0"/>
        <v>792.04186046511632</v>
      </c>
      <c r="W30" s="2">
        <f t="shared" si="1"/>
        <v>2832.3416930232561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Zhi Phang</dc:creator>
  <cp:lastModifiedBy>Yong Zhi Phang</cp:lastModifiedBy>
  <dcterms:created xsi:type="dcterms:W3CDTF">2024-09-22T09:56:15Z</dcterms:created>
  <dcterms:modified xsi:type="dcterms:W3CDTF">2024-09-23T14:30:55Z</dcterms:modified>
</cp:coreProperties>
</file>