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百度同步盘\0常用文件\J教学资料\实验mooc\计算机硬件系统设计\"/>
    </mc:Choice>
  </mc:AlternateContent>
  <bookViews>
    <workbookView xWindow="0" yWindow="0" windowWidth="28800" windowHeight="1246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输出信号表达式自动生成!$A$1:$U$30</definedName>
  </definedNames>
  <calcPr calcId="162913"/>
</workbook>
</file>

<file path=xl/calcChain.xml><?xml version="1.0" encoding="utf-8"?>
<calcChain xmlns="http://schemas.openxmlformats.org/spreadsheetml/2006/main">
  <c r="F2" i="5" l="1"/>
  <c r="J1" i="5"/>
  <c r="I3" i="5"/>
  <c r="I4" i="5"/>
  <c r="I5" i="5"/>
  <c r="I6" i="5"/>
  <c r="I7" i="5"/>
  <c r="I8" i="5"/>
  <c r="I9" i="5"/>
  <c r="I10" i="5"/>
  <c r="I11" i="5"/>
  <c r="I12" i="5"/>
  <c r="I13" i="5"/>
  <c r="I14" i="5"/>
  <c r="A3" i="5"/>
  <c r="B3" i="5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G10" i="5"/>
  <c r="H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3" i="5"/>
  <c r="B13" i="5"/>
  <c r="C13" i="5"/>
  <c r="D13" i="5"/>
  <c r="E13" i="5"/>
  <c r="F13" i="5"/>
  <c r="G13" i="5"/>
  <c r="H13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6" i="5"/>
  <c r="B16" i="5"/>
  <c r="C16" i="5"/>
  <c r="D16" i="5"/>
  <c r="E16" i="5"/>
  <c r="F16" i="5"/>
  <c r="G16" i="5"/>
  <c r="H16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19" i="5"/>
  <c r="B19" i="5"/>
  <c r="C19" i="5"/>
  <c r="D19" i="5"/>
  <c r="E19" i="5"/>
  <c r="F19" i="5"/>
  <c r="G19" i="5"/>
  <c r="H19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E22" i="5"/>
  <c r="F22" i="5"/>
  <c r="G22" i="5"/>
  <c r="H22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5" i="5"/>
  <c r="B25" i="5"/>
  <c r="C25" i="5"/>
  <c r="D25" i="5"/>
  <c r="E25" i="5"/>
  <c r="F25" i="5"/>
  <c r="G25" i="5"/>
  <c r="H25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8" i="5"/>
  <c r="B28" i="5"/>
  <c r="C28" i="5"/>
  <c r="D28" i="5"/>
  <c r="E28" i="5"/>
  <c r="F28" i="5"/>
  <c r="G28" i="5"/>
  <c r="H28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B2" i="5"/>
  <c r="C2" i="5"/>
  <c r="D2" i="5"/>
  <c r="E2" i="5"/>
  <c r="G2" i="5"/>
  <c r="H2" i="5"/>
  <c r="A2" i="5"/>
  <c r="I30" i="5" l="1"/>
  <c r="I28" i="5"/>
  <c r="I27" i="5"/>
  <c r="I26" i="5"/>
  <c r="I24" i="5"/>
  <c r="I23" i="5"/>
  <c r="I22" i="5"/>
  <c r="I20" i="5"/>
  <c r="I19" i="5"/>
  <c r="I18" i="5"/>
  <c r="I16" i="5"/>
  <c r="I15" i="5"/>
  <c r="I29" i="5"/>
  <c r="I25" i="5"/>
  <c r="I21" i="5"/>
  <c r="I17" i="5"/>
  <c r="U30" i="5"/>
  <c r="T30" i="5"/>
  <c r="S30" i="5"/>
  <c r="R30" i="5"/>
  <c r="Q30" i="5"/>
  <c r="P30" i="5"/>
  <c r="O30" i="5"/>
  <c r="N30" i="5"/>
  <c r="M30" i="5"/>
  <c r="L30" i="5"/>
  <c r="K30" i="5"/>
  <c r="J30" i="5"/>
  <c r="U29" i="5"/>
  <c r="T29" i="5"/>
  <c r="S29" i="5"/>
  <c r="R29" i="5"/>
  <c r="Q29" i="5"/>
  <c r="P29" i="5"/>
  <c r="O29" i="5"/>
  <c r="N29" i="5"/>
  <c r="M29" i="5"/>
  <c r="L29" i="5"/>
  <c r="K29" i="5"/>
  <c r="J29" i="5"/>
  <c r="U28" i="5"/>
  <c r="T28" i="5"/>
  <c r="S28" i="5"/>
  <c r="R28" i="5"/>
  <c r="Q28" i="5"/>
  <c r="P28" i="5"/>
  <c r="O28" i="5"/>
  <c r="N28" i="5"/>
  <c r="M28" i="5"/>
  <c r="L28" i="5"/>
  <c r="K28" i="5"/>
  <c r="J28" i="5"/>
  <c r="U27" i="5"/>
  <c r="T27" i="5"/>
  <c r="S27" i="5"/>
  <c r="R27" i="5"/>
  <c r="Q27" i="5"/>
  <c r="P27" i="5"/>
  <c r="O27" i="5"/>
  <c r="N27" i="5"/>
  <c r="M27" i="5"/>
  <c r="L27" i="5"/>
  <c r="K27" i="5"/>
  <c r="J27" i="5"/>
  <c r="U26" i="5"/>
  <c r="T26" i="5"/>
  <c r="S26" i="5"/>
  <c r="R26" i="5"/>
  <c r="Q26" i="5"/>
  <c r="P26" i="5"/>
  <c r="O26" i="5"/>
  <c r="N26" i="5"/>
  <c r="M26" i="5"/>
  <c r="L26" i="5"/>
  <c r="K26" i="5"/>
  <c r="J26" i="5"/>
  <c r="U25" i="5"/>
  <c r="T25" i="5"/>
  <c r="S25" i="5"/>
  <c r="R25" i="5"/>
  <c r="Q25" i="5"/>
  <c r="P25" i="5"/>
  <c r="O25" i="5"/>
  <c r="N25" i="5"/>
  <c r="M25" i="5"/>
  <c r="L25" i="5"/>
  <c r="K25" i="5"/>
  <c r="J25" i="5"/>
  <c r="U24" i="5"/>
  <c r="T24" i="5"/>
  <c r="S24" i="5"/>
  <c r="R24" i="5"/>
  <c r="Q24" i="5"/>
  <c r="P24" i="5"/>
  <c r="O24" i="5"/>
  <c r="N24" i="5"/>
  <c r="M24" i="5"/>
  <c r="L24" i="5"/>
  <c r="K24" i="5"/>
  <c r="J24" i="5"/>
  <c r="U23" i="5"/>
  <c r="T23" i="5"/>
  <c r="S23" i="5"/>
  <c r="R23" i="5"/>
  <c r="Q23" i="5"/>
  <c r="P23" i="5"/>
  <c r="O23" i="5"/>
  <c r="N23" i="5"/>
  <c r="M23" i="5"/>
  <c r="L23" i="5"/>
  <c r="K23" i="5"/>
  <c r="J23" i="5"/>
  <c r="U22" i="5"/>
  <c r="T22" i="5"/>
  <c r="S22" i="5"/>
  <c r="R22" i="5"/>
  <c r="Q22" i="5"/>
  <c r="P22" i="5"/>
  <c r="O22" i="5"/>
  <c r="N22" i="5"/>
  <c r="M22" i="5"/>
  <c r="L22" i="5"/>
  <c r="K22" i="5"/>
  <c r="J22" i="5"/>
  <c r="U21" i="5"/>
  <c r="T21" i="5"/>
  <c r="S21" i="5"/>
  <c r="R21" i="5"/>
  <c r="Q21" i="5"/>
  <c r="P21" i="5"/>
  <c r="O21" i="5"/>
  <c r="N21" i="5"/>
  <c r="M21" i="5"/>
  <c r="L21" i="5"/>
  <c r="K21" i="5"/>
  <c r="J21" i="5"/>
  <c r="U20" i="5"/>
  <c r="T20" i="5"/>
  <c r="S20" i="5"/>
  <c r="R20" i="5"/>
  <c r="Q20" i="5"/>
  <c r="P20" i="5"/>
  <c r="O20" i="5"/>
  <c r="N20" i="5"/>
  <c r="M20" i="5"/>
  <c r="L20" i="5"/>
  <c r="K20" i="5"/>
  <c r="J20" i="5"/>
  <c r="U19" i="5"/>
  <c r="T19" i="5"/>
  <c r="S19" i="5"/>
  <c r="R19" i="5"/>
  <c r="Q19" i="5"/>
  <c r="P19" i="5"/>
  <c r="O19" i="5"/>
  <c r="N19" i="5"/>
  <c r="M19" i="5"/>
  <c r="L19" i="5"/>
  <c r="K19" i="5"/>
  <c r="J19" i="5"/>
  <c r="U18" i="5"/>
  <c r="T18" i="5"/>
  <c r="S18" i="5"/>
  <c r="R18" i="5"/>
  <c r="Q18" i="5"/>
  <c r="P18" i="5"/>
  <c r="O18" i="5"/>
  <c r="N18" i="5"/>
  <c r="M18" i="5"/>
  <c r="L18" i="5"/>
  <c r="K18" i="5"/>
  <c r="J18" i="5"/>
  <c r="U17" i="5"/>
  <c r="T17" i="5"/>
  <c r="S17" i="5"/>
  <c r="R17" i="5"/>
  <c r="Q17" i="5"/>
  <c r="P17" i="5"/>
  <c r="O17" i="5"/>
  <c r="N17" i="5"/>
  <c r="M17" i="5"/>
  <c r="L17" i="5"/>
  <c r="K17" i="5"/>
  <c r="J17" i="5"/>
  <c r="U16" i="5"/>
  <c r="T16" i="5"/>
  <c r="S16" i="5"/>
  <c r="R16" i="5"/>
  <c r="Q16" i="5"/>
  <c r="P16" i="5"/>
  <c r="O16" i="5"/>
  <c r="N16" i="5"/>
  <c r="M16" i="5"/>
  <c r="L16" i="5"/>
  <c r="K16" i="5"/>
  <c r="J16" i="5"/>
  <c r="U15" i="5"/>
  <c r="T15" i="5"/>
  <c r="S15" i="5"/>
  <c r="R15" i="5"/>
  <c r="Q15" i="5"/>
  <c r="P15" i="5"/>
  <c r="O15" i="5"/>
  <c r="N15" i="5"/>
  <c r="M15" i="5"/>
  <c r="L15" i="5"/>
  <c r="K15" i="5"/>
  <c r="J15" i="5"/>
  <c r="U14" i="5"/>
  <c r="T14" i="5"/>
  <c r="S14" i="5"/>
  <c r="R14" i="5"/>
  <c r="Q14" i="5"/>
  <c r="P14" i="5"/>
  <c r="O14" i="5"/>
  <c r="N14" i="5"/>
  <c r="M14" i="5"/>
  <c r="L14" i="5"/>
  <c r="K14" i="5"/>
  <c r="J14" i="5"/>
  <c r="U13" i="5"/>
  <c r="T13" i="5"/>
  <c r="S13" i="5"/>
  <c r="R13" i="5"/>
  <c r="Q13" i="5"/>
  <c r="P13" i="5"/>
  <c r="O13" i="5"/>
  <c r="N13" i="5"/>
  <c r="M13" i="5"/>
  <c r="L13" i="5"/>
  <c r="K13" i="5"/>
  <c r="J13" i="5"/>
  <c r="U12" i="5"/>
  <c r="T12" i="5"/>
  <c r="S12" i="5"/>
  <c r="R12" i="5"/>
  <c r="Q12" i="5"/>
  <c r="P12" i="5"/>
  <c r="O12" i="5"/>
  <c r="N12" i="5"/>
  <c r="M12" i="5"/>
  <c r="L12" i="5"/>
  <c r="K12" i="5"/>
  <c r="J12" i="5"/>
  <c r="U11" i="5"/>
  <c r="T11" i="5"/>
  <c r="S11" i="5"/>
  <c r="R11" i="5"/>
  <c r="Q11" i="5"/>
  <c r="P11" i="5"/>
  <c r="O11" i="5"/>
  <c r="N11" i="5"/>
  <c r="M11" i="5"/>
  <c r="L11" i="5"/>
  <c r="K11" i="5"/>
  <c r="J11" i="5"/>
  <c r="U10" i="5"/>
  <c r="T10" i="5"/>
  <c r="S10" i="5"/>
  <c r="R10" i="5"/>
  <c r="Q10" i="5"/>
  <c r="P10" i="5"/>
  <c r="O10" i="5"/>
  <c r="N10" i="5"/>
  <c r="M10" i="5"/>
  <c r="L10" i="5"/>
  <c r="K10" i="5"/>
  <c r="J10" i="5"/>
  <c r="U9" i="5"/>
  <c r="T9" i="5"/>
  <c r="S9" i="5"/>
  <c r="R9" i="5"/>
  <c r="Q9" i="5"/>
  <c r="P9" i="5"/>
  <c r="O9" i="5"/>
  <c r="N9" i="5"/>
  <c r="M9" i="5"/>
  <c r="L9" i="5"/>
  <c r="K9" i="5"/>
  <c r="J9" i="5"/>
  <c r="U8" i="5"/>
  <c r="T8" i="5"/>
  <c r="S8" i="5"/>
  <c r="R8" i="5"/>
  <c r="Q8" i="5"/>
  <c r="P8" i="5"/>
  <c r="O8" i="5"/>
  <c r="N8" i="5"/>
  <c r="M8" i="5"/>
  <c r="L8" i="5"/>
  <c r="K8" i="5"/>
  <c r="J8" i="5"/>
  <c r="U7" i="5"/>
  <c r="T7" i="5"/>
  <c r="S7" i="5"/>
  <c r="R7" i="5"/>
  <c r="Q7" i="5"/>
  <c r="P7" i="5"/>
  <c r="O7" i="5"/>
  <c r="N7" i="5"/>
  <c r="M7" i="5"/>
  <c r="L7" i="5"/>
  <c r="K7" i="5"/>
  <c r="J7" i="5"/>
  <c r="U6" i="5"/>
  <c r="T6" i="5"/>
  <c r="S6" i="5"/>
  <c r="R6" i="5"/>
  <c r="Q6" i="5"/>
  <c r="P6" i="5"/>
  <c r="O6" i="5"/>
  <c r="N6" i="5"/>
  <c r="M6" i="5"/>
  <c r="K6" i="5"/>
  <c r="J6" i="5"/>
  <c r="L6" i="5"/>
  <c r="U5" i="5"/>
  <c r="T5" i="5"/>
  <c r="S5" i="5"/>
  <c r="R5" i="5"/>
  <c r="Q5" i="5"/>
  <c r="P5" i="5"/>
  <c r="O5" i="5"/>
  <c r="N5" i="5"/>
  <c r="M5" i="5"/>
  <c r="L5" i="5"/>
  <c r="J5" i="5"/>
  <c r="U4" i="5"/>
  <c r="T4" i="5"/>
  <c r="S4" i="5"/>
  <c r="R4" i="5"/>
  <c r="Q4" i="5"/>
  <c r="P4" i="5"/>
  <c r="O4" i="5"/>
  <c r="N4" i="5"/>
  <c r="M4" i="5"/>
  <c r="J4" i="5"/>
  <c r="U3" i="5"/>
  <c r="T3" i="5"/>
  <c r="S3" i="5"/>
  <c r="R3" i="5"/>
  <c r="Q3" i="5"/>
  <c r="P3" i="5"/>
  <c r="O3" i="5"/>
  <c r="N3" i="5"/>
  <c r="M3" i="5"/>
  <c r="L3" i="5"/>
  <c r="K3" i="5"/>
  <c r="U2" i="5"/>
  <c r="T2" i="5"/>
  <c r="S2" i="5"/>
  <c r="R2" i="5"/>
  <c r="Q2" i="5"/>
  <c r="P2" i="5"/>
  <c r="O2" i="5"/>
  <c r="N2" i="5"/>
  <c r="M2" i="5"/>
  <c r="K2" i="5"/>
  <c r="U1" i="5"/>
  <c r="T1" i="5"/>
  <c r="S1" i="5"/>
  <c r="R1" i="5"/>
  <c r="Q1" i="5"/>
  <c r="P1" i="5"/>
  <c r="O1" i="5"/>
  <c r="N1" i="5"/>
  <c r="M1" i="5"/>
  <c r="L1" i="5"/>
  <c r="K1" i="5"/>
  <c r="H1" i="5"/>
  <c r="G1" i="5"/>
  <c r="F1" i="5"/>
  <c r="E1" i="5"/>
  <c r="D1" i="5"/>
  <c r="C1" i="5"/>
  <c r="B1" i="5"/>
  <c r="A1" i="5"/>
  <c r="K5" i="5"/>
  <c r="J3" i="5"/>
  <c r="O32" i="5" l="1"/>
  <c r="O31" i="5" s="1"/>
  <c r="P32" i="5"/>
  <c r="P31" i="5" s="1"/>
  <c r="T32" i="5"/>
  <c r="T31" i="5" s="1"/>
  <c r="M32" i="5"/>
  <c r="M31" i="5" s="1"/>
  <c r="S32" i="5"/>
  <c r="S31" i="5" s="1"/>
  <c r="Q32" i="5"/>
  <c r="Q31" i="5" s="1"/>
  <c r="U32" i="5"/>
  <c r="U31" i="5" s="1"/>
  <c r="N32" i="5"/>
  <c r="N31" i="5" s="1"/>
  <c r="R32" i="5"/>
  <c r="R31" i="5" s="1"/>
  <c r="I2" i="5"/>
  <c r="K4" i="5"/>
  <c r="K32" i="5" s="1"/>
  <c r="K31" i="5" s="1"/>
  <c r="L4" i="5"/>
  <c r="L2" i="5" l="1"/>
  <c r="L32" i="5" s="1"/>
  <c r="L31" i="5" s="1"/>
  <c r="J2" i="5"/>
  <c r="J32" i="5" s="1"/>
  <c r="J31" i="5" s="1"/>
</calcChain>
</file>

<file path=xl/sharedStrings.xml><?xml version="1.0" encoding="utf-8"?>
<sst xmlns="http://schemas.openxmlformats.org/spreadsheetml/2006/main" count="25" uniqueCount="25">
  <si>
    <r>
      <rPr>
        <b/>
        <sz val="11"/>
        <color theme="1"/>
        <rFont val="微软雅黑"/>
        <charset val="134"/>
      </rPr>
      <t xml:space="preserve">输出   </t>
    </r>
    <r>
      <rPr>
        <b/>
        <sz val="9"/>
        <color theme="1"/>
        <rFont val="微软雅黑"/>
        <charset val="134"/>
      </rPr>
      <t xml:space="preserve"> (只填写为1的情况)</t>
    </r>
  </si>
  <si>
    <t>In2</t>
  </si>
  <si>
    <t>In3</t>
  </si>
  <si>
    <t>In4</t>
  </si>
  <si>
    <t>In5</t>
  </si>
  <si>
    <t>In6</t>
  </si>
  <si>
    <t>In7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</si>
  <si>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</si>
  <si>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</si>
  <si>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</si>
  <si>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</si>
  <si>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</si>
  <si>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</si>
  <si>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</si>
  <si>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</si>
  <si>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</si>
  <si>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</si>
  <si>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这里是输出信号的逻辑表达式，复制到Logisim中即可</t>
  </si>
  <si>
    <r>
      <t>Out1</t>
    </r>
    <r>
      <rPr>
        <b/>
        <sz val="11"/>
        <color theme="1"/>
        <rFont val="仿宋"/>
        <family val="3"/>
        <charset val="134"/>
      </rPr>
      <t>2</t>
    </r>
    <phoneticPr fontId="10" type="noConversion"/>
  </si>
  <si>
    <r>
      <t>In</t>
    </r>
    <r>
      <rPr>
        <b/>
        <sz val="11"/>
        <color rgb="FF0000FF"/>
        <rFont val="仿宋"/>
        <family val="3"/>
        <charset val="134"/>
      </rPr>
      <t>8</t>
    </r>
    <phoneticPr fontId="10" type="noConversion"/>
  </si>
  <si>
    <r>
      <t>In</t>
    </r>
    <r>
      <rPr>
        <b/>
        <sz val="11"/>
        <color rgb="FF0000FF"/>
        <rFont val="仿宋"/>
        <family val="3"/>
        <charset val="134"/>
      </rPr>
      <t>1</t>
    </r>
    <phoneticPr fontId="10" type="noConversion"/>
  </si>
  <si>
    <r>
      <t xml:space="preserve">输入 </t>
    </r>
    <r>
      <rPr>
        <b/>
        <sz val="9"/>
        <color theme="1"/>
        <rFont val="微软雅黑"/>
        <charset val="134"/>
      </rPr>
      <t>（填</t>
    </r>
    <r>
      <rPr>
        <b/>
        <sz val="9"/>
        <color theme="1"/>
        <rFont val="微软雅黑"/>
        <family val="2"/>
        <charset val="134"/>
      </rPr>
      <t>1或0，不填为</t>
    </r>
    <r>
      <rPr>
        <b/>
        <sz val="9"/>
        <color theme="1"/>
        <rFont val="微软雅黑"/>
        <charset val="134"/>
      </rPr>
      <t>无关项x）</t>
    </r>
    <phoneticPr fontId="10" type="noConversion"/>
  </si>
  <si>
    <r>
      <t>Out</t>
    </r>
    <r>
      <rPr>
        <b/>
        <sz val="11"/>
        <color theme="1"/>
        <rFont val="仿宋"/>
        <family val="3"/>
        <charset val="134"/>
      </rPr>
      <t>1</t>
    </r>
    <phoneticPr fontId="10" type="noConversion"/>
  </si>
  <si>
    <r>
      <t>Out</t>
    </r>
    <r>
      <rPr>
        <b/>
        <sz val="11"/>
        <color theme="1"/>
        <rFont val="仿宋"/>
        <family val="3"/>
        <charset val="134"/>
      </rPr>
      <t>2</t>
    </r>
    <phoneticPr fontId="10" type="noConversion"/>
  </si>
  <si>
    <r>
      <t>Out</t>
    </r>
    <r>
      <rPr>
        <b/>
        <sz val="11"/>
        <color theme="1"/>
        <rFont val="仿宋"/>
        <family val="3"/>
        <charset val="134"/>
      </rPr>
      <t>3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</si>
</sst>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仿宋"/>
      <charset val="134"/>
    </font>
    <font>
      <sz val="11"/>
      <color theme="1"/>
      <name val="仿宋"/>
      <charset val="134"/>
    </font>
    <font>
      <b/>
      <sz val="11"/>
      <color theme="1"/>
      <name val="仿宋"/>
      <charset val="134"/>
    </font>
    <font>
      <b/>
      <sz val="9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4" xfId="0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9" borderId="1" xfId="0" applyFont="1" applyFill="1" applyBorder="1" applyAlignment="1" applyProtection="1">
      <alignment horizontal="center" vertical="center" shrinkToFit="1"/>
    </xf>
    <xf numFmtId="0" fontId="7" fillId="0" borderId="18" xfId="0" applyFont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9" borderId="1" xfId="0" applyFont="1" applyFill="1" applyBorder="1" applyAlignment="1" applyProtection="1">
      <alignment horizontal="center" vertical="center" shrinkToFit="1"/>
    </xf>
    <xf numFmtId="0" fontId="13" fillId="2" borderId="14" xfId="0" applyFont="1" applyFill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/>
    </xf>
    <xf numFmtId="0" fontId="12" fillId="9" borderId="17" xfId="0" applyFont="1" applyFill="1" applyBorder="1" applyAlignment="1" applyProtection="1">
      <alignment horizontal="center" vertical="center" shrinkToFit="1"/>
    </xf>
    <xf numFmtId="0" fontId="5" fillId="10" borderId="1" xfId="0" applyFont="1" applyFill="1" applyBorder="1" applyAlignment="1">
      <alignment horizontal="center" vertical="center" shrinkToFit="1"/>
    </xf>
    <xf numFmtId="0" fontId="15" fillId="3" borderId="11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32</xdr:row>
      <xdr:rowOff>28575</xdr:rowOff>
    </xdr:from>
    <xdr:to>
      <xdr:col>11</xdr:col>
      <xdr:colOff>609600</xdr:colOff>
      <xdr:row>35</xdr:row>
      <xdr:rowOff>54992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32"/>
  <sheetViews>
    <sheetView tabSelected="1" workbookViewId="0">
      <pane ySplit="2" topLeftCell="A3" activePane="bottomLeft" state="frozen"/>
      <selection pane="bottomLeft" activeCell="D43" sqref="D43"/>
    </sheetView>
  </sheetViews>
  <sheetFormatPr defaultColWidth="9" defaultRowHeight="14.25" x14ac:dyDescent="0.2"/>
  <cols>
    <col min="1" max="4" width="8.625" style="12" customWidth="1"/>
    <col min="5" max="8" width="8.625" style="13" customWidth="1"/>
    <col min="9" max="9" width="10.5" style="12" customWidth="1"/>
    <col min="10" max="11" width="8.625" style="12" customWidth="1"/>
    <col min="12" max="12" width="8.625" style="13" customWidth="1"/>
    <col min="13" max="19" width="8.625" style="12" customWidth="1"/>
    <col min="20" max="20" width="8.625" style="13" customWidth="1"/>
  </cols>
  <sheetData>
    <row r="1" spans="1:20" ht="24" customHeight="1" x14ac:dyDescent="0.2">
      <c r="A1" s="27" t="s">
        <v>21</v>
      </c>
      <c r="B1" s="28"/>
      <c r="C1" s="28"/>
      <c r="D1" s="28"/>
      <c r="E1" s="28"/>
      <c r="F1" s="28"/>
      <c r="G1" s="28"/>
      <c r="H1" s="29"/>
      <c r="I1" s="30" t="s">
        <v>0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s="1" customFormat="1" ht="24" customHeight="1" x14ac:dyDescent="0.2">
      <c r="A2" s="23" t="s">
        <v>20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23" t="s">
        <v>19</v>
      </c>
      <c r="I2" s="25" t="s">
        <v>22</v>
      </c>
      <c r="J2" s="22" t="s">
        <v>23</v>
      </c>
      <c r="K2" s="22" t="s">
        <v>24</v>
      </c>
      <c r="L2" s="17" t="s">
        <v>7</v>
      </c>
      <c r="M2" s="17" t="s">
        <v>8</v>
      </c>
      <c r="N2" s="17" t="s">
        <v>9</v>
      </c>
      <c r="O2" s="17" t="s">
        <v>10</v>
      </c>
      <c r="P2" s="17" t="s">
        <v>11</v>
      </c>
      <c r="Q2" s="17" t="s">
        <v>12</v>
      </c>
      <c r="R2" s="17" t="s">
        <v>13</v>
      </c>
      <c r="S2" s="17" t="s">
        <v>14</v>
      </c>
      <c r="T2" s="22" t="s">
        <v>18</v>
      </c>
    </row>
    <row r="3" spans="1:20" x14ac:dyDescent="0.2">
      <c r="A3" s="15"/>
      <c r="B3" s="15"/>
      <c r="C3" s="15"/>
      <c r="D3" s="24"/>
      <c r="E3" s="15">
        <v>1</v>
      </c>
      <c r="F3" s="15"/>
      <c r="G3" s="15"/>
      <c r="H3" s="15"/>
      <c r="I3" s="18">
        <v>1</v>
      </c>
      <c r="J3" s="15"/>
      <c r="K3" s="15">
        <v>1</v>
      </c>
      <c r="L3" s="15"/>
      <c r="M3" s="15"/>
      <c r="N3" s="15"/>
      <c r="O3" s="15"/>
      <c r="P3" s="15"/>
      <c r="Q3" s="15"/>
      <c r="R3" s="15"/>
      <c r="S3" s="15"/>
      <c r="T3" s="15"/>
    </row>
    <row r="4" spans="1:20" x14ac:dyDescent="0.2">
      <c r="A4" s="16"/>
      <c r="B4" s="16"/>
      <c r="C4" s="16"/>
      <c r="D4" s="16">
        <v>1</v>
      </c>
      <c r="E4" s="16">
        <v>0</v>
      </c>
      <c r="F4" s="16"/>
      <c r="G4" s="16"/>
      <c r="H4" s="16"/>
      <c r="I4" s="19"/>
      <c r="J4" s="16"/>
      <c r="K4" s="16">
        <v>1</v>
      </c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">
      <c r="A5" s="15"/>
      <c r="B5" s="15"/>
      <c r="C5" s="15">
        <v>1</v>
      </c>
      <c r="D5" s="15">
        <v>0</v>
      </c>
      <c r="E5" s="15">
        <v>0</v>
      </c>
      <c r="F5" s="15"/>
      <c r="G5" s="15"/>
      <c r="H5" s="15"/>
      <c r="I5" s="20">
        <v>1</v>
      </c>
      <c r="J5" s="21">
        <v>1</v>
      </c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2">
      <c r="A6" s="16"/>
      <c r="B6" s="16">
        <v>1</v>
      </c>
      <c r="C6" s="16">
        <v>0</v>
      </c>
      <c r="D6" s="16">
        <v>0</v>
      </c>
      <c r="E6" s="16">
        <v>0</v>
      </c>
      <c r="F6" s="16"/>
      <c r="G6" s="16"/>
      <c r="H6" s="16"/>
      <c r="I6" s="19"/>
      <c r="J6" s="16">
        <v>1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">
      <c r="A7" s="15">
        <v>1</v>
      </c>
      <c r="B7" s="15">
        <v>0</v>
      </c>
      <c r="C7" s="15">
        <v>0</v>
      </c>
      <c r="D7" s="15">
        <v>0</v>
      </c>
      <c r="E7" s="15">
        <v>0</v>
      </c>
      <c r="F7" s="15"/>
      <c r="G7" s="15"/>
      <c r="H7" s="15"/>
      <c r="I7" s="20">
        <v>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">
      <c r="A8" s="16"/>
      <c r="B8" s="16"/>
      <c r="C8" s="16"/>
      <c r="D8" s="16"/>
      <c r="E8" s="16"/>
      <c r="F8" s="16"/>
      <c r="G8" s="16"/>
      <c r="H8" s="16"/>
      <c r="I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2">
      <c r="A9" s="21"/>
      <c r="B9" s="21"/>
      <c r="C9" s="21"/>
      <c r="D9" s="21"/>
      <c r="E9" s="21"/>
      <c r="F9" s="21"/>
      <c r="G9" s="21"/>
      <c r="H9" s="21"/>
      <c r="I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2">
      <c r="A10" s="16"/>
      <c r="B10" s="16"/>
      <c r="C10" s="16"/>
      <c r="D10" s="16"/>
      <c r="E10" s="16"/>
      <c r="F10" s="16"/>
      <c r="G10" s="16"/>
      <c r="H10" s="16"/>
      <c r="I10" s="19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">
      <c r="A11" s="21"/>
      <c r="B11" s="21"/>
      <c r="C11" s="21"/>
      <c r="D11" s="21"/>
      <c r="E11" s="21"/>
      <c r="F11" s="21"/>
      <c r="G11" s="21"/>
      <c r="H11" s="21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x14ac:dyDescent="0.2">
      <c r="A12" s="16"/>
      <c r="B12" s="16"/>
      <c r="C12" s="16"/>
      <c r="D12" s="16"/>
      <c r="E12" s="16"/>
      <c r="F12" s="16"/>
      <c r="G12" s="16"/>
      <c r="H12" s="16"/>
      <c r="I12" s="1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2">
      <c r="A13" s="21"/>
      <c r="B13" s="21"/>
      <c r="C13" s="21"/>
      <c r="D13" s="21"/>
      <c r="E13" s="21"/>
      <c r="F13" s="21"/>
      <c r="G13" s="21"/>
      <c r="H13" s="21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x14ac:dyDescent="0.2">
      <c r="A15" s="21"/>
      <c r="B15" s="21"/>
      <c r="C15" s="21"/>
      <c r="D15" s="21"/>
      <c r="E15" s="21"/>
      <c r="F15" s="21"/>
      <c r="G15" s="21"/>
      <c r="H15" s="21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9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">
      <c r="A17" s="21"/>
      <c r="B17" s="21"/>
      <c r="C17" s="21"/>
      <c r="D17" s="21"/>
      <c r="E17" s="21"/>
      <c r="F17" s="21"/>
      <c r="G17" s="21"/>
      <c r="H17" s="21"/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2">
      <c r="A18" s="16"/>
      <c r="B18" s="16"/>
      <c r="C18" s="16"/>
      <c r="D18" s="16"/>
      <c r="E18" s="16"/>
      <c r="F18" s="16"/>
      <c r="G18" s="16"/>
      <c r="H18" s="16"/>
      <c r="I18" s="1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x14ac:dyDescent="0.2">
      <c r="A19" s="21"/>
      <c r="B19" s="21"/>
      <c r="C19" s="21"/>
      <c r="D19" s="21"/>
      <c r="E19" s="21"/>
      <c r="F19" s="21"/>
      <c r="G19" s="21"/>
      <c r="H19" s="21"/>
      <c r="I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x14ac:dyDescent="0.2">
      <c r="A20" s="16"/>
      <c r="B20" s="16"/>
      <c r="C20" s="16"/>
      <c r="D20" s="16"/>
      <c r="E20" s="16"/>
      <c r="F20" s="16"/>
      <c r="G20" s="16"/>
      <c r="H20" s="16"/>
      <c r="I20" s="1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idden="1" x14ac:dyDescent="0.2">
      <c r="A21" s="21"/>
      <c r="B21" s="21"/>
      <c r="C21" s="21"/>
      <c r="D21" s="21"/>
      <c r="E21" s="21"/>
      <c r="F21" s="21"/>
      <c r="G21" s="21"/>
      <c r="H21" s="21"/>
      <c r="I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idden="1" x14ac:dyDescent="0.2">
      <c r="A22" s="16"/>
      <c r="B22" s="16"/>
      <c r="C22" s="16"/>
      <c r="D22" s="16"/>
      <c r="E22" s="16"/>
      <c r="F22" s="16"/>
      <c r="G22" s="16"/>
      <c r="H22" s="16"/>
      <c r="I22" s="1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idden="1" x14ac:dyDescent="0.2">
      <c r="A23" s="21"/>
      <c r="B23" s="21"/>
      <c r="C23" s="21"/>
      <c r="D23" s="21"/>
      <c r="E23" s="21"/>
      <c r="F23" s="21"/>
      <c r="G23" s="21"/>
      <c r="H23" s="21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idden="1" x14ac:dyDescent="0.2">
      <c r="A24" s="16"/>
      <c r="B24" s="16"/>
      <c r="C24" s="16"/>
      <c r="D24" s="16"/>
      <c r="E24" s="16"/>
      <c r="F24" s="16"/>
      <c r="G24" s="16"/>
      <c r="H24" s="16"/>
      <c r="I24" s="1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idden="1" x14ac:dyDescent="0.2">
      <c r="A25" s="21"/>
      <c r="B25" s="21"/>
      <c r="C25" s="21"/>
      <c r="D25" s="21"/>
      <c r="E25" s="21"/>
      <c r="F25" s="21"/>
      <c r="G25" s="21"/>
      <c r="H25" s="21"/>
      <c r="I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idden="1" x14ac:dyDescent="0.2">
      <c r="A26" s="16"/>
      <c r="B26" s="16"/>
      <c r="C26" s="16"/>
      <c r="D26" s="16"/>
      <c r="E26" s="16"/>
      <c r="F26" s="16"/>
      <c r="G26" s="16"/>
      <c r="H26" s="16"/>
      <c r="I26" s="1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idden="1" x14ac:dyDescent="0.2">
      <c r="A27" s="21"/>
      <c r="B27" s="21"/>
      <c r="C27" s="21"/>
      <c r="D27" s="21"/>
      <c r="E27" s="21"/>
      <c r="F27" s="21"/>
      <c r="G27" s="21"/>
      <c r="H27" s="21"/>
      <c r="I27" s="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idden="1" x14ac:dyDescent="0.2">
      <c r="A28" s="16"/>
      <c r="B28" s="16"/>
      <c r="C28" s="16"/>
      <c r="D28" s="16"/>
      <c r="E28" s="16"/>
      <c r="F28" s="16"/>
      <c r="G28" s="16"/>
      <c r="H28" s="16"/>
      <c r="I28" s="1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idden="1" x14ac:dyDescent="0.2">
      <c r="A29" s="21"/>
      <c r="B29" s="21"/>
      <c r="C29" s="21"/>
      <c r="D29" s="21"/>
      <c r="E29" s="21"/>
      <c r="F29" s="21"/>
      <c r="G29" s="21"/>
      <c r="H29" s="21"/>
      <c r="I29" s="2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idden="1" x14ac:dyDescent="0.2">
      <c r="A30" s="16"/>
      <c r="B30" s="16"/>
      <c r="C30" s="16"/>
      <c r="D30" s="16"/>
      <c r="E30" s="16"/>
      <c r="F30" s="16"/>
      <c r="G30" s="16"/>
      <c r="H30" s="16"/>
      <c r="I30" s="1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idden="1" x14ac:dyDescent="0.2">
      <c r="A31" s="21"/>
      <c r="B31" s="21"/>
      <c r="C31" s="21"/>
      <c r="D31" s="21"/>
      <c r="E31" s="21"/>
      <c r="F31" s="21"/>
      <c r="G31" s="21"/>
      <c r="H31" s="21"/>
      <c r="I31" s="2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5" hidden="1" x14ac:dyDescent="0.2">
      <c r="E32" s="32"/>
      <c r="F32" s="32"/>
      <c r="G32" s="32"/>
      <c r="H32" s="32"/>
    </row>
  </sheetData>
  <protectedRanges>
    <protectedRange sqref="E3:H7 E1:H1 E32:H1048576" name="区域1"/>
  </protectedRanges>
  <mergeCells count="3">
    <mergeCell ref="A1:H1"/>
    <mergeCell ref="I1:T1"/>
    <mergeCell ref="E32:H32"/>
  </mergeCells>
  <phoneticPr fontId="10" type="noConversion"/>
  <conditionalFormatting sqref="A3:T31">
    <cfRule type="cellIs" dxfId="5" priority="8" operator="equal">
      <formula>1</formula>
    </cfRule>
  </conditionalFormatting>
  <conditionalFormatting sqref="I32:L1048576">
    <cfRule type="containsText" dxfId="4" priority="15" operator="containsText" text="1">
      <formula>NOT(ISERROR(SEARCH("1",I32)))</formula>
    </cfRule>
  </conditionalFormatting>
  <conditionalFormatting sqref="M32:T1048576">
    <cfRule type="containsText" dxfId="3" priority="12" operator="containsText" text="1">
      <formula>NOT(ISERROR(SEARCH("1",M32)))</formula>
    </cfRule>
  </conditionalFormatting>
  <conditionalFormatting sqref="A3:H31">
    <cfRule type="notContainsBlanks" dxfId="2" priority="16">
      <formula>LEN(TRIM(A3))&gt;0</formula>
    </cfRule>
  </conditionalFormatting>
  <dataValidations xWindow="202" yWindow="408" count="6">
    <dataValidation allowBlank="1" showInputMessage="1" showErrorMessage="1" promptTitle="输出" prompt="输出，只填为1的情况，为零或无关项x不填" sqref="I1:T31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H31"/>
    <dataValidation allowBlank="1" showInputMessage="1" showErrorMessage="1" promptTitle="状态机现态二进制" prompt="状态机现态二进制表示，由前列计算得到" sqref="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H1048576"/>
    <dataValidation allowBlank="1" showInputMessage="1" showErrorMessage="1" promptTitle="状态机现态" prompt="状态机现态" sqref="D32:D1048576"/>
    <dataValidation allowBlank="1" showInputMessage="1" showErrorMessage="1" promptTitle="输出" prompt="输出，只填为1的情况，为零不填" sqref="I32:T1048576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workbookViewId="0">
      <pane ySplit="1" topLeftCell="A2" activePane="bottomLeft" state="frozen"/>
      <selection pane="bottomLeft" activeCell="I8" sqref="I8"/>
    </sheetView>
  </sheetViews>
  <sheetFormatPr defaultColWidth="9" defaultRowHeight="14.25" x14ac:dyDescent="0.2"/>
  <cols>
    <col min="1" max="8" width="5.625" customWidth="1"/>
    <col min="9" max="9" width="24.625" style="1" customWidth="1"/>
    <col min="10" max="10" width="8.625" customWidth="1"/>
    <col min="11" max="11" width="9.5" customWidth="1"/>
    <col min="12" max="21" width="8.625" customWidth="1"/>
    <col min="22" max="22" width="8.125" customWidth="1"/>
  </cols>
  <sheetData>
    <row r="1" spans="1:21" ht="24" customHeight="1" thickBot="1" x14ac:dyDescent="0.25">
      <c r="A1" s="2" t="str">
        <f>组合逻辑真值表!A2</f>
        <v>In1</v>
      </c>
      <c r="B1" s="2" t="str">
        <f>组合逻辑真值表!B2</f>
        <v>In2</v>
      </c>
      <c r="C1" s="2" t="str">
        <f>组合逻辑真值表!C2</f>
        <v>In3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6" t="s">
        <v>15</v>
      </c>
      <c r="J1" s="26" t="str">
        <f>组合逻辑真值表!I2</f>
        <v>Out1</v>
      </c>
      <c r="K1" s="26" t="str">
        <f>组合逻辑真值表!J2</f>
        <v>Out2</v>
      </c>
      <c r="L1" s="26" t="str">
        <f>组合逻辑真值表!K2</f>
        <v>Out3</v>
      </c>
      <c r="M1" s="26" t="str">
        <f>组合逻辑真值表!L2</f>
        <v>Out4</v>
      </c>
      <c r="N1" s="26" t="str">
        <f>组合逻辑真值表!M2</f>
        <v>Out5</v>
      </c>
      <c r="O1" s="26" t="str">
        <f>组合逻辑真值表!N2</f>
        <v>Out6</v>
      </c>
      <c r="P1" s="26" t="str">
        <f>组合逻辑真值表!O2</f>
        <v>Out7</v>
      </c>
      <c r="Q1" s="26" t="str">
        <f>组合逻辑真值表!P2</f>
        <v>Out8</v>
      </c>
      <c r="R1" s="26" t="str">
        <f>组合逻辑真值表!Q2</f>
        <v>Out9</v>
      </c>
      <c r="S1" s="26" t="str">
        <f>组合逻辑真值表!R2</f>
        <v>Out10</v>
      </c>
      <c r="T1" s="26" t="str">
        <f>组合逻辑真值表!S2</f>
        <v>Out11</v>
      </c>
      <c r="U1" s="26" t="str">
        <f>组合逻辑真值表!T2</f>
        <v>Out12</v>
      </c>
    </row>
    <row r="2" spans="1:21" ht="15" thickTop="1" x14ac:dyDescent="0.2">
      <c r="A2" s="3" t="str">
        <f>IF(组合逻辑真值表!A3&lt;&gt;"",IF(组合逻辑真值表!A3=1,组合逻辑真值表!A$2&amp;"&amp;",IF(组合逻辑真值表!A3=0,"~"&amp;组合逻辑真值表!A$2&amp;"&amp;","")),"")</f>
        <v/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In5&amp;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7" t="str">
        <f>IF(LEN(CONCATENATE(A2,B2,C2,D2,E2,F2,G2,H2))=0,"",LEFT(CONCATENATE(A2,B2,C2,D2,E2,F2,G2,H2),LEN(CONCATENATE(A2,B2,C2,D2,E2,F2,G2,H2))-1))</f>
        <v>In5</v>
      </c>
      <c r="J2" s="8" t="str">
        <f>IF(组合逻辑真值表!I3=1,$I2&amp;"+","")</f>
        <v>In5+</v>
      </c>
      <c r="K2" s="8" t="str">
        <f>IF(组合逻辑真值表!J3=1,$I2&amp;"+","")</f>
        <v/>
      </c>
      <c r="L2" s="8" t="str">
        <f>IF(组合逻辑真值表!K3=1,$I2&amp;"+","")</f>
        <v>In5+</v>
      </c>
      <c r="M2" s="8" t="str">
        <f>IF(组合逻辑真值表!L3=1,$I2&amp;"+","")</f>
        <v/>
      </c>
      <c r="N2" s="8" t="str">
        <f>IF(组合逻辑真值表!M3=1,$I2&amp;"+","")</f>
        <v/>
      </c>
      <c r="O2" s="8" t="str">
        <f>IF(组合逻辑真值表!N3=1,$I2&amp;"+","")</f>
        <v/>
      </c>
      <c r="P2" s="8" t="str">
        <f>IF(组合逻辑真值表!O3=1,$I2&amp;"+","")</f>
        <v/>
      </c>
      <c r="Q2" s="8" t="str">
        <f>IF(组合逻辑真值表!P3=1,$I2&amp;"+","")</f>
        <v/>
      </c>
      <c r="R2" s="8" t="str">
        <f>IF(组合逻辑真值表!Q3=1,$I2&amp;"+","")</f>
        <v/>
      </c>
      <c r="S2" s="8" t="str">
        <f>IF(组合逻辑真值表!R3=1,$I2&amp;"+","")</f>
        <v/>
      </c>
      <c r="T2" s="8" t="str">
        <f>IF(组合逻辑真值表!S3=1,$I2&amp;"+","")</f>
        <v/>
      </c>
      <c r="U2" s="8" t="str">
        <f>IF(组合逻辑真值表!T3=1,$I2&amp;"+","")</f>
        <v/>
      </c>
    </row>
    <row r="3" spans="1:21" x14ac:dyDescent="0.2">
      <c r="A3" s="3" t="str">
        <f>IF(组合逻辑真值表!A4&lt;&gt;"",IF(组合逻辑真值表!A4=1,组合逻辑真值表!A$2&amp;"&amp;",IF(组合逻辑真值表!A4=0,"~"&amp;组合逻辑真值表!A$2&amp;"&amp;","")),"")</f>
        <v/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>In4&amp;</v>
      </c>
      <c r="E3" s="3" t="str">
        <f>IF(组合逻辑真值表!E4&lt;&gt;"",IF(组合逻辑真值表!E4=1,组合逻辑真值表!E$2&amp;"&amp;",IF(组合逻辑真值表!E4=0,"~"&amp;组合逻辑真值表!E$2&amp;"&amp;","")),"")</f>
        <v>~In5&amp;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7" t="str">
        <f t="shared" ref="I3:I30" si="0">IF(LEN(CONCATENATE(A3,B3,C3,D3,E3,F3,G3,H3))=0,"",LEFT(CONCATENATE(A3,B3,C3,D3,E3,F3,G3,H3),LEN(CONCATENATE(A3,B3,C3,D3,E3,F3,G3,H3))-1))</f>
        <v>In4&amp;~In5</v>
      </c>
      <c r="J3" s="8" t="str">
        <f>IF(组合逻辑真值表!I4=1,$I3&amp;"+","")</f>
        <v/>
      </c>
      <c r="K3" s="8" t="str">
        <f>IF(组合逻辑真值表!J4=1,$I3&amp;"+","")</f>
        <v/>
      </c>
      <c r="L3" s="8" t="str">
        <f>IF(组合逻辑真值表!K4=1,$I3&amp;"+","")</f>
        <v>In4&amp;~In5+</v>
      </c>
      <c r="M3" s="8" t="str">
        <f>IF(组合逻辑真值表!L4=1,$I3&amp;"+","")</f>
        <v/>
      </c>
      <c r="N3" s="8" t="str">
        <f>IF(组合逻辑真值表!M4=1,$I3&amp;"+","")</f>
        <v/>
      </c>
      <c r="O3" s="8" t="str">
        <f>IF(组合逻辑真值表!N4=1,$I3&amp;"+","")</f>
        <v/>
      </c>
      <c r="P3" s="8" t="str">
        <f>IF(组合逻辑真值表!O4=1,$I3&amp;"+","")</f>
        <v/>
      </c>
      <c r="Q3" s="8" t="str">
        <f>IF(组合逻辑真值表!P4=1,$I3&amp;"+","")</f>
        <v/>
      </c>
      <c r="R3" s="8" t="str">
        <f>IF(组合逻辑真值表!Q4=1,$I3&amp;"+","")</f>
        <v/>
      </c>
      <c r="S3" s="8" t="str">
        <f>IF(组合逻辑真值表!R4=1,$I3&amp;"+","")</f>
        <v/>
      </c>
      <c r="T3" s="8" t="str">
        <f>IF(组合逻辑真值表!S4=1,$I3&amp;"+","")</f>
        <v/>
      </c>
      <c r="U3" s="8" t="str">
        <f>IF(组合逻辑真值表!T4=1,$I3&amp;"+","")</f>
        <v/>
      </c>
    </row>
    <row r="4" spans="1:21" x14ac:dyDescent="0.2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>In3&amp;</v>
      </c>
      <c r="D4" s="3" t="str">
        <f>IF(组合逻辑真值表!D5&lt;&gt;"",IF(组合逻辑真值表!D5=1,组合逻辑真值表!D$2&amp;"&amp;",IF(组合逻辑真值表!D5=0,"~"&amp;组合逻辑真值表!D$2&amp;"&amp;","")),"")</f>
        <v>~In4&amp;</v>
      </c>
      <c r="E4" s="3" t="str">
        <f>IF(组合逻辑真值表!E5&lt;&gt;"",IF(组合逻辑真值表!E5=1,组合逻辑真值表!E$2&amp;"&amp;",IF(组合逻辑真值表!E5=0,"~"&amp;组合逻辑真值表!E$2&amp;"&amp;","")),"")</f>
        <v>~In5&amp;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7" t="str">
        <f t="shared" si="0"/>
        <v>In3&amp;~In4&amp;~In5</v>
      </c>
      <c r="J4" s="8" t="str">
        <f>IF(组合逻辑真值表!I5=1,$I4&amp;"+","")</f>
        <v>In3&amp;~In4&amp;~In5+</v>
      </c>
      <c r="K4" s="8" t="str">
        <f>IF(组合逻辑真值表!J5=1,$I4&amp;"+","")</f>
        <v>In3&amp;~In4&amp;~In5+</v>
      </c>
      <c r="L4" s="8" t="str">
        <f>IF(组合逻辑真值表!K5=1,$I4&amp;"+","")</f>
        <v/>
      </c>
      <c r="M4" s="8" t="str">
        <f>IF(组合逻辑真值表!L5=1,$I4&amp;"+","")</f>
        <v/>
      </c>
      <c r="N4" s="8" t="str">
        <f>IF(组合逻辑真值表!M5=1,$I4&amp;"+","")</f>
        <v/>
      </c>
      <c r="O4" s="8" t="str">
        <f>IF(组合逻辑真值表!N5=1,$I4&amp;"+","")</f>
        <v/>
      </c>
      <c r="P4" s="8" t="str">
        <f>IF(组合逻辑真值表!O5=1,$I4&amp;"+","")</f>
        <v/>
      </c>
      <c r="Q4" s="8" t="str">
        <f>IF(组合逻辑真值表!P5=1,$I4&amp;"+","")</f>
        <v/>
      </c>
      <c r="R4" s="8" t="str">
        <f>IF(组合逻辑真值表!Q5=1,$I4&amp;"+","")</f>
        <v/>
      </c>
      <c r="S4" s="8" t="str">
        <f>IF(组合逻辑真值表!R5=1,$I4&amp;"+","")</f>
        <v/>
      </c>
      <c r="T4" s="8" t="str">
        <f>IF(组合逻辑真值表!S5=1,$I4&amp;"+","")</f>
        <v/>
      </c>
      <c r="U4" s="8" t="str">
        <f>IF(组合逻辑真值表!T5=1,$I4&amp;"+","")</f>
        <v/>
      </c>
    </row>
    <row r="5" spans="1:21" x14ac:dyDescent="0.2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>In2&amp;</v>
      </c>
      <c r="C5" s="3" t="str">
        <f>IF(组合逻辑真值表!C6&lt;&gt;"",IF(组合逻辑真值表!C6=1,组合逻辑真值表!C$2&amp;"&amp;",IF(组合逻辑真值表!C6=0,"~"&amp;组合逻辑真值表!C$2&amp;"&amp;","")),"")</f>
        <v>~In3&amp;</v>
      </c>
      <c r="D5" s="3" t="str">
        <f>IF(组合逻辑真值表!D6&lt;&gt;"",IF(组合逻辑真值表!D6=1,组合逻辑真值表!D$2&amp;"&amp;",IF(组合逻辑真值表!D6=0,"~"&amp;组合逻辑真值表!D$2&amp;"&amp;","")),"")</f>
        <v>~In4&amp;</v>
      </c>
      <c r="E5" s="3" t="str">
        <f>IF(组合逻辑真值表!E6&lt;&gt;"",IF(组合逻辑真值表!E6=1,组合逻辑真值表!E$2&amp;"&amp;",IF(组合逻辑真值表!E6=0,"~"&amp;组合逻辑真值表!E$2&amp;"&amp;","")),"")</f>
        <v>~In5&amp;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7" t="str">
        <f t="shared" si="0"/>
        <v>In2&amp;~In3&amp;~In4&amp;~In5</v>
      </c>
      <c r="J5" s="8" t="str">
        <f>IF(组合逻辑真值表!I6=1,$I5&amp;"+","")</f>
        <v/>
      </c>
      <c r="K5" s="8" t="str">
        <f>IF(组合逻辑真值表!J6=1,$I5&amp;"+","")</f>
        <v>In2&amp;~In3&amp;~In4&amp;~In5+</v>
      </c>
      <c r="L5" s="8" t="str">
        <f>IF(组合逻辑真值表!K6=1,$I5&amp;"+","")</f>
        <v/>
      </c>
      <c r="M5" s="8" t="str">
        <f>IF(组合逻辑真值表!L6=1,$I5&amp;"+","")</f>
        <v/>
      </c>
      <c r="N5" s="8" t="str">
        <f>IF(组合逻辑真值表!M6=1,$I5&amp;"+","")</f>
        <v/>
      </c>
      <c r="O5" s="8" t="str">
        <f>IF(组合逻辑真值表!N6=1,$I5&amp;"+","")</f>
        <v/>
      </c>
      <c r="P5" s="8" t="str">
        <f>IF(组合逻辑真值表!O6=1,$I5&amp;"+","")</f>
        <v/>
      </c>
      <c r="Q5" s="8" t="str">
        <f>IF(组合逻辑真值表!P6=1,$I5&amp;"+","")</f>
        <v/>
      </c>
      <c r="R5" s="8" t="str">
        <f>IF(组合逻辑真值表!Q6=1,$I5&amp;"+","")</f>
        <v/>
      </c>
      <c r="S5" s="8" t="str">
        <f>IF(组合逻辑真值表!R6=1,$I5&amp;"+","")</f>
        <v/>
      </c>
      <c r="T5" s="8" t="str">
        <f>IF(组合逻辑真值表!S6=1,$I5&amp;"+","")</f>
        <v/>
      </c>
      <c r="U5" s="8" t="str">
        <f>IF(组合逻辑真值表!T6=1,$I5&amp;"+","")</f>
        <v/>
      </c>
    </row>
    <row r="6" spans="1:21" x14ac:dyDescent="0.2">
      <c r="A6" s="3" t="str">
        <f>IF(组合逻辑真值表!A7&lt;&gt;"",IF(组合逻辑真值表!A7=1,组合逻辑真值表!A$2&amp;"&amp;",IF(组合逻辑真值表!A7=0,"~"&amp;组合逻辑真值表!A$2&amp;"&amp;","")),"")</f>
        <v>In1&amp;</v>
      </c>
      <c r="B6" s="3" t="str">
        <f>IF(组合逻辑真值表!B7&lt;&gt;"",IF(组合逻辑真值表!B7=1,组合逻辑真值表!B$2&amp;"&amp;",IF(组合逻辑真值表!B7=0,"~"&amp;组合逻辑真值表!B$2&amp;"&amp;","")),"")</f>
        <v>~In2&amp;</v>
      </c>
      <c r="C6" s="3" t="str">
        <f>IF(组合逻辑真值表!C7&lt;&gt;"",IF(组合逻辑真值表!C7=1,组合逻辑真值表!C$2&amp;"&amp;",IF(组合逻辑真值表!C7=0,"~"&amp;组合逻辑真值表!C$2&amp;"&amp;","")),"")</f>
        <v>~In3&amp;</v>
      </c>
      <c r="D6" s="3" t="str">
        <f>IF(组合逻辑真值表!D7&lt;&gt;"",IF(组合逻辑真值表!D7=1,组合逻辑真值表!D$2&amp;"&amp;",IF(组合逻辑真值表!D7=0,"~"&amp;组合逻辑真值表!D$2&amp;"&amp;","")),"")</f>
        <v>~In4&amp;</v>
      </c>
      <c r="E6" s="3" t="str">
        <f>IF(组合逻辑真值表!E7&lt;&gt;"",IF(组合逻辑真值表!E7=1,组合逻辑真值表!E$2&amp;"&amp;",IF(组合逻辑真值表!E7=0,"~"&amp;组合逻辑真值表!E$2&amp;"&amp;","")),"")</f>
        <v>~In5&amp;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7" t="str">
        <f t="shared" si="0"/>
        <v>In1&amp;~In2&amp;~In3&amp;~In4&amp;~In5</v>
      </c>
      <c r="J6" s="8" t="str">
        <f>IF(组合逻辑真值表!I7=1,$I6&amp;"+","")</f>
        <v>In1&amp;~In2&amp;~In3&amp;~In4&amp;~In5+</v>
      </c>
      <c r="K6" s="8" t="str">
        <f>IF(组合逻辑真值表!J7=1,$I6&amp;"+","")</f>
        <v/>
      </c>
      <c r="L6" s="8" t="str">
        <f>IF(组合逻辑真值表!K7=1,$I6&amp;"+","")</f>
        <v/>
      </c>
      <c r="M6" s="8" t="str">
        <f>IF(组合逻辑真值表!L7=1,$I6&amp;"+","")</f>
        <v/>
      </c>
      <c r="N6" s="8" t="str">
        <f>IF(组合逻辑真值表!M7=1,$I6&amp;"+","")</f>
        <v/>
      </c>
      <c r="O6" s="8" t="str">
        <f>IF(组合逻辑真值表!N7=1,$I6&amp;"+","")</f>
        <v/>
      </c>
      <c r="P6" s="8" t="str">
        <f>IF(组合逻辑真值表!O7=1,$I6&amp;"+","")</f>
        <v/>
      </c>
      <c r="Q6" s="8" t="str">
        <f>IF(组合逻辑真值表!P7=1,$I6&amp;"+","")</f>
        <v/>
      </c>
      <c r="R6" s="8" t="str">
        <f>IF(组合逻辑真值表!Q7=1,$I6&amp;"+","")</f>
        <v/>
      </c>
      <c r="S6" s="8" t="str">
        <f>IF(组合逻辑真值表!R7=1,$I6&amp;"+","")</f>
        <v/>
      </c>
      <c r="T6" s="8" t="str">
        <f>IF(组合逻辑真值表!S7=1,$I6&amp;"+","")</f>
        <v/>
      </c>
      <c r="U6" s="8" t="str">
        <f>IF(组合逻辑真值表!T7=1,$I6&amp;"+","")</f>
        <v/>
      </c>
    </row>
    <row r="7" spans="1:21" x14ac:dyDescent="0.2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7" t="str">
        <f t="shared" si="0"/>
        <v/>
      </c>
      <c r="J7" s="8" t="str">
        <f>IF(组合逻辑真值表!I8=1,$I7&amp;"+","")</f>
        <v/>
      </c>
      <c r="K7" s="8" t="str">
        <f>IF(组合逻辑真值表!J8=1,$I7&amp;"+","")</f>
        <v/>
      </c>
      <c r="L7" s="8" t="str">
        <f>IF(组合逻辑真值表!K8=1,$I7&amp;"+","")</f>
        <v/>
      </c>
      <c r="M7" s="8" t="str">
        <f>IF(组合逻辑真值表!L8=1,$I7&amp;"+","")</f>
        <v/>
      </c>
      <c r="N7" s="8" t="str">
        <f>IF(组合逻辑真值表!M8=1,$I7&amp;"+","")</f>
        <v/>
      </c>
      <c r="O7" s="8" t="str">
        <f>IF(组合逻辑真值表!N8=1,$I7&amp;"+","")</f>
        <v/>
      </c>
      <c r="P7" s="8" t="str">
        <f>IF(组合逻辑真值表!O8=1,$I7&amp;"+","")</f>
        <v/>
      </c>
      <c r="Q7" s="8" t="str">
        <f>IF(组合逻辑真值表!P8=1,$I7&amp;"+","")</f>
        <v/>
      </c>
      <c r="R7" s="8" t="str">
        <f>IF(组合逻辑真值表!Q8=1,$I7&amp;"+","")</f>
        <v/>
      </c>
      <c r="S7" s="8" t="str">
        <f>IF(组合逻辑真值表!R8=1,$I7&amp;"+","")</f>
        <v/>
      </c>
      <c r="T7" s="8" t="str">
        <f>IF(组合逻辑真值表!S8=1,$I7&amp;"+","")</f>
        <v/>
      </c>
      <c r="U7" s="8" t="str">
        <f>IF(组合逻辑真值表!T8=1,$I7&amp;"+","")</f>
        <v/>
      </c>
    </row>
    <row r="8" spans="1:21" x14ac:dyDescent="0.2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7" t="str">
        <f t="shared" si="0"/>
        <v/>
      </c>
      <c r="J8" s="8" t="str">
        <f>IF(组合逻辑真值表!I9=1,$I8&amp;"+","")</f>
        <v/>
      </c>
      <c r="K8" s="8" t="str">
        <f>IF(组合逻辑真值表!J9=1,$I8&amp;"+","")</f>
        <v/>
      </c>
      <c r="L8" s="8" t="str">
        <f>IF(组合逻辑真值表!K9=1,$I8&amp;"+","")</f>
        <v/>
      </c>
      <c r="M8" s="8" t="str">
        <f>IF(组合逻辑真值表!L9=1,$I8&amp;"+","")</f>
        <v/>
      </c>
      <c r="N8" s="8" t="str">
        <f>IF(组合逻辑真值表!M9=1,$I8&amp;"+","")</f>
        <v/>
      </c>
      <c r="O8" s="8" t="str">
        <f>IF(组合逻辑真值表!N9=1,$I8&amp;"+","")</f>
        <v/>
      </c>
      <c r="P8" s="8" t="str">
        <f>IF(组合逻辑真值表!O9=1,$I8&amp;"+","")</f>
        <v/>
      </c>
      <c r="Q8" s="8" t="str">
        <f>IF(组合逻辑真值表!P9=1,$I8&amp;"+","")</f>
        <v/>
      </c>
      <c r="R8" s="8" t="str">
        <f>IF(组合逻辑真值表!Q9=1,$I8&amp;"+","")</f>
        <v/>
      </c>
      <c r="S8" s="8" t="str">
        <f>IF(组合逻辑真值表!R9=1,$I8&amp;"+","")</f>
        <v/>
      </c>
      <c r="T8" s="8" t="str">
        <f>IF(组合逻辑真值表!S9=1,$I8&amp;"+","")</f>
        <v/>
      </c>
      <c r="U8" s="8" t="str">
        <f>IF(组合逻辑真值表!T9=1,$I8&amp;"+","")</f>
        <v/>
      </c>
    </row>
    <row r="9" spans="1:21" x14ac:dyDescent="0.2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7" t="str">
        <f t="shared" si="0"/>
        <v/>
      </c>
      <c r="J9" s="8" t="str">
        <f>IF(组合逻辑真值表!I10=1,$I9&amp;"+","")</f>
        <v/>
      </c>
      <c r="K9" s="8" t="str">
        <f>IF(组合逻辑真值表!J10=1,$I9&amp;"+","")</f>
        <v/>
      </c>
      <c r="L9" s="8" t="str">
        <f>IF(组合逻辑真值表!K10=1,$I9&amp;"+","")</f>
        <v/>
      </c>
      <c r="M9" s="8" t="str">
        <f>IF(组合逻辑真值表!L10=1,$I9&amp;"+","")</f>
        <v/>
      </c>
      <c r="N9" s="8" t="str">
        <f>IF(组合逻辑真值表!M10=1,$I9&amp;"+","")</f>
        <v/>
      </c>
      <c r="O9" s="8" t="str">
        <f>IF(组合逻辑真值表!N10=1,$I9&amp;"+","")</f>
        <v/>
      </c>
      <c r="P9" s="8" t="str">
        <f>IF(组合逻辑真值表!O10=1,$I9&amp;"+","")</f>
        <v/>
      </c>
      <c r="Q9" s="8" t="str">
        <f>IF(组合逻辑真值表!P10=1,$I9&amp;"+","")</f>
        <v/>
      </c>
      <c r="R9" s="8" t="str">
        <f>IF(组合逻辑真值表!Q10=1,$I9&amp;"+","")</f>
        <v/>
      </c>
      <c r="S9" s="8" t="str">
        <f>IF(组合逻辑真值表!R10=1,$I9&amp;"+","")</f>
        <v/>
      </c>
      <c r="T9" s="8" t="str">
        <f>IF(组合逻辑真值表!S10=1,$I9&amp;"+","")</f>
        <v/>
      </c>
      <c r="U9" s="8" t="str">
        <f>IF(组合逻辑真值表!T10=1,$I9&amp;"+","")</f>
        <v/>
      </c>
    </row>
    <row r="10" spans="1:21" x14ac:dyDescent="0.2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7" t="str">
        <f t="shared" si="0"/>
        <v/>
      </c>
      <c r="J10" s="8" t="str">
        <f>IF(组合逻辑真值表!I11=1,$I10&amp;"+","")</f>
        <v/>
      </c>
      <c r="K10" s="8" t="str">
        <f>IF(组合逻辑真值表!J11=1,$I10&amp;"+","")</f>
        <v/>
      </c>
      <c r="L10" s="8" t="str">
        <f>IF(组合逻辑真值表!K11=1,$I10&amp;"+","")</f>
        <v/>
      </c>
      <c r="M10" s="8" t="str">
        <f>IF(组合逻辑真值表!L11=1,$I10&amp;"+","")</f>
        <v/>
      </c>
      <c r="N10" s="8" t="str">
        <f>IF(组合逻辑真值表!M11=1,$I10&amp;"+","")</f>
        <v/>
      </c>
      <c r="O10" s="8" t="str">
        <f>IF(组合逻辑真值表!N11=1,$I10&amp;"+","")</f>
        <v/>
      </c>
      <c r="P10" s="8" t="str">
        <f>IF(组合逻辑真值表!O11=1,$I10&amp;"+","")</f>
        <v/>
      </c>
      <c r="Q10" s="8" t="str">
        <f>IF(组合逻辑真值表!P11=1,$I10&amp;"+","")</f>
        <v/>
      </c>
      <c r="R10" s="8" t="str">
        <f>IF(组合逻辑真值表!Q11=1,$I10&amp;"+","")</f>
        <v/>
      </c>
      <c r="S10" s="8" t="str">
        <f>IF(组合逻辑真值表!R11=1,$I10&amp;"+","")</f>
        <v/>
      </c>
      <c r="T10" s="8" t="str">
        <f>IF(组合逻辑真值表!S11=1,$I10&amp;"+","")</f>
        <v/>
      </c>
      <c r="U10" s="8" t="str">
        <f>IF(组合逻辑真值表!T11=1,$I10&amp;"+","")</f>
        <v/>
      </c>
    </row>
    <row r="11" spans="1:21" x14ac:dyDescent="0.2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7" t="str">
        <f t="shared" si="0"/>
        <v/>
      </c>
      <c r="J11" s="8" t="str">
        <f>IF(组合逻辑真值表!I12=1,$I11&amp;"+","")</f>
        <v/>
      </c>
      <c r="K11" s="8" t="str">
        <f>IF(组合逻辑真值表!J12=1,$I11&amp;"+","")</f>
        <v/>
      </c>
      <c r="L11" s="8" t="str">
        <f>IF(组合逻辑真值表!K12=1,$I11&amp;"+","")</f>
        <v/>
      </c>
      <c r="M11" s="8" t="str">
        <f>IF(组合逻辑真值表!L12=1,$I11&amp;"+","")</f>
        <v/>
      </c>
      <c r="N11" s="8" t="str">
        <f>IF(组合逻辑真值表!M12=1,$I11&amp;"+","")</f>
        <v/>
      </c>
      <c r="O11" s="8" t="str">
        <f>IF(组合逻辑真值表!N12=1,$I11&amp;"+","")</f>
        <v/>
      </c>
      <c r="P11" s="8" t="str">
        <f>IF(组合逻辑真值表!O12=1,$I11&amp;"+","")</f>
        <v/>
      </c>
      <c r="Q11" s="8" t="str">
        <f>IF(组合逻辑真值表!P12=1,$I11&amp;"+","")</f>
        <v/>
      </c>
      <c r="R11" s="8" t="str">
        <f>IF(组合逻辑真值表!Q12=1,$I11&amp;"+","")</f>
        <v/>
      </c>
      <c r="S11" s="8" t="str">
        <f>IF(组合逻辑真值表!R12=1,$I11&amp;"+","")</f>
        <v/>
      </c>
      <c r="T11" s="8" t="str">
        <f>IF(组合逻辑真值表!S12=1,$I11&amp;"+","")</f>
        <v/>
      </c>
      <c r="U11" s="8" t="str">
        <f>IF(组合逻辑真值表!T12=1,$I11&amp;"+","")</f>
        <v/>
      </c>
    </row>
    <row r="12" spans="1:21" x14ac:dyDescent="0.2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7" t="str">
        <f t="shared" si="0"/>
        <v/>
      </c>
      <c r="J12" s="8" t="str">
        <f>IF(组合逻辑真值表!I13=1,$I12&amp;"+","")</f>
        <v/>
      </c>
      <c r="K12" s="8" t="str">
        <f>IF(组合逻辑真值表!J13=1,$I12&amp;"+","")</f>
        <v/>
      </c>
      <c r="L12" s="8" t="str">
        <f>IF(组合逻辑真值表!K13=1,$I12&amp;"+","")</f>
        <v/>
      </c>
      <c r="M12" s="8" t="str">
        <f>IF(组合逻辑真值表!L13=1,$I12&amp;"+","")</f>
        <v/>
      </c>
      <c r="N12" s="8" t="str">
        <f>IF(组合逻辑真值表!M13=1,$I12&amp;"+","")</f>
        <v/>
      </c>
      <c r="O12" s="8" t="str">
        <f>IF(组合逻辑真值表!N13=1,$I12&amp;"+","")</f>
        <v/>
      </c>
      <c r="P12" s="8" t="str">
        <f>IF(组合逻辑真值表!O13=1,$I12&amp;"+","")</f>
        <v/>
      </c>
      <c r="Q12" s="8" t="str">
        <f>IF(组合逻辑真值表!P13=1,$I12&amp;"+","")</f>
        <v/>
      </c>
      <c r="R12" s="8" t="str">
        <f>IF(组合逻辑真值表!Q13=1,$I12&amp;"+","")</f>
        <v/>
      </c>
      <c r="S12" s="8" t="str">
        <f>IF(组合逻辑真值表!R13=1,$I12&amp;"+","")</f>
        <v/>
      </c>
      <c r="T12" s="8" t="str">
        <f>IF(组合逻辑真值表!S13=1,$I12&amp;"+","")</f>
        <v/>
      </c>
      <c r="U12" s="8" t="str">
        <f>IF(组合逻辑真值表!T13=1,$I12&amp;"+","")</f>
        <v/>
      </c>
    </row>
    <row r="13" spans="1:21" x14ac:dyDescent="0.2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7" t="str">
        <f t="shared" si="0"/>
        <v/>
      </c>
      <c r="J13" s="8" t="str">
        <f>IF(组合逻辑真值表!I14=1,$I13&amp;"+","")</f>
        <v/>
      </c>
      <c r="K13" s="8" t="str">
        <f>IF(组合逻辑真值表!J14=1,$I13&amp;"+","")</f>
        <v/>
      </c>
      <c r="L13" s="8" t="str">
        <f>IF(组合逻辑真值表!K14=1,$I13&amp;"+","")</f>
        <v/>
      </c>
      <c r="M13" s="8" t="str">
        <f>IF(组合逻辑真值表!L14=1,$I13&amp;"+","")</f>
        <v/>
      </c>
      <c r="N13" s="8" t="str">
        <f>IF(组合逻辑真值表!M14=1,$I13&amp;"+","")</f>
        <v/>
      </c>
      <c r="O13" s="8" t="str">
        <f>IF(组合逻辑真值表!N14=1,$I13&amp;"+","")</f>
        <v/>
      </c>
      <c r="P13" s="8" t="str">
        <f>IF(组合逻辑真值表!O14=1,$I13&amp;"+","")</f>
        <v/>
      </c>
      <c r="Q13" s="8" t="str">
        <f>IF(组合逻辑真值表!P14=1,$I13&amp;"+","")</f>
        <v/>
      </c>
      <c r="R13" s="8" t="str">
        <f>IF(组合逻辑真值表!Q14=1,$I13&amp;"+","")</f>
        <v/>
      </c>
      <c r="S13" s="8" t="str">
        <f>IF(组合逻辑真值表!R14=1,$I13&amp;"+","")</f>
        <v/>
      </c>
      <c r="T13" s="8" t="str">
        <f>IF(组合逻辑真值表!S14=1,$I13&amp;"+","")</f>
        <v/>
      </c>
      <c r="U13" s="8" t="str">
        <f>IF(组合逻辑真值表!T14=1,$I13&amp;"+","")</f>
        <v/>
      </c>
    </row>
    <row r="14" spans="1:21" x14ac:dyDescent="0.2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7" t="str">
        <f t="shared" si="0"/>
        <v/>
      </c>
      <c r="J14" s="8" t="str">
        <f>IF(组合逻辑真值表!I15=1,$I14&amp;"+","")</f>
        <v/>
      </c>
      <c r="K14" s="8" t="str">
        <f>IF(组合逻辑真值表!J15=1,$I14&amp;"+","")</f>
        <v/>
      </c>
      <c r="L14" s="8" t="str">
        <f>IF(组合逻辑真值表!K15=1,$I14&amp;"+","")</f>
        <v/>
      </c>
      <c r="M14" s="8" t="str">
        <f>IF(组合逻辑真值表!L15=1,$I14&amp;"+","")</f>
        <v/>
      </c>
      <c r="N14" s="8" t="str">
        <f>IF(组合逻辑真值表!M15=1,$I14&amp;"+","")</f>
        <v/>
      </c>
      <c r="O14" s="8" t="str">
        <f>IF(组合逻辑真值表!N15=1,$I14&amp;"+","")</f>
        <v/>
      </c>
      <c r="P14" s="8" t="str">
        <f>IF(组合逻辑真值表!O15=1,$I14&amp;"+","")</f>
        <v/>
      </c>
      <c r="Q14" s="8" t="str">
        <f>IF(组合逻辑真值表!P15=1,$I14&amp;"+","")</f>
        <v/>
      </c>
      <c r="R14" s="8" t="str">
        <f>IF(组合逻辑真值表!Q15=1,$I14&amp;"+","")</f>
        <v/>
      </c>
      <c r="S14" s="8" t="str">
        <f>IF(组合逻辑真值表!R15=1,$I14&amp;"+","")</f>
        <v/>
      </c>
      <c r="T14" s="8" t="str">
        <f>IF(组合逻辑真值表!S15=1,$I14&amp;"+","")</f>
        <v/>
      </c>
      <c r="U14" s="8" t="str">
        <f>IF(组合逻辑真值表!T15=1,$I14&amp;"+","")</f>
        <v/>
      </c>
    </row>
    <row r="15" spans="1:21" x14ac:dyDescent="0.2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7" t="str">
        <f t="shared" si="0"/>
        <v/>
      </c>
      <c r="J15" s="8" t="str">
        <f>IF(组合逻辑真值表!I16=1,$I15&amp;"+","")</f>
        <v/>
      </c>
      <c r="K15" s="8" t="str">
        <f>IF(组合逻辑真值表!J16=1,$I15&amp;"+","")</f>
        <v/>
      </c>
      <c r="L15" s="8" t="str">
        <f>IF(组合逻辑真值表!K16=1,$I15&amp;"+","")</f>
        <v/>
      </c>
      <c r="M15" s="8" t="str">
        <f>IF(组合逻辑真值表!L16=1,$I15&amp;"+","")</f>
        <v/>
      </c>
      <c r="N15" s="8" t="str">
        <f>IF(组合逻辑真值表!M16=1,$I15&amp;"+","")</f>
        <v/>
      </c>
      <c r="O15" s="8" t="str">
        <f>IF(组合逻辑真值表!N16=1,$I15&amp;"+","")</f>
        <v/>
      </c>
      <c r="P15" s="8" t="str">
        <f>IF(组合逻辑真值表!O16=1,$I15&amp;"+","")</f>
        <v/>
      </c>
      <c r="Q15" s="8" t="str">
        <f>IF(组合逻辑真值表!P16=1,$I15&amp;"+","")</f>
        <v/>
      </c>
      <c r="R15" s="8" t="str">
        <f>IF(组合逻辑真值表!Q16=1,$I15&amp;"+","")</f>
        <v/>
      </c>
      <c r="S15" s="8" t="str">
        <f>IF(组合逻辑真值表!R16=1,$I15&amp;"+","")</f>
        <v/>
      </c>
      <c r="T15" s="8" t="str">
        <f>IF(组合逻辑真值表!S16=1,$I15&amp;"+","")</f>
        <v/>
      </c>
      <c r="U15" s="8" t="str">
        <f>IF(组合逻辑真值表!T16=1,$I15&amp;"+","")</f>
        <v/>
      </c>
    </row>
    <row r="16" spans="1:21" x14ac:dyDescent="0.2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7" t="str">
        <f t="shared" si="0"/>
        <v/>
      </c>
      <c r="J16" s="8" t="str">
        <f>IF(组合逻辑真值表!I17=1,$I16&amp;"+","")</f>
        <v/>
      </c>
      <c r="K16" s="8" t="str">
        <f>IF(组合逻辑真值表!J17=1,$I16&amp;"+","")</f>
        <v/>
      </c>
      <c r="L16" s="8" t="str">
        <f>IF(组合逻辑真值表!K17=1,$I16&amp;"+","")</f>
        <v/>
      </c>
      <c r="M16" s="8" t="str">
        <f>IF(组合逻辑真值表!L17=1,$I16&amp;"+","")</f>
        <v/>
      </c>
      <c r="N16" s="8" t="str">
        <f>IF(组合逻辑真值表!M17=1,$I16&amp;"+","")</f>
        <v/>
      </c>
      <c r="O16" s="8" t="str">
        <f>IF(组合逻辑真值表!N17=1,$I16&amp;"+","")</f>
        <v/>
      </c>
      <c r="P16" s="8" t="str">
        <f>IF(组合逻辑真值表!O17=1,$I16&amp;"+","")</f>
        <v/>
      </c>
      <c r="Q16" s="8" t="str">
        <f>IF(组合逻辑真值表!P17=1,$I16&amp;"+","")</f>
        <v/>
      </c>
      <c r="R16" s="8" t="str">
        <f>IF(组合逻辑真值表!Q17=1,$I16&amp;"+","")</f>
        <v/>
      </c>
      <c r="S16" s="8" t="str">
        <f>IF(组合逻辑真值表!R17=1,$I16&amp;"+","")</f>
        <v/>
      </c>
      <c r="T16" s="8" t="str">
        <f>IF(组合逻辑真值表!S17=1,$I16&amp;"+","")</f>
        <v/>
      </c>
      <c r="U16" s="8" t="str">
        <f>IF(组合逻辑真值表!T17=1,$I16&amp;"+","")</f>
        <v/>
      </c>
    </row>
    <row r="17" spans="1:21" x14ac:dyDescent="0.2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7" t="str">
        <f t="shared" si="0"/>
        <v/>
      </c>
      <c r="J17" s="8" t="str">
        <f>IF(组合逻辑真值表!I18=1,$I17&amp;"+","")</f>
        <v/>
      </c>
      <c r="K17" s="8" t="str">
        <f>IF(组合逻辑真值表!J18=1,$I17&amp;"+","")</f>
        <v/>
      </c>
      <c r="L17" s="8" t="str">
        <f>IF(组合逻辑真值表!K18=1,$I17&amp;"+","")</f>
        <v/>
      </c>
      <c r="M17" s="8" t="str">
        <f>IF(组合逻辑真值表!L18=1,$I17&amp;"+","")</f>
        <v/>
      </c>
      <c r="N17" s="8" t="str">
        <f>IF(组合逻辑真值表!M18=1,$I17&amp;"+","")</f>
        <v/>
      </c>
      <c r="O17" s="8" t="str">
        <f>IF(组合逻辑真值表!N18=1,$I17&amp;"+","")</f>
        <v/>
      </c>
      <c r="P17" s="8" t="str">
        <f>IF(组合逻辑真值表!O18=1,$I17&amp;"+","")</f>
        <v/>
      </c>
      <c r="Q17" s="8" t="str">
        <f>IF(组合逻辑真值表!P18=1,$I17&amp;"+","")</f>
        <v/>
      </c>
      <c r="R17" s="8" t="str">
        <f>IF(组合逻辑真值表!Q18=1,$I17&amp;"+","")</f>
        <v/>
      </c>
      <c r="S17" s="8" t="str">
        <f>IF(组合逻辑真值表!R18=1,$I17&amp;"+","")</f>
        <v/>
      </c>
      <c r="T17" s="8" t="str">
        <f>IF(组合逻辑真值表!S18=1,$I17&amp;"+","")</f>
        <v/>
      </c>
      <c r="U17" s="8" t="str">
        <f>IF(组合逻辑真值表!T18=1,$I17&amp;"+","")</f>
        <v/>
      </c>
    </row>
    <row r="18" spans="1:21" x14ac:dyDescent="0.2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7" t="str">
        <f t="shared" si="0"/>
        <v/>
      </c>
      <c r="J18" s="8" t="str">
        <f>IF(组合逻辑真值表!I19=1,$I18&amp;"+","")</f>
        <v/>
      </c>
      <c r="K18" s="8" t="str">
        <f>IF(组合逻辑真值表!J19=1,$I18&amp;"+","")</f>
        <v/>
      </c>
      <c r="L18" s="8" t="str">
        <f>IF(组合逻辑真值表!K19=1,$I18&amp;"+","")</f>
        <v/>
      </c>
      <c r="M18" s="8" t="str">
        <f>IF(组合逻辑真值表!L19=1,$I18&amp;"+","")</f>
        <v/>
      </c>
      <c r="N18" s="8" t="str">
        <f>IF(组合逻辑真值表!M19=1,$I18&amp;"+","")</f>
        <v/>
      </c>
      <c r="O18" s="8" t="str">
        <f>IF(组合逻辑真值表!N19=1,$I18&amp;"+","")</f>
        <v/>
      </c>
      <c r="P18" s="8" t="str">
        <f>IF(组合逻辑真值表!O19=1,$I18&amp;"+","")</f>
        <v/>
      </c>
      <c r="Q18" s="8" t="str">
        <f>IF(组合逻辑真值表!P19=1,$I18&amp;"+","")</f>
        <v/>
      </c>
      <c r="R18" s="8" t="str">
        <f>IF(组合逻辑真值表!Q19=1,$I18&amp;"+","")</f>
        <v/>
      </c>
      <c r="S18" s="8" t="str">
        <f>IF(组合逻辑真值表!R19=1,$I18&amp;"+","")</f>
        <v/>
      </c>
      <c r="T18" s="8" t="str">
        <f>IF(组合逻辑真值表!S19=1,$I18&amp;"+","")</f>
        <v/>
      </c>
      <c r="U18" s="8" t="str">
        <f>IF(组合逻辑真值表!T19=1,$I18&amp;"+","")</f>
        <v/>
      </c>
    </row>
    <row r="19" spans="1:21" ht="15" thickBot="1" x14ac:dyDescent="0.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7" t="str">
        <f t="shared" si="0"/>
        <v/>
      </c>
      <c r="J19" s="8" t="str">
        <f>IF(组合逻辑真值表!I20=1,$I19&amp;"+","")</f>
        <v/>
      </c>
      <c r="K19" s="8" t="str">
        <f>IF(组合逻辑真值表!J20=1,$I19&amp;"+","")</f>
        <v/>
      </c>
      <c r="L19" s="8" t="str">
        <f>IF(组合逻辑真值表!K20=1,$I19&amp;"+","")</f>
        <v/>
      </c>
      <c r="M19" s="8" t="str">
        <f>IF(组合逻辑真值表!L20=1,$I19&amp;"+","")</f>
        <v/>
      </c>
      <c r="N19" s="8" t="str">
        <f>IF(组合逻辑真值表!M20=1,$I19&amp;"+","")</f>
        <v/>
      </c>
      <c r="O19" s="8" t="str">
        <f>IF(组合逻辑真值表!N20=1,$I19&amp;"+","")</f>
        <v/>
      </c>
      <c r="P19" s="8" t="str">
        <f>IF(组合逻辑真值表!O20=1,$I19&amp;"+","")</f>
        <v/>
      </c>
      <c r="Q19" s="8" t="str">
        <f>IF(组合逻辑真值表!P20=1,$I19&amp;"+","")</f>
        <v/>
      </c>
      <c r="R19" s="8" t="str">
        <f>IF(组合逻辑真值表!Q20=1,$I19&amp;"+","")</f>
        <v/>
      </c>
      <c r="S19" s="8" t="str">
        <f>IF(组合逻辑真值表!R20=1,$I19&amp;"+","")</f>
        <v/>
      </c>
      <c r="T19" s="8" t="str">
        <f>IF(组合逻辑真值表!S20=1,$I19&amp;"+","")</f>
        <v/>
      </c>
      <c r="U19" s="8" t="str">
        <f>IF(组合逻辑真值表!T20=1,$I19&amp;"+","")</f>
        <v/>
      </c>
    </row>
    <row r="20" spans="1:21" hidden="1" x14ac:dyDescent="0.2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7" t="str">
        <f t="shared" si="0"/>
        <v/>
      </c>
      <c r="J20" s="8" t="str">
        <f>IF(组合逻辑真值表!I21=1,$I20&amp;"+","")</f>
        <v/>
      </c>
      <c r="K20" s="8" t="str">
        <f>IF(组合逻辑真值表!J21=1,$I20&amp;"+","")</f>
        <v/>
      </c>
      <c r="L20" s="8" t="str">
        <f>IF(组合逻辑真值表!K21=1,$I20&amp;"+","")</f>
        <v/>
      </c>
      <c r="M20" s="8" t="str">
        <f>IF(组合逻辑真值表!L21=1,$I20&amp;"+","")</f>
        <v/>
      </c>
      <c r="N20" s="8" t="str">
        <f>IF(组合逻辑真值表!M21=1,$I20&amp;"+","")</f>
        <v/>
      </c>
      <c r="O20" s="8" t="str">
        <f>IF(组合逻辑真值表!N21=1,$I20&amp;"+","")</f>
        <v/>
      </c>
      <c r="P20" s="8" t="str">
        <f>IF(组合逻辑真值表!O21=1,$I20&amp;"+","")</f>
        <v/>
      </c>
      <c r="Q20" s="8" t="str">
        <f>IF(组合逻辑真值表!P21=1,$I20&amp;"+","")</f>
        <v/>
      </c>
      <c r="R20" s="8" t="str">
        <f>IF(组合逻辑真值表!Q21=1,$I20&amp;"+","")</f>
        <v/>
      </c>
      <c r="S20" s="8" t="str">
        <f>IF(组合逻辑真值表!R21=1,$I20&amp;"+","")</f>
        <v/>
      </c>
      <c r="T20" s="8" t="str">
        <f>IF(组合逻辑真值表!S21=1,$I20&amp;"+","")</f>
        <v/>
      </c>
      <c r="U20" s="8" t="str">
        <f>IF(组合逻辑真值表!T21=1,$I20&amp;"+","")</f>
        <v/>
      </c>
    </row>
    <row r="21" spans="1:21" hidden="1" x14ac:dyDescent="0.2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7" t="str">
        <f t="shared" si="0"/>
        <v/>
      </c>
      <c r="J21" s="8" t="str">
        <f>IF(组合逻辑真值表!I22=1,$I21&amp;"+","")</f>
        <v/>
      </c>
      <c r="K21" s="8" t="str">
        <f>IF(组合逻辑真值表!J22=1,$I21&amp;"+","")</f>
        <v/>
      </c>
      <c r="L21" s="8" t="str">
        <f>IF(组合逻辑真值表!K22=1,$I21&amp;"+","")</f>
        <v/>
      </c>
      <c r="M21" s="8" t="str">
        <f>IF(组合逻辑真值表!L22=1,$I21&amp;"+","")</f>
        <v/>
      </c>
      <c r="N21" s="8" t="str">
        <f>IF(组合逻辑真值表!M22=1,$I21&amp;"+","")</f>
        <v/>
      </c>
      <c r="O21" s="8" t="str">
        <f>IF(组合逻辑真值表!N22=1,$I21&amp;"+","")</f>
        <v/>
      </c>
      <c r="P21" s="8" t="str">
        <f>IF(组合逻辑真值表!O22=1,$I21&amp;"+","")</f>
        <v/>
      </c>
      <c r="Q21" s="8" t="str">
        <f>IF(组合逻辑真值表!P22=1,$I21&amp;"+","")</f>
        <v/>
      </c>
      <c r="R21" s="8" t="str">
        <f>IF(组合逻辑真值表!Q22=1,$I21&amp;"+","")</f>
        <v/>
      </c>
      <c r="S21" s="8" t="str">
        <f>IF(组合逻辑真值表!R22=1,$I21&amp;"+","")</f>
        <v/>
      </c>
      <c r="T21" s="8" t="str">
        <f>IF(组合逻辑真值表!S22=1,$I21&amp;"+","")</f>
        <v/>
      </c>
      <c r="U21" s="8" t="str">
        <f>IF(组合逻辑真值表!T22=1,$I21&amp;"+","")</f>
        <v/>
      </c>
    </row>
    <row r="22" spans="1:21" hidden="1" x14ac:dyDescent="0.2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7" t="str">
        <f t="shared" si="0"/>
        <v/>
      </c>
      <c r="J22" s="8" t="str">
        <f>IF(组合逻辑真值表!I23=1,$I22&amp;"+","")</f>
        <v/>
      </c>
      <c r="K22" s="8" t="str">
        <f>IF(组合逻辑真值表!J23=1,$I22&amp;"+","")</f>
        <v/>
      </c>
      <c r="L22" s="8" t="str">
        <f>IF(组合逻辑真值表!K23=1,$I22&amp;"+","")</f>
        <v/>
      </c>
      <c r="M22" s="8" t="str">
        <f>IF(组合逻辑真值表!L23=1,$I22&amp;"+","")</f>
        <v/>
      </c>
      <c r="N22" s="8" t="str">
        <f>IF(组合逻辑真值表!M23=1,$I22&amp;"+","")</f>
        <v/>
      </c>
      <c r="O22" s="8" t="str">
        <f>IF(组合逻辑真值表!N23=1,$I22&amp;"+","")</f>
        <v/>
      </c>
      <c r="P22" s="8" t="str">
        <f>IF(组合逻辑真值表!O23=1,$I22&amp;"+","")</f>
        <v/>
      </c>
      <c r="Q22" s="8" t="str">
        <f>IF(组合逻辑真值表!P23=1,$I22&amp;"+","")</f>
        <v/>
      </c>
      <c r="R22" s="8" t="str">
        <f>IF(组合逻辑真值表!Q23=1,$I22&amp;"+","")</f>
        <v/>
      </c>
      <c r="S22" s="8" t="str">
        <f>IF(组合逻辑真值表!R23=1,$I22&amp;"+","")</f>
        <v/>
      </c>
      <c r="T22" s="8" t="str">
        <f>IF(组合逻辑真值表!S23=1,$I22&amp;"+","")</f>
        <v/>
      </c>
      <c r="U22" s="8" t="str">
        <f>IF(组合逻辑真值表!T23=1,$I22&amp;"+","")</f>
        <v/>
      </c>
    </row>
    <row r="23" spans="1:21" hidden="1" x14ac:dyDescent="0.2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/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7" t="str">
        <f t="shared" si="0"/>
        <v/>
      </c>
      <c r="J23" s="8" t="str">
        <f>IF(组合逻辑真值表!I24=1,$I23&amp;"+","")</f>
        <v/>
      </c>
      <c r="K23" s="8" t="str">
        <f>IF(组合逻辑真值表!J24=1,$I23&amp;"+","")</f>
        <v/>
      </c>
      <c r="L23" s="8" t="str">
        <f>IF(组合逻辑真值表!K24=1,$I23&amp;"+","")</f>
        <v/>
      </c>
      <c r="M23" s="8" t="str">
        <f>IF(组合逻辑真值表!L24=1,$I23&amp;"+","")</f>
        <v/>
      </c>
      <c r="N23" s="8" t="str">
        <f>IF(组合逻辑真值表!M24=1,$I23&amp;"+","")</f>
        <v/>
      </c>
      <c r="O23" s="8" t="str">
        <f>IF(组合逻辑真值表!N24=1,$I23&amp;"+","")</f>
        <v/>
      </c>
      <c r="P23" s="8" t="str">
        <f>IF(组合逻辑真值表!O24=1,$I23&amp;"+","")</f>
        <v/>
      </c>
      <c r="Q23" s="8" t="str">
        <f>IF(组合逻辑真值表!P24=1,$I23&amp;"+","")</f>
        <v/>
      </c>
      <c r="R23" s="8" t="str">
        <f>IF(组合逻辑真值表!Q24=1,$I23&amp;"+","")</f>
        <v/>
      </c>
      <c r="S23" s="8" t="str">
        <f>IF(组合逻辑真值表!R24=1,$I23&amp;"+","")</f>
        <v/>
      </c>
      <c r="T23" s="8" t="str">
        <f>IF(组合逻辑真值表!S24=1,$I23&amp;"+","")</f>
        <v/>
      </c>
      <c r="U23" s="8" t="str">
        <f>IF(组合逻辑真值表!T24=1,$I23&amp;"+","")</f>
        <v/>
      </c>
    </row>
    <row r="24" spans="1:21" hidden="1" x14ac:dyDescent="0.2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7" t="str">
        <f t="shared" si="0"/>
        <v/>
      </c>
      <c r="J24" s="8" t="str">
        <f>IF(组合逻辑真值表!I25=1,$I24&amp;"+","")</f>
        <v/>
      </c>
      <c r="K24" s="8" t="str">
        <f>IF(组合逻辑真值表!J25=1,$I24&amp;"+","")</f>
        <v/>
      </c>
      <c r="L24" s="8" t="str">
        <f>IF(组合逻辑真值表!K25=1,$I24&amp;"+","")</f>
        <v/>
      </c>
      <c r="M24" s="8" t="str">
        <f>IF(组合逻辑真值表!L25=1,$I24&amp;"+","")</f>
        <v/>
      </c>
      <c r="N24" s="8" t="str">
        <f>IF(组合逻辑真值表!M25=1,$I24&amp;"+","")</f>
        <v/>
      </c>
      <c r="O24" s="8" t="str">
        <f>IF(组合逻辑真值表!N25=1,$I24&amp;"+","")</f>
        <v/>
      </c>
      <c r="P24" s="8" t="str">
        <f>IF(组合逻辑真值表!O25=1,$I24&amp;"+","")</f>
        <v/>
      </c>
      <c r="Q24" s="8" t="str">
        <f>IF(组合逻辑真值表!P25=1,$I24&amp;"+","")</f>
        <v/>
      </c>
      <c r="R24" s="8" t="str">
        <f>IF(组合逻辑真值表!Q25=1,$I24&amp;"+","")</f>
        <v/>
      </c>
      <c r="S24" s="8" t="str">
        <f>IF(组合逻辑真值表!R25=1,$I24&amp;"+","")</f>
        <v/>
      </c>
      <c r="T24" s="8" t="str">
        <f>IF(组合逻辑真值表!S25=1,$I24&amp;"+","")</f>
        <v/>
      </c>
      <c r="U24" s="8" t="str">
        <f>IF(组合逻辑真值表!T25=1,$I24&amp;"+","")</f>
        <v/>
      </c>
    </row>
    <row r="25" spans="1:21" hidden="1" x14ac:dyDescent="0.2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7" t="str">
        <f t="shared" si="0"/>
        <v/>
      </c>
      <c r="J25" s="8" t="str">
        <f>IF(组合逻辑真值表!I26=1,$I25&amp;"+","")</f>
        <v/>
      </c>
      <c r="K25" s="8" t="str">
        <f>IF(组合逻辑真值表!J26=1,$I25&amp;"+","")</f>
        <v/>
      </c>
      <c r="L25" s="8" t="str">
        <f>IF(组合逻辑真值表!K26=1,$I25&amp;"+","")</f>
        <v/>
      </c>
      <c r="M25" s="8" t="str">
        <f>IF(组合逻辑真值表!L26=1,$I25&amp;"+","")</f>
        <v/>
      </c>
      <c r="N25" s="8" t="str">
        <f>IF(组合逻辑真值表!M26=1,$I25&amp;"+","")</f>
        <v/>
      </c>
      <c r="O25" s="8" t="str">
        <f>IF(组合逻辑真值表!N26=1,$I25&amp;"+","")</f>
        <v/>
      </c>
      <c r="P25" s="8" t="str">
        <f>IF(组合逻辑真值表!O26=1,$I25&amp;"+","")</f>
        <v/>
      </c>
      <c r="Q25" s="8" t="str">
        <f>IF(组合逻辑真值表!P26=1,$I25&amp;"+","")</f>
        <v/>
      </c>
      <c r="R25" s="8" t="str">
        <f>IF(组合逻辑真值表!Q26=1,$I25&amp;"+","")</f>
        <v/>
      </c>
      <c r="S25" s="8" t="str">
        <f>IF(组合逻辑真值表!R26=1,$I25&amp;"+","")</f>
        <v/>
      </c>
      <c r="T25" s="8" t="str">
        <f>IF(组合逻辑真值表!S26=1,$I25&amp;"+","")</f>
        <v/>
      </c>
      <c r="U25" s="8" t="str">
        <f>IF(组合逻辑真值表!T26=1,$I25&amp;"+","")</f>
        <v/>
      </c>
    </row>
    <row r="26" spans="1:21" hidden="1" x14ac:dyDescent="0.2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/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7" t="str">
        <f t="shared" si="0"/>
        <v/>
      </c>
      <c r="J26" s="8" t="str">
        <f>IF(组合逻辑真值表!I27=1,$I26&amp;"+","")</f>
        <v/>
      </c>
      <c r="K26" s="8" t="str">
        <f>IF(组合逻辑真值表!J27=1,$I26&amp;"+","")</f>
        <v/>
      </c>
      <c r="L26" s="8" t="str">
        <f>IF(组合逻辑真值表!K27=1,$I26&amp;"+","")</f>
        <v/>
      </c>
      <c r="M26" s="8" t="str">
        <f>IF(组合逻辑真值表!L27=1,$I26&amp;"+","")</f>
        <v/>
      </c>
      <c r="N26" s="8" t="str">
        <f>IF(组合逻辑真值表!M27=1,$I26&amp;"+","")</f>
        <v/>
      </c>
      <c r="O26" s="8" t="str">
        <f>IF(组合逻辑真值表!N27=1,$I26&amp;"+","")</f>
        <v/>
      </c>
      <c r="P26" s="8" t="str">
        <f>IF(组合逻辑真值表!O27=1,$I26&amp;"+","")</f>
        <v/>
      </c>
      <c r="Q26" s="8" t="str">
        <f>IF(组合逻辑真值表!P27=1,$I26&amp;"+","")</f>
        <v/>
      </c>
      <c r="R26" s="8" t="str">
        <f>IF(组合逻辑真值表!Q27=1,$I26&amp;"+","")</f>
        <v/>
      </c>
      <c r="S26" s="8" t="str">
        <f>IF(组合逻辑真值表!R27=1,$I26&amp;"+","")</f>
        <v/>
      </c>
      <c r="T26" s="8" t="str">
        <f>IF(组合逻辑真值表!S27=1,$I26&amp;"+","")</f>
        <v/>
      </c>
      <c r="U26" s="8" t="str">
        <f>IF(组合逻辑真值表!T27=1,$I26&amp;"+","")</f>
        <v/>
      </c>
    </row>
    <row r="27" spans="1:21" hidden="1" x14ac:dyDescent="0.2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7" t="str">
        <f t="shared" si="0"/>
        <v/>
      </c>
      <c r="J27" s="8" t="str">
        <f>IF(组合逻辑真值表!I28=1,$I27&amp;"+","")</f>
        <v/>
      </c>
      <c r="K27" s="8" t="str">
        <f>IF(组合逻辑真值表!J28=1,$I27&amp;"+","")</f>
        <v/>
      </c>
      <c r="L27" s="8" t="str">
        <f>IF(组合逻辑真值表!K28=1,$I27&amp;"+","")</f>
        <v/>
      </c>
      <c r="M27" s="8" t="str">
        <f>IF(组合逻辑真值表!L28=1,$I27&amp;"+","")</f>
        <v/>
      </c>
      <c r="N27" s="8" t="str">
        <f>IF(组合逻辑真值表!M28=1,$I27&amp;"+","")</f>
        <v/>
      </c>
      <c r="O27" s="8" t="str">
        <f>IF(组合逻辑真值表!N28=1,$I27&amp;"+","")</f>
        <v/>
      </c>
      <c r="P27" s="8" t="str">
        <f>IF(组合逻辑真值表!O28=1,$I27&amp;"+","")</f>
        <v/>
      </c>
      <c r="Q27" s="8" t="str">
        <f>IF(组合逻辑真值表!P28=1,$I27&amp;"+","")</f>
        <v/>
      </c>
      <c r="R27" s="8" t="str">
        <f>IF(组合逻辑真值表!Q28=1,$I27&amp;"+","")</f>
        <v/>
      </c>
      <c r="S27" s="8" t="str">
        <f>IF(组合逻辑真值表!R28=1,$I27&amp;"+","")</f>
        <v/>
      </c>
      <c r="T27" s="8" t="str">
        <f>IF(组合逻辑真值表!S28=1,$I27&amp;"+","")</f>
        <v/>
      </c>
      <c r="U27" s="8" t="str">
        <f>IF(组合逻辑真值表!T28=1,$I27&amp;"+","")</f>
        <v/>
      </c>
    </row>
    <row r="28" spans="1:21" hidden="1" x14ac:dyDescent="0.2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7" t="str">
        <f t="shared" si="0"/>
        <v/>
      </c>
      <c r="J28" s="8" t="str">
        <f>IF(组合逻辑真值表!I29=1,$I28&amp;"+","")</f>
        <v/>
      </c>
      <c r="K28" s="8" t="str">
        <f>IF(组合逻辑真值表!J29=1,$I28&amp;"+","")</f>
        <v/>
      </c>
      <c r="L28" s="8" t="str">
        <f>IF(组合逻辑真值表!K29=1,$I28&amp;"+","")</f>
        <v/>
      </c>
      <c r="M28" s="8" t="str">
        <f>IF(组合逻辑真值表!L29=1,$I28&amp;"+","")</f>
        <v/>
      </c>
      <c r="N28" s="8" t="str">
        <f>IF(组合逻辑真值表!M29=1,$I28&amp;"+","")</f>
        <v/>
      </c>
      <c r="O28" s="8" t="str">
        <f>IF(组合逻辑真值表!N29=1,$I28&amp;"+","")</f>
        <v/>
      </c>
      <c r="P28" s="8" t="str">
        <f>IF(组合逻辑真值表!O29=1,$I28&amp;"+","")</f>
        <v/>
      </c>
      <c r="Q28" s="8" t="str">
        <f>IF(组合逻辑真值表!P29=1,$I28&amp;"+","")</f>
        <v/>
      </c>
      <c r="R28" s="8" t="str">
        <f>IF(组合逻辑真值表!Q29=1,$I28&amp;"+","")</f>
        <v/>
      </c>
      <c r="S28" s="8" t="str">
        <f>IF(组合逻辑真值表!R29=1,$I28&amp;"+","")</f>
        <v/>
      </c>
      <c r="T28" s="8" t="str">
        <f>IF(组合逻辑真值表!S29=1,$I28&amp;"+","")</f>
        <v/>
      </c>
      <c r="U28" s="8" t="str">
        <f>IF(组合逻辑真值表!T29=1,$I28&amp;"+","")</f>
        <v/>
      </c>
    </row>
    <row r="29" spans="1:21" hidden="1" x14ac:dyDescent="0.2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7" t="str">
        <f t="shared" si="0"/>
        <v/>
      </c>
      <c r="J29" s="8" t="str">
        <f>IF(组合逻辑真值表!I30=1,$I29&amp;"+","")</f>
        <v/>
      </c>
      <c r="K29" s="8" t="str">
        <f>IF(组合逻辑真值表!J30=1,$I29&amp;"+","")</f>
        <v/>
      </c>
      <c r="L29" s="8" t="str">
        <f>IF(组合逻辑真值表!K30=1,$I29&amp;"+","")</f>
        <v/>
      </c>
      <c r="M29" s="8" t="str">
        <f>IF(组合逻辑真值表!L30=1,$I29&amp;"+","")</f>
        <v/>
      </c>
      <c r="N29" s="8" t="str">
        <f>IF(组合逻辑真值表!M30=1,$I29&amp;"+","")</f>
        <v/>
      </c>
      <c r="O29" s="8" t="str">
        <f>IF(组合逻辑真值表!N30=1,$I29&amp;"+","")</f>
        <v/>
      </c>
      <c r="P29" s="8" t="str">
        <f>IF(组合逻辑真值表!O30=1,$I29&amp;"+","")</f>
        <v/>
      </c>
      <c r="Q29" s="8" t="str">
        <f>IF(组合逻辑真值表!P30=1,$I29&amp;"+","")</f>
        <v/>
      </c>
      <c r="R29" s="8" t="str">
        <f>IF(组合逻辑真值表!Q30=1,$I29&amp;"+","")</f>
        <v/>
      </c>
      <c r="S29" s="8" t="str">
        <f>IF(组合逻辑真值表!R30=1,$I29&amp;"+","")</f>
        <v/>
      </c>
      <c r="T29" s="8" t="str">
        <f>IF(组合逻辑真值表!S30=1,$I29&amp;"+","")</f>
        <v/>
      </c>
      <c r="U29" s="8" t="str">
        <f>IF(组合逻辑真值表!T30=1,$I29&amp;"+","")</f>
        <v/>
      </c>
    </row>
    <row r="30" spans="1:21" hidden="1" x14ac:dyDescent="0.2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7" t="str">
        <f t="shared" si="0"/>
        <v/>
      </c>
      <c r="J30" s="8" t="str">
        <f>IF(组合逻辑真值表!I31=1,$I30&amp;"+","")</f>
        <v/>
      </c>
      <c r="K30" s="8" t="str">
        <f>IF(组合逻辑真值表!J31=1,$I30&amp;"+","")</f>
        <v/>
      </c>
      <c r="L30" s="8" t="str">
        <f>IF(组合逻辑真值表!K31=1,$I30&amp;"+","")</f>
        <v/>
      </c>
      <c r="M30" s="8" t="str">
        <f>IF(组合逻辑真值表!L31=1,$I30&amp;"+","")</f>
        <v/>
      </c>
      <c r="N30" s="8" t="str">
        <f>IF(组合逻辑真值表!M31=1,$I30&amp;"+","")</f>
        <v/>
      </c>
      <c r="O30" s="8" t="str">
        <f>IF(组合逻辑真值表!N31=1,$I30&amp;"+","")</f>
        <v/>
      </c>
      <c r="P30" s="8" t="str">
        <f>IF(组合逻辑真值表!O31=1,$I30&amp;"+","")</f>
        <v/>
      </c>
      <c r="Q30" s="8" t="str">
        <f>IF(组合逻辑真值表!P31=1,$I30&amp;"+","")</f>
        <v/>
      </c>
      <c r="R30" s="8" t="str">
        <f>IF(组合逻辑真值表!Q31=1,$I30&amp;"+","")</f>
        <v/>
      </c>
      <c r="S30" s="8" t="str">
        <f>IF(组合逻辑真值表!R31=1,$I30&amp;"+","")</f>
        <v/>
      </c>
      <c r="T30" s="8" t="str">
        <f>IF(组合逻辑真值表!S31=1,$I30&amp;"+","")</f>
        <v/>
      </c>
      <c r="U30" s="8" t="str">
        <f>IF(组合逻辑真值表!T31=1,$I30&amp;"+","")</f>
        <v/>
      </c>
    </row>
    <row r="31" spans="1:21" ht="15.75" thickBot="1" x14ac:dyDescent="0.25">
      <c r="A31" s="33" t="s">
        <v>16</v>
      </c>
      <c r="B31" s="34"/>
      <c r="C31" s="34"/>
      <c r="D31" s="34"/>
      <c r="E31" s="34"/>
      <c r="F31" s="34"/>
      <c r="G31" s="34"/>
      <c r="H31" s="34"/>
      <c r="I31" s="35"/>
      <c r="J31" s="9" t="str">
        <f t="shared" ref="J31:K31" si="1">IF(LEN(J32)&gt;1,LEFT(J32,LEN(J32)-1),"")</f>
        <v>In5+In3&amp;~In4&amp;~In5+In1&amp;~In2&amp;~In3&amp;~In4&amp;~In5</v>
      </c>
      <c r="K31" s="9" t="str">
        <f t="shared" si="1"/>
        <v>In3&amp;~In4&amp;~In5+In2&amp;~In3&amp;~In4&amp;~In5</v>
      </c>
      <c r="L31" s="9" t="str">
        <f t="shared" ref="L31" si="2">IF(LEN(L32)&gt;1,LEFT(L32,LEN(L32)-1),"")</f>
        <v>In5+In4&amp;~In5</v>
      </c>
      <c r="M31" s="9" t="str">
        <f t="shared" ref="M31" si="3">IF(LEN(M32)&gt;1,LEFT(M32,LEN(M32)-1),"")</f>
        <v/>
      </c>
      <c r="N31" s="9" t="str">
        <f t="shared" ref="N31" si="4">IF(LEN(N32)&gt;1,LEFT(N32,LEN(N32)-1),"")</f>
        <v/>
      </c>
      <c r="O31" s="9" t="str">
        <f t="shared" ref="O31" si="5">IF(LEN(O32)&gt;1,LEFT(O32,LEN(O32)-1),"")</f>
        <v/>
      </c>
      <c r="P31" s="9" t="str">
        <f t="shared" ref="P31" si="6">IF(LEN(P32)&gt;1,LEFT(P32,LEN(P32)-1),"")</f>
        <v/>
      </c>
      <c r="Q31" s="9" t="str">
        <f t="shared" ref="Q31" si="7">IF(LEN(Q32)&gt;1,LEFT(Q32,LEN(Q32)-1),"")</f>
        <v/>
      </c>
      <c r="R31" s="9" t="str">
        <f t="shared" ref="R31" si="8">IF(LEN(R32)&gt;1,LEFT(R32,LEN(R32)-1),"")</f>
        <v/>
      </c>
      <c r="S31" s="9" t="str">
        <f t="shared" ref="S31" si="9">IF(LEN(S32)&gt;1,LEFT(S32,LEN(S32)-1),"")</f>
        <v/>
      </c>
      <c r="T31" s="9" t="str">
        <f t="shared" ref="T31" si="10">IF(LEN(T32)&gt;1,LEFT(T32,LEN(T32)-1),"")</f>
        <v/>
      </c>
      <c r="U31" s="9" t="str">
        <f t="shared" ref="U31" si="11">IF(LEN(U32)&gt;1,LEFT(U32,LEN(U32)-1),"")</f>
        <v/>
      </c>
    </row>
    <row r="32" spans="1:21" ht="42.75" hidden="1" customHeight="1" x14ac:dyDescent="0.2">
      <c r="A32" s="4"/>
      <c r="B32" s="4"/>
      <c r="C32" s="4"/>
      <c r="D32" s="4"/>
      <c r="E32" s="4"/>
      <c r="F32" s="4"/>
      <c r="G32" s="4"/>
      <c r="H32" s="4"/>
      <c r="I32" s="10"/>
      <c r="J32" s="11" t="str">
        <f>CONCATENATE(J2,J3,J4,J5,J6,J7,J8,J9,J10,J11,J12,J13,J14,J15,J16,J17,J18,J19,J20,J21,J22,J23,J24,J25,J26,J27,J28,J29,J30)</f>
        <v>In5+In3&amp;~In4&amp;~In5+In1&amp;~In2&amp;~In3&amp;~In4&amp;~In5+</v>
      </c>
      <c r="K32" s="11" t="str">
        <f t="shared" ref="K32:U32" si="12">CONCATENATE(K2,K3,K4,K5,K6,K7,K8,K9,K10,K11,K12,K13,K14,K15,K16,K17,K18,K19,K20,K21,K22,K23,K24,K25,K26,K27,K28,K29,K30)</f>
        <v>In3&amp;~In4&amp;~In5+In2&amp;~In3&amp;~In4&amp;~In5+</v>
      </c>
      <c r="L32" s="11" t="str">
        <f t="shared" si="12"/>
        <v>In5+In4&amp;~In5+</v>
      </c>
      <c r="M32" s="11" t="str">
        <f t="shared" si="12"/>
        <v/>
      </c>
      <c r="N32" s="11" t="str">
        <f t="shared" si="12"/>
        <v/>
      </c>
      <c r="O32" s="11" t="str">
        <f t="shared" si="12"/>
        <v/>
      </c>
      <c r="P32" s="11" t="str">
        <f t="shared" si="12"/>
        <v/>
      </c>
      <c r="Q32" s="11" t="str">
        <f t="shared" si="12"/>
        <v/>
      </c>
      <c r="R32" s="11" t="str">
        <f t="shared" si="12"/>
        <v/>
      </c>
      <c r="S32" s="11" t="str">
        <f t="shared" si="12"/>
        <v/>
      </c>
      <c r="T32" s="11" t="str">
        <f t="shared" si="12"/>
        <v/>
      </c>
      <c r="U32" s="11" t="str">
        <f t="shared" si="12"/>
        <v/>
      </c>
    </row>
    <row r="36" spans="3:13" ht="15" x14ac:dyDescent="0.2">
      <c r="C36" s="5"/>
      <c r="M36" s="5" t="s">
        <v>17</v>
      </c>
    </row>
  </sheetData>
  <protectedRanges>
    <protectedRange sqref="W4" name="区域1"/>
  </protectedRanges>
  <mergeCells count="1">
    <mergeCell ref="A31:I31"/>
  </mergeCells>
  <phoneticPr fontId="10" type="noConversion"/>
  <conditionalFormatting sqref="J2:U30">
    <cfRule type="notContainsBlanks" dxfId="1" priority="2">
      <formula>LEN(TRIM(J2))&gt;0</formula>
    </cfRule>
  </conditionalFormatting>
  <conditionalFormatting sqref="J31:U31">
    <cfRule type="containsBlanks" dxfId="0" priority="1">
      <formula>LEN(TRIM(J31))=0</formula>
    </cfRule>
  </conditionalFormatting>
  <dataValidations count="5">
    <dataValidation allowBlank="1" showInputMessage="1" showErrorMessage="1" promptTitle="最小项自动生成" prompt="输入信号最小项自动生成" sqref="A1:I30"/>
    <dataValidation allowBlank="1" showInputMessage="1" showErrorMessage="1" promptTitle="次态状态位" prompt="次态状态位逻辑表达式生成" sqref="J32:U32 M36"/>
    <dataValidation allowBlank="1" showInputMessage="1" showErrorMessage="1" promptTitle="输出信号逻辑表达式" prompt="输出信号最终逻辑表达式，直接复制到Logisim中即可自动生成电路" sqref="J31:U31"/>
    <dataValidation allowBlank="1" showInputMessage="1" showErrorMessage="1" promptTitle="次态" prompt="在第一行筛选对应信号为1的条件，最小项列即可包含最终的逻辑表达式" sqref="M33:M35 M38:M1048576 J33:L1048576"/>
    <dataValidation allowBlank="1" showInputMessage="1" showErrorMessage="1" promptTitle="输出逻辑表达式" prompt="输出逻辑表达式自动生成" sqref="J1:U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2019-03-17T23:34:50Z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