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OR\Desktop\CLOUD COUNSELAGE - DATA ANALYSIS\"/>
    </mc:Choice>
  </mc:AlternateContent>
  <xr:revisionPtr revIDLastSave="0" documentId="13_ncr:1_{55234B19-8B39-48F2-A21A-9196CC76423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<sst xmlns="http://schemas.openxmlformats.org/spreadsheetml/2006/main" count="75" uniqueCount="49">
  <si>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</si>
  <si>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</si>
  <si>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</si>
  <si>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</si>
  <si>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</si>
  <si>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</si>
  <si>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</si>
  <si>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</si>
  <si>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</si>
  <si>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</si>
  <si>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</si>
  <si>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</si>
  <si>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</si>
  <si>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</si>
  <si>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</si>
  <si>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</si>
  <si>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</si>
  <si>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</si>
  <si>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</si>
  <si>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</si>
  <si>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</si>
  <si>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</si>
  <si>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</si>
  <si>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</si>
  <si>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</si>
  <si>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</si>
  <si>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</si>
  <si>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</si>
  <si>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</si>
  <si>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</si>
  <si>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</si>
  <si>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</si>
  <si>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Comprehensive Event and Student Data Analytics</t>
  </si>
  <si>
    <t>Lack of access to critical data sources</t>
  </si>
  <si>
    <t>Ensure data source backups and alternative access</t>
  </si>
  <si>
    <t>[Responsible Name]</t>
  </si>
  <si>
    <t>[Calculate RPN]</t>
  </si>
  <si>
    <t>Open/Resolve</t>
  </si>
  <si>
    <t>Data Analyst</t>
  </si>
  <si>
    <t>Suraj Mane</t>
  </si>
  <si>
    <t>Availability of third-party analytics tool</t>
  </si>
  <si>
    <t>-</t>
  </si>
  <si>
    <t>Have alternative tools identified and tested</t>
  </si>
  <si>
    <t>Availability of historical student data</t>
  </si>
  <si>
    <t>Difficulty in creating effective visuals</t>
  </si>
  <si>
    <t>Medium</t>
  </si>
  <si>
    <t>Training team members on advanced visualization techniques</t>
  </si>
  <si>
    <t>Data visualization tool performance issues</t>
  </si>
  <si>
    <t>Maintain regular tool updates and seek technical support if performance degrades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</si>
</sst>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9.6"/>
      <name val="Segoe UI"/>
      <family val="2"/>
    </font>
    <font>
      <sz val="9.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.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2" borderId="17" xfId="0" applyFont="1" applyFill="1" applyBorder="1"/>
    <xf numFmtId="0" fontId="3" fillId="2" borderId="18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22" fillId="9" borderId="19" xfId="0" applyFont="1" applyFill="1" applyBorder="1" applyAlignment="1">
      <alignment horizontal="center" wrapText="1"/>
    </xf>
    <xf numFmtId="0" fontId="3" fillId="5" borderId="14" xfId="0" applyFont="1" applyFill="1" applyBorder="1" applyAlignment="1">
      <alignment horizontal="center" wrapText="1"/>
    </xf>
    <xf numFmtId="0" fontId="3" fillId="5" borderId="14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23" fillId="9" borderId="19" xfId="0" applyFont="1" applyFill="1" applyBorder="1" applyAlignment="1">
      <alignment horizontal="center" wrapText="1"/>
    </xf>
    <xf numFmtId="0" fontId="24" fillId="5" borderId="14" xfId="0" applyFont="1" applyFill="1" applyBorder="1" applyAlignment="1">
      <alignment horizontal="center" wrapText="1"/>
    </xf>
    <xf numFmtId="0" fontId="24" fillId="5" borderId="14" xfId="0" applyFont="1" applyFill="1" applyBorder="1" applyAlignment="1">
      <alignment horizontal="center"/>
    </xf>
    <xf numFmtId="0" fontId="25" fillId="5" borderId="14" xfId="0" applyFont="1" applyFill="1" applyBorder="1" applyAlignment="1">
      <alignment horizontal="center"/>
    </xf>
    <xf numFmtId="0" fontId="26" fillId="9" borderId="19" xfId="0" applyFont="1" applyFill="1" applyBorder="1" applyAlignment="1">
      <alignment horizontal="center" wrapText="1"/>
    </xf>
    <xf numFmtId="0" fontId="26" fillId="9" borderId="20" xfId="0" applyFont="1" applyFill="1" applyBorder="1" applyAlignment="1">
      <alignment horizontal="center" wrapText="1"/>
    </xf>
    <xf numFmtId="0" fontId="24" fillId="5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82"/>
  <sheetViews>
    <sheetView tabSelected="1" zoomScaleNormal="100" workbookViewId="0">
      <selection activeCell="D29" sqref="D29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6" customWidth="1"/>
    <col min="4" max="4" width="23.109375" customWidth="1"/>
    <col min="5" max="5" width="62.10937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4" t="s">
        <v>1</v>
      </c>
      <c r="D1" s="3"/>
      <c r="E1" s="45"/>
      <c r="F1" s="45"/>
      <c r="G1" s="45"/>
      <c r="H1" s="4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COUNTIF(B9:B14,L2)</f>
        <v>3</v>
      </c>
      <c r="N2" s="13">
        <f>COUNTIFS(B9:B14,L2,G9:G14,N1,I9:I14,"Open")</f>
        <v>0</v>
      </c>
      <c r="O2" s="13">
        <f>COUNTIFS(B9:B14,L2,G9:G14,O1,I9:I14,"Open")</f>
        <v>3</v>
      </c>
      <c r="P2" s="13">
        <f>COUNTIFS(B9:B14,L2,G9:G14,P1,I9:I14,"Open")</f>
        <v>0</v>
      </c>
      <c r="Q2" s="13">
        <f>COUNTIFS(B9:B14,L2,G9:G14,Q1,I9:I14,"Open")</f>
        <v>0</v>
      </c>
      <c r="R2" s="14">
        <f>COUNTIFS(B9:B14,L2,G9:G14,R1,I9:I14,"Open")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32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COUNTIF(B9:B14,L3)</f>
        <v>1</v>
      </c>
      <c r="N3" s="13">
        <f>COUNTIFS(B9:B14,L3,G9:G14,N1,I9:I14,"Open")</f>
        <v>1</v>
      </c>
      <c r="O3" s="13">
        <f>COUNTIFS(B9:B14,L3,G9:G14,O1,I9:I14,"Open")</f>
        <v>0</v>
      </c>
      <c r="P3" s="13">
        <f>COUNTIFS(B9:B14,L3,G9:G14,P1,I9:I14,"Open")</f>
        <v>0</v>
      </c>
      <c r="Q3" s="13">
        <f>COUNTIFS(B9:B14,L3,G9:G14,Q1,I9:I14,"Open")</f>
        <v>0</v>
      </c>
      <c r="R3" s="14">
        <f>COUNTIFS(B9:B14,L3,G9:G14,R1,I9:I14,"Open")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COUNTIF(B9:B14,L4)</f>
        <v>0</v>
      </c>
      <c r="N4" s="13">
        <f>COUNTIFS(B9:B14,L4,G9:G14,N1,I9:I14,"Open")</f>
        <v>0</v>
      </c>
      <c r="O4" s="13">
        <f>COUNTIFS(B9:B14,L4,G9:G14,O1,I9:I14,"Open")</f>
        <v>0</v>
      </c>
      <c r="P4" s="13">
        <f>COUNTIFS(B9:B14,L4,G9:G14,P1,I9:I14,"Open")</f>
        <v>0</v>
      </c>
      <c r="Q4" s="13">
        <f>COUNTIFS(B9:B14,L4,G9:G14,Q1,I9:I14,"Open")</f>
        <v>0</v>
      </c>
      <c r="R4" s="14">
        <f>COUNTIFS(B9:B14,L4,G9:G14,R1,I9:I14,"Open")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45193</v>
      </c>
      <c r="G5" s="8" t="s">
        <v>18</v>
      </c>
      <c r="H5" s="15" t="s">
        <v>39</v>
      </c>
      <c r="I5" s="7"/>
      <c r="J5" s="7"/>
      <c r="K5" s="19"/>
      <c r="L5" s="11" t="s">
        <v>19</v>
      </c>
      <c r="M5" s="12">
        <f>COUNTIF(B9:B14,L5)</f>
        <v>1</v>
      </c>
      <c r="N5" s="13">
        <f>COUNTIFS(B9:B14,L5,G9:G14,N1,I9:I14,"Open")</f>
        <v>0</v>
      </c>
      <c r="O5" s="13">
        <f>COUNTIFS(B9:B14,L5,G9:G14,O1,I9:I14,"Open")</f>
        <v>1</v>
      </c>
      <c r="P5" s="13">
        <f>COUNTIFS(B9:B14,L5,G9:G14,P1,I9:I14,"Open")</f>
        <v>0</v>
      </c>
      <c r="Q5" s="13">
        <f>COUNTIFS(B9:B14,L5,G9:G14,Q1,I9:I14,"Open")</f>
        <v>0</v>
      </c>
      <c r="R5" s="14">
        <f>COUNTIFS(B9:B14,L5,G9:G14,R1,I9:I14,"Open")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5</v>
      </c>
      <c r="N6" s="4"/>
      <c r="O6" s="4"/>
      <c r="P6" s="4"/>
      <c r="Q6" s="4"/>
      <c r="R6" s="27">
        <f>SUM(N2:R5)</f>
        <v>5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40.799999999999997" customHeight="1" thickBot="1" x14ac:dyDescent="0.35">
      <c r="A9" s="38">
        <v>1</v>
      </c>
      <c r="B9" s="50" t="s">
        <v>8</v>
      </c>
      <c r="C9" s="50" t="s">
        <v>33</v>
      </c>
      <c r="D9" s="50" t="s">
        <v>4</v>
      </c>
      <c r="E9" s="50" t="s">
        <v>34</v>
      </c>
      <c r="F9" s="50" t="s">
        <v>38</v>
      </c>
      <c r="G9" s="51" t="s">
        <v>4</v>
      </c>
      <c r="H9" s="54"/>
      <c r="I9" s="55" t="s">
        <v>31</v>
      </c>
      <c r="J9" s="39"/>
      <c r="K9" s="4"/>
      <c r="L9" s="4" t="s">
        <v>34</v>
      </c>
      <c r="M9" s="4" t="s">
        <v>35</v>
      </c>
      <c r="N9" s="4">
        <v>1</v>
      </c>
      <c r="O9" s="4" t="s">
        <v>36</v>
      </c>
      <c r="P9" s="4" t="s">
        <v>37</v>
      </c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31.8" customHeight="1" thickBot="1" x14ac:dyDescent="0.35">
      <c r="A10" s="38">
        <v>2</v>
      </c>
      <c r="B10" s="51" t="s">
        <v>19</v>
      </c>
      <c r="C10" s="53" t="s">
        <v>40</v>
      </c>
      <c r="D10" s="50" t="s">
        <v>4</v>
      </c>
      <c r="E10" s="51" t="s">
        <v>42</v>
      </c>
      <c r="F10" s="50" t="s">
        <v>38</v>
      </c>
      <c r="G10" s="51" t="s">
        <v>4</v>
      </c>
      <c r="H10" s="51" t="s">
        <v>41</v>
      </c>
      <c r="I10" s="55" t="s">
        <v>31</v>
      </c>
      <c r="J10" s="39"/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40.799999999999997" customHeight="1" thickBot="1" x14ac:dyDescent="0.35">
      <c r="A11" s="38">
        <v>3</v>
      </c>
      <c r="B11" s="51" t="s">
        <v>14</v>
      </c>
      <c r="C11" s="52" t="s">
        <v>43</v>
      </c>
      <c r="D11" s="50" t="s">
        <v>4</v>
      </c>
      <c r="E11" s="51" t="s">
        <v>41</v>
      </c>
      <c r="F11" s="50" t="s">
        <v>38</v>
      </c>
      <c r="G11" s="56" t="s">
        <v>3</v>
      </c>
      <c r="H11" s="51" t="s">
        <v>41</v>
      </c>
      <c r="I11" s="55" t="s">
        <v>31</v>
      </c>
      <c r="J11" s="39"/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thickBot="1" x14ac:dyDescent="0.35">
      <c r="A12" s="38">
        <v>4</v>
      </c>
      <c r="B12" s="51" t="s">
        <v>8</v>
      </c>
      <c r="C12" s="52" t="s">
        <v>44</v>
      </c>
      <c r="D12" s="50" t="s">
        <v>45</v>
      </c>
      <c r="E12" s="52" t="s">
        <v>46</v>
      </c>
      <c r="F12" s="50" t="s">
        <v>38</v>
      </c>
      <c r="G12" s="51" t="s">
        <v>4</v>
      </c>
      <c r="H12" s="51"/>
      <c r="I12" s="55" t="s">
        <v>31</v>
      </c>
      <c r="J12" s="39"/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thickBot="1" x14ac:dyDescent="0.35">
      <c r="A13" s="38">
        <v>5</v>
      </c>
      <c r="B13" s="51" t="s">
        <v>8</v>
      </c>
      <c r="C13" s="52" t="s">
        <v>47</v>
      </c>
      <c r="D13" s="52" t="s">
        <v>4</v>
      </c>
      <c r="E13" s="52" t="s">
        <v>48</v>
      </c>
      <c r="F13" s="50" t="s">
        <v>38</v>
      </c>
      <c r="G13" s="51" t="s">
        <v>4</v>
      </c>
      <c r="H13" s="51"/>
      <c r="I13" s="55" t="s">
        <v>31</v>
      </c>
      <c r="J13" s="39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thickBot="1" x14ac:dyDescent="0.35">
      <c r="A14" s="38">
        <v>6</v>
      </c>
      <c r="B14" s="47"/>
      <c r="C14" s="48"/>
      <c r="D14" s="48"/>
      <c r="E14" s="49"/>
      <c r="F14" s="46"/>
      <c r="G14" s="51"/>
      <c r="H14" s="51"/>
      <c r="I14" s="55"/>
      <c r="J14" s="39"/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6" customHeight="1" thickBot="1" x14ac:dyDescent="0.35">
      <c r="A15" s="28"/>
      <c r="B15" s="40"/>
      <c r="C15" s="40"/>
      <c r="D15" s="40"/>
      <c r="E15" s="40"/>
      <c r="F15" s="40"/>
      <c r="G15" s="40"/>
      <c r="H15" s="40"/>
      <c r="I15" s="41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thickTop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3"/>
      <c r="B17" s="63"/>
      <c r="C17" s="64"/>
      <c r="D17" s="64"/>
      <c r="E17" s="64"/>
      <c r="F17" s="64"/>
      <c r="G17" s="64"/>
      <c r="H17" s="64"/>
      <c r="I17" s="64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3">
      <c r="A19" s="3"/>
      <c r="B19" s="42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3">
      <c r="A20" s="3"/>
      <c r="B20" s="4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3">
      <c r="A21" s="3"/>
      <c r="B21" s="4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3">
      <c r="A22" s="3"/>
      <c r="B22" s="4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</sheetData>
  <mergeCells count="2">
    <mergeCell ref="S2:AA14"/>
    <mergeCell ref="B17:I17"/>
  </mergeCells>
  <conditionalFormatting sqref="B10:B14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14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dataValidations count="2">
    <dataValidation type="list" allowBlank="1" showErrorMessage="1" sqref="B10:B14" xr:uid="{9ABBCC88-7791-6543-A968-621593F4E099}">
      <formula1>$J$8:$J$12</formula1>
    </dataValidation>
    <dataValidation type="list" allowBlank="1" showErrorMessage="1" sqref="G9:G14" xr:uid="{9DE2ACD9-CB04-2F49-9892-BBB1541C6D61}">
      <formula1>#REF!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mayoor moolya</cp:lastModifiedBy>
  <cp:revision/>
  <dcterms:created xsi:type="dcterms:W3CDTF">2023-07-28T13:36:26Z</dcterms:created>
  <dcterms:modified xsi:type="dcterms:W3CDTF">2023-09-24T16:29:05Z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