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y\Desktop\proyecto Mayra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5" i="1"/>
  <c r="N9" i="1" l="1"/>
  <c r="N13" i="1"/>
  <c r="N17" i="1"/>
  <c r="N21" i="1"/>
  <c r="N25" i="1"/>
  <c r="N29" i="1"/>
  <c r="N33" i="1"/>
  <c r="M6" i="1"/>
  <c r="M10" i="1"/>
  <c r="M14" i="1"/>
  <c r="M18" i="1"/>
  <c r="M22" i="1"/>
  <c r="M26" i="1"/>
  <c r="M30" i="1"/>
  <c r="M34" i="1"/>
  <c r="L7" i="1"/>
  <c r="L11" i="1"/>
  <c r="L15" i="1"/>
  <c r="L19" i="1"/>
  <c r="L23" i="1"/>
  <c r="L27" i="1"/>
  <c r="L31" i="1"/>
  <c r="L35" i="1"/>
  <c r="J6" i="1"/>
  <c r="N6" i="1" s="1"/>
  <c r="J7" i="1"/>
  <c r="N7" i="1" s="1"/>
  <c r="J8" i="1"/>
  <c r="N8" i="1" s="1"/>
  <c r="J9" i="1"/>
  <c r="J10" i="1"/>
  <c r="N10" i="1" s="1"/>
  <c r="J11" i="1"/>
  <c r="N11" i="1" s="1"/>
  <c r="J12" i="1"/>
  <c r="N12" i="1" s="1"/>
  <c r="J13" i="1"/>
  <c r="J14" i="1"/>
  <c r="N14" i="1" s="1"/>
  <c r="J15" i="1"/>
  <c r="N15" i="1" s="1"/>
  <c r="J16" i="1"/>
  <c r="N16" i="1" s="1"/>
  <c r="J17" i="1"/>
  <c r="J18" i="1"/>
  <c r="N18" i="1" s="1"/>
  <c r="J19" i="1"/>
  <c r="N19" i="1" s="1"/>
  <c r="J20" i="1"/>
  <c r="N20" i="1" s="1"/>
  <c r="J21" i="1"/>
  <c r="J22" i="1"/>
  <c r="N22" i="1" s="1"/>
  <c r="J23" i="1"/>
  <c r="N23" i="1" s="1"/>
  <c r="J24" i="1"/>
  <c r="N24" i="1" s="1"/>
  <c r="J25" i="1"/>
  <c r="J26" i="1"/>
  <c r="N26" i="1" s="1"/>
  <c r="J27" i="1"/>
  <c r="N27" i="1" s="1"/>
  <c r="J28" i="1"/>
  <c r="N28" i="1" s="1"/>
  <c r="J29" i="1"/>
  <c r="J30" i="1"/>
  <c r="N30" i="1" s="1"/>
  <c r="J31" i="1"/>
  <c r="N31" i="1" s="1"/>
  <c r="J32" i="1"/>
  <c r="N32" i="1" s="1"/>
  <c r="J33" i="1"/>
  <c r="J34" i="1"/>
  <c r="N34" i="1" s="1"/>
  <c r="J35" i="1"/>
  <c r="N35" i="1" s="1"/>
  <c r="J5" i="1"/>
  <c r="N5" i="1" s="1"/>
  <c r="I6" i="1"/>
  <c r="I7" i="1"/>
  <c r="M7" i="1" s="1"/>
  <c r="I8" i="1"/>
  <c r="M8" i="1" s="1"/>
  <c r="I9" i="1"/>
  <c r="M9" i="1" s="1"/>
  <c r="I10" i="1"/>
  <c r="I11" i="1"/>
  <c r="M11" i="1" s="1"/>
  <c r="I12" i="1"/>
  <c r="M12" i="1" s="1"/>
  <c r="I13" i="1"/>
  <c r="M13" i="1" s="1"/>
  <c r="I14" i="1"/>
  <c r="I15" i="1"/>
  <c r="M15" i="1" s="1"/>
  <c r="I16" i="1"/>
  <c r="M16" i="1" s="1"/>
  <c r="I17" i="1"/>
  <c r="M17" i="1" s="1"/>
  <c r="I18" i="1"/>
  <c r="I19" i="1"/>
  <c r="M19" i="1" s="1"/>
  <c r="I20" i="1"/>
  <c r="M20" i="1" s="1"/>
  <c r="I21" i="1"/>
  <c r="M21" i="1" s="1"/>
  <c r="I22" i="1"/>
  <c r="I23" i="1"/>
  <c r="M23" i="1" s="1"/>
  <c r="I24" i="1"/>
  <c r="M24" i="1" s="1"/>
  <c r="I25" i="1"/>
  <c r="M25" i="1" s="1"/>
  <c r="I26" i="1"/>
  <c r="I27" i="1"/>
  <c r="M27" i="1" s="1"/>
  <c r="I28" i="1"/>
  <c r="M28" i="1" s="1"/>
  <c r="I29" i="1"/>
  <c r="M29" i="1" s="1"/>
  <c r="I30" i="1"/>
  <c r="I31" i="1"/>
  <c r="M31" i="1" s="1"/>
  <c r="I32" i="1"/>
  <c r="M32" i="1" s="1"/>
  <c r="I33" i="1"/>
  <c r="M33" i="1" s="1"/>
  <c r="I34" i="1"/>
  <c r="I35" i="1"/>
  <c r="M35" i="1" s="1"/>
  <c r="I5" i="1"/>
  <c r="M5" i="1" s="1"/>
  <c r="H6" i="1"/>
  <c r="L6" i="1" s="1"/>
  <c r="H7" i="1"/>
  <c r="H8" i="1"/>
  <c r="L8" i="1" s="1"/>
  <c r="H9" i="1"/>
  <c r="L9" i="1" s="1"/>
  <c r="H10" i="1"/>
  <c r="L10" i="1" s="1"/>
  <c r="H11" i="1"/>
  <c r="H12" i="1"/>
  <c r="L12" i="1" s="1"/>
  <c r="H13" i="1"/>
  <c r="L13" i="1" s="1"/>
  <c r="H14" i="1"/>
  <c r="L14" i="1" s="1"/>
  <c r="H15" i="1"/>
  <c r="H16" i="1"/>
  <c r="L16" i="1" s="1"/>
  <c r="H17" i="1"/>
  <c r="L17" i="1" s="1"/>
  <c r="H18" i="1"/>
  <c r="L18" i="1" s="1"/>
  <c r="H19" i="1"/>
  <c r="H20" i="1"/>
  <c r="L20" i="1" s="1"/>
  <c r="H21" i="1"/>
  <c r="L21" i="1" s="1"/>
  <c r="H22" i="1"/>
  <c r="L22" i="1" s="1"/>
  <c r="H23" i="1"/>
  <c r="H24" i="1"/>
  <c r="L24" i="1" s="1"/>
  <c r="H25" i="1"/>
  <c r="L25" i="1" s="1"/>
  <c r="H26" i="1"/>
  <c r="L26" i="1" s="1"/>
  <c r="H27" i="1"/>
  <c r="H28" i="1"/>
  <c r="L28" i="1" s="1"/>
  <c r="H29" i="1"/>
  <c r="L29" i="1" s="1"/>
  <c r="H30" i="1"/>
  <c r="L30" i="1" s="1"/>
  <c r="H31" i="1"/>
  <c r="H32" i="1"/>
  <c r="L32" i="1" s="1"/>
  <c r="H33" i="1"/>
  <c r="L33" i="1" s="1"/>
  <c r="H34" i="1"/>
  <c r="L34" i="1" s="1"/>
  <c r="H35" i="1"/>
  <c r="H5" i="1"/>
  <c r="L5" i="1" s="1"/>
</calcChain>
</file>

<file path=xl/sharedStrings.xml><?xml version="1.0" encoding="utf-8"?>
<sst xmlns="http://schemas.openxmlformats.org/spreadsheetml/2006/main" count="16" uniqueCount="8">
  <si>
    <t>LONGITUD DE ONDA</t>
  </si>
  <si>
    <t>REFLECTANCIA</t>
  </si>
  <si>
    <t>DO 302 ROJO</t>
  </si>
  <si>
    <t>DO 100 AMARILLO</t>
  </si>
  <si>
    <t>C</t>
  </si>
  <si>
    <t>DO 500</t>
  </si>
  <si>
    <t>K/S</t>
  </si>
  <si>
    <t>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</si>
</sst>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 applyFill="1" applyAlignment="1" applyProtection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5"/>
  <sheetViews>
    <sheetView tabSelected="1" topLeftCell="C1" workbookViewId="0">
      <selection activeCell="H10" sqref="H10"/>
    </sheetView>
  </sheetViews>
  <sheetFormatPr baseColWidth="10" defaultRowHeight="15" x14ac:dyDescent="0.25"/>
  <cols>
    <col min="3" max="3" width="19.5703125" customWidth="1"/>
    <col min="4" max="4" width="20.42578125" customWidth="1"/>
    <col min="5" max="5" width="17.5703125" customWidth="1"/>
    <col min="6" max="6" width="16.140625" customWidth="1"/>
    <col min="7" max="7" width="11.85546875" style="4" customWidth="1"/>
    <col min="8" max="8" width="13.7109375" customWidth="1"/>
    <col min="9" max="9" width="15.85546875" customWidth="1"/>
    <col min="11" max="11" width="11.42578125" style="4" customWidth="1"/>
    <col min="12" max="12" width="15.140625" customWidth="1"/>
    <col min="13" max="13" width="16.7109375" customWidth="1"/>
  </cols>
  <sheetData>
    <row r="2" spans="3:15" x14ac:dyDescent="0.25">
      <c r="C2" s="1"/>
      <c r="D2" s="11" t="s">
        <v>2</v>
      </c>
      <c r="E2" s="12" t="s">
        <v>3</v>
      </c>
      <c r="F2" s="13" t="s">
        <v>5</v>
      </c>
      <c r="G2" s="6" t="s">
        <v>7</v>
      </c>
      <c r="H2" s="11" t="s">
        <v>2</v>
      </c>
      <c r="I2" s="12" t="s">
        <v>3</v>
      </c>
      <c r="J2" s="13" t="s">
        <v>5</v>
      </c>
      <c r="K2" s="6" t="s">
        <v>7</v>
      </c>
      <c r="L2" s="11" t="s">
        <v>2</v>
      </c>
      <c r="M2" s="12" t="s">
        <v>3</v>
      </c>
      <c r="N2" s="13" t="s">
        <v>5</v>
      </c>
      <c r="O2" s="5" t="s">
        <v>7</v>
      </c>
    </row>
    <row r="3" spans="3:15" x14ac:dyDescent="0.25">
      <c r="C3" t="s">
        <v>4</v>
      </c>
    </row>
    <row r="4" spans="3:15" x14ac:dyDescent="0.25">
      <c r="C4" s="10" t="s">
        <v>0</v>
      </c>
      <c r="D4" s="9" t="s">
        <v>1</v>
      </c>
      <c r="E4" s="9"/>
      <c r="F4" s="9"/>
      <c r="G4" s="9"/>
      <c r="H4" s="9"/>
      <c r="I4" s="9"/>
      <c r="J4" s="9"/>
      <c r="K4" s="9"/>
      <c r="L4" s="9" t="s">
        <v>6</v>
      </c>
      <c r="M4" s="9"/>
      <c r="N4" s="9"/>
      <c r="O4" s="9"/>
    </row>
    <row r="5" spans="3:15" x14ac:dyDescent="0.25">
      <c r="C5" s="2">
        <v>400</v>
      </c>
      <c r="D5" s="2">
        <v>21</v>
      </c>
      <c r="E5" s="3">
        <v>6</v>
      </c>
      <c r="F5" s="2">
        <v>35</v>
      </c>
      <c r="G5" s="8">
        <v>142.08000000000001</v>
      </c>
      <c r="H5">
        <f>D5/100</f>
        <v>0.21</v>
      </c>
      <c r="I5">
        <f>E5/100</f>
        <v>0.06</v>
      </c>
      <c r="J5">
        <f>F5/100</f>
        <v>0.35</v>
      </c>
      <c r="K5" s="4">
        <f>G5/100</f>
        <v>1.4208000000000001</v>
      </c>
      <c r="L5" s="7">
        <f>(1-H5)^2/(2*H5)</f>
        <v>1.4859523809523811</v>
      </c>
      <c r="M5" s="7">
        <f>(1-I5)^2/(2*I5)</f>
        <v>7.3633333333333333</v>
      </c>
      <c r="N5" s="7">
        <f>(1-J5)^2/(2*J5)</f>
        <v>0.60357142857142865</v>
      </c>
      <c r="O5" s="7">
        <f>(1-K5)^2/(2*K5)</f>
        <v>6.2314414414414432E-2</v>
      </c>
    </row>
    <row r="6" spans="3:15" x14ac:dyDescent="0.25">
      <c r="C6" s="2">
        <v>410</v>
      </c>
      <c r="D6" s="2">
        <v>18</v>
      </c>
      <c r="E6" s="3">
        <v>5</v>
      </c>
      <c r="F6" s="2">
        <v>37</v>
      </c>
      <c r="G6" s="8">
        <v>145.72</v>
      </c>
      <c r="H6" s="4">
        <f t="shared" ref="H6:H35" si="0">D6/100</f>
        <v>0.18</v>
      </c>
      <c r="I6" s="4">
        <f t="shared" ref="I6:I35" si="1">E6/100</f>
        <v>0.05</v>
      </c>
      <c r="J6" s="4">
        <f t="shared" ref="J6:J35" si="2">F6/100</f>
        <v>0.37</v>
      </c>
      <c r="K6" s="4">
        <f t="shared" ref="K6:K35" si="3">G6/100</f>
        <v>1.4572000000000001</v>
      </c>
      <c r="L6" s="7">
        <f t="shared" ref="L6:L35" si="4">(1-H6)^2/(2*H6)</f>
        <v>1.8677777777777782</v>
      </c>
      <c r="M6" s="7">
        <f t="shared" ref="M6:M35" si="5">(1-I6)^2/(2*I6)</f>
        <v>9.0249999999999986</v>
      </c>
      <c r="N6" s="7">
        <f t="shared" ref="N6:N35" si="6">(1-J6)^2/(2*J6)</f>
        <v>0.53635135135135137</v>
      </c>
      <c r="O6" s="7">
        <f t="shared" ref="O6:O35" si="7">(1-K6)^2/(2*K6)</f>
        <v>7.1723799066703287E-2</v>
      </c>
    </row>
    <row r="7" spans="3:15" x14ac:dyDescent="0.25">
      <c r="C7" s="2">
        <v>420</v>
      </c>
      <c r="D7" s="2">
        <v>15</v>
      </c>
      <c r="E7" s="3">
        <v>3</v>
      </c>
      <c r="F7" s="2">
        <v>36.5</v>
      </c>
      <c r="G7" s="8">
        <v>146.61000000000001</v>
      </c>
      <c r="H7" s="4">
        <f t="shared" si="0"/>
        <v>0.15</v>
      </c>
      <c r="I7" s="4">
        <f t="shared" si="1"/>
        <v>0.03</v>
      </c>
      <c r="J7" s="4">
        <f t="shared" si="2"/>
        <v>0.36499999999999999</v>
      </c>
      <c r="K7" s="4">
        <f t="shared" si="3"/>
        <v>1.4661000000000002</v>
      </c>
      <c r="L7" s="7">
        <f t="shared" si="4"/>
        <v>2.4083333333333332</v>
      </c>
      <c r="M7" s="7">
        <f t="shared" si="5"/>
        <v>15.681666666666667</v>
      </c>
      <c r="N7" s="7">
        <f t="shared" si="6"/>
        <v>0.55236301369863017</v>
      </c>
      <c r="O7" s="7">
        <f t="shared" si="7"/>
        <v>7.4090856694632071E-2</v>
      </c>
    </row>
    <row r="8" spans="3:15" x14ac:dyDescent="0.25">
      <c r="C8" s="2">
        <v>430</v>
      </c>
      <c r="D8" s="2">
        <v>10.5</v>
      </c>
      <c r="E8" s="3">
        <v>1</v>
      </c>
      <c r="F8" s="2">
        <v>35</v>
      </c>
      <c r="G8" s="8">
        <v>149.11000000000001</v>
      </c>
      <c r="H8" s="4">
        <f t="shared" si="0"/>
        <v>0.105</v>
      </c>
      <c r="I8" s="4">
        <f t="shared" si="1"/>
        <v>0.01</v>
      </c>
      <c r="J8" s="4">
        <f t="shared" si="2"/>
        <v>0.35</v>
      </c>
      <c r="K8" s="4">
        <f t="shared" si="3"/>
        <v>1.4911000000000001</v>
      </c>
      <c r="L8" s="7">
        <f t="shared" si="4"/>
        <v>3.8144047619047621</v>
      </c>
      <c r="M8" s="7">
        <f t="shared" si="5"/>
        <v>49.004999999999995</v>
      </c>
      <c r="N8" s="7">
        <f t="shared" si="6"/>
        <v>0.60357142857142865</v>
      </c>
      <c r="O8" s="7">
        <f t="shared" si="7"/>
        <v>8.0872915968077289E-2</v>
      </c>
    </row>
    <row r="9" spans="3:15" x14ac:dyDescent="0.25">
      <c r="C9" s="2">
        <v>440</v>
      </c>
      <c r="D9" s="2">
        <v>8</v>
      </c>
      <c r="E9" s="3">
        <v>1</v>
      </c>
      <c r="F9" s="2">
        <v>32.5</v>
      </c>
      <c r="G9" s="8">
        <v>149.54</v>
      </c>
      <c r="H9" s="4">
        <f t="shared" si="0"/>
        <v>0.08</v>
      </c>
      <c r="I9" s="4">
        <f t="shared" si="1"/>
        <v>0.01</v>
      </c>
      <c r="J9" s="4">
        <f t="shared" si="2"/>
        <v>0.32500000000000001</v>
      </c>
      <c r="K9" s="4">
        <f t="shared" si="3"/>
        <v>1.4953999999999998</v>
      </c>
      <c r="L9" s="7">
        <f t="shared" si="4"/>
        <v>5.29</v>
      </c>
      <c r="M9" s="7">
        <f t="shared" si="5"/>
        <v>49.004999999999995</v>
      </c>
      <c r="N9" s="7">
        <f t="shared" si="6"/>
        <v>0.70096153846153852</v>
      </c>
      <c r="O9" s="7">
        <f t="shared" si="7"/>
        <v>8.20587000133743E-2</v>
      </c>
    </row>
    <row r="10" spans="3:15" x14ac:dyDescent="0.25">
      <c r="C10" s="2">
        <v>450</v>
      </c>
      <c r="D10" s="2">
        <v>6</v>
      </c>
      <c r="E10" s="3">
        <v>1</v>
      </c>
      <c r="F10" s="2">
        <v>30.2</v>
      </c>
      <c r="G10" s="8">
        <v>150.96</v>
      </c>
      <c r="H10" s="4">
        <f t="shared" si="0"/>
        <v>0.06</v>
      </c>
      <c r="I10" s="4">
        <f t="shared" si="1"/>
        <v>0.01</v>
      </c>
      <c r="J10" s="4">
        <f t="shared" si="2"/>
        <v>0.30199999999999999</v>
      </c>
      <c r="K10" s="4">
        <f t="shared" si="3"/>
        <v>1.5096000000000001</v>
      </c>
      <c r="L10" s="7">
        <f t="shared" si="4"/>
        <v>7.3633333333333333</v>
      </c>
      <c r="M10" s="7">
        <f t="shared" si="5"/>
        <v>49.004999999999995</v>
      </c>
      <c r="N10" s="7">
        <f t="shared" si="6"/>
        <v>0.80662913907284761</v>
      </c>
      <c r="O10" s="7">
        <f t="shared" si="7"/>
        <v>8.6013566507684172E-2</v>
      </c>
    </row>
    <row r="11" spans="3:15" x14ac:dyDescent="0.25">
      <c r="C11" s="2">
        <v>460</v>
      </c>
      <c r="D11" s="2">
        <v>5</v>
      </c>
      <c r="E11" s="3">
        <v>1</v>
      </c>
      <c r="F11" s="2">
        <v>28</v>
      </c>
      <c r="G11" s="8">
        <v>151.37</v>
      </c>
      <c r="H11" s="4">
        <f t="shared" si="0"/>
        <v>0.05</v>
      </c>
      <c r="I11" s="4">
        <f t="shared" si="1"/>
        <v>0.01</v>
      </c>
      <c r="J11" s="4">
        <f t="shared" si="2"/>
        <v>0.28000000000000003</v>
      </c>
      <c r="K11" s="4">
        <f t="shared" si="3"/>
        <v>1.5137</v>
      </c>
      <c r="L11" s="7">
        <f t="shared" si="4"/>
        <v>9.0249999999999986</v>
      </c>
      <c r="M11" s="7">
        <f t="shared" si="5"/>
        <v>49.004999999999995</v>
      </c>
      <c r="N11" s="7">
        <f t="shared" si="6"/>
        <v>0.9257142857142856</v>
      </c>
      <c r="O11" s="7">
        <f t="shared" si="7"/>
        <v>8.7166443152540157E-2</v>
      </c>
    </row>
    <row r="12" spans="3:15" x14ac:dyDescent="0.25">
      <c r="C12" s="2">
        <v>470</v>
      </c>
      <c r="D12" s="2">
        <v>4</v>
      </c>
      <c r="E12" s="3">
        <v>2</v>
      </c>
      <c r="F12" s="2">
        <v>26</v>
      </c>
      <c r="G12" s="8">
        <v>150.08000000000001</v>
      </c>
      <c r="H12" s="4">
        <f t="shared" si="0"/>
        <v>0.04</v>
      </c>
      <c r="I12" s="4">
        <f t="shared" si="1"/>
        <v>0.02</v>
      </c>
      <c r="J12" s="4">
        <f t="shared" si="2"/>
        <v>0.26</v>
      </c>
      <c r="K12" s="4">
        <f t="shared" si="3"/>
        <v>1.5008000000000001</v>
      </c>
      <c r="L12" s="7">
        <f t="shared" si="4"/>
        <v>11.52</v>
      </c>
      <c r="M12" s="7">
        <f t="shared" si="5"/>
        <v>24.009999999999998</v>
      </c>
      <c r="N12" s="7">
        <f t="shared" si="6"/>
        <v>1.053076923076923</v>
      </c>
      <c r="O12" s="7">
        <f t="shared" si="7"/>
        <v>8.3555650319829464E-2</v>
      </c>
    </row>
    <row r="13" spans="3:15" x14ac:dyDescent="0.25">
      <c r="C13" s="2">
        <v>480</v>
      </c>
      <c r="D13" s="2">
        <v>3.5</v>
      </c>
      <c r="E13" s="3">
        <v>5</v>
      </c>
      <c r="F13" s="2">
        <v>24.5</v>
      </c>
      <c r="G13" s="8">
        <v>151.19999999999999</v>
      </c>
      <c r="H13" s="4">
        <f t="shared" si="0"/>
        <v>3.5000000000000003E-2</v>
      </c>
      <c r="I13" s="4">
        <f t="shared" si="1"/>
        <v>0.05</v>
      </c>
      <c r="J13" s="4">
        <f t="shared" si="2"/>
        <v>0.245</v>
      </c>
      <c r="K13" s="4">
        <f t="shared" si="3"/>
        <v>1.5119999999999998</v>
      </c>
      <c r="L13" s="7">
        <f t="shared" si="4"/>
        <v>13.303214285714285</v>
      </c>
      <c r="M13" s="7">
        <f t="shared" si="5"/>
        <v>9.0249999999999986</v>
      </c>
      <c r="N13" s="7">
        <f t="shared" si="6"/>
        <v>1.1633163265306123</v>
      </c>
      <c r="O13" s="7">
        <f t="shared" si="7"/>
        <v>8.6687830687830619E-2</v>
      </c>
    </row>
    <row r="14" spans="3:15" x14ac:dyDescent="0.25">
      <c r="C14" s="2">
        <v>490</v>
      </c>
      <c r="D14" s="2">
        <v>3.3</v>
      </c>
      <c r="E14" s="3">
        <v>14</v>
      </c>
      <c r="F14" s="2">
        <v>22</v>
      </c>
      <c r="G14" s="8">
        <v>152.12</v>
      </c>
      <c r="H14" s="4">
        <f t="shared" si="0"/>
        <v>3.3000000000000002E-2</v>
      </c>
      <c r="I14" s="4">
        <f t="shared" si="1"/>
        <v>0.14000000000000001</v>
      </c>
      <c r="J14" s="4">
        <f t="shared" si="2"/>
        <v>0.22</v>
      </c>
      <c r="K14" s="4">
        <f t="shared" si="3"/>
        <v>1.5212000000000001</v>
      </c>
      <c r="L14" s="7">
        <f t="shared" si="4"/>
        <v>14.168015151515149</v>
      </c>
      <c r="M14" s="7">
        <f t="shared" si="5"/>
        <v>2.641428571428571</v>
      </c>
      <c r="N14" s="7">
        <f t="shared" si="6"/>
        <v>1.3827272727272728</v>
      </c>
      <c r="O14" s="7">
        <f t="shared" si="7"/>
        <v>8.9287877991059722E-2</v>
      </c>
    </row>
    <row r="15" spans="3:15" x14ac:dyDescent="0.25">
      <c r="C15" s="2">
        <v>500</v>
      </c>
      <c r="D15" s="2">
        <v>3</v>
      </c>
      <c r="E15" s="3">
        <v>30</v>
      </c>
      <c r="F15" s="2">
        <v>19</v>
      </c>
      <c r="G15" s="8">
        <v>151.4</v>
      </c>
      <c r="H15" s="4">
        <f t="shared" si="0"/>
        <v>0.03</v>
      </c>
      <c r="I15" s="4">
        <f t="shared" si="1"/>
        <v>0.3</v>
      </c>
      <c r="J15" s="4">
        <f t="shared" si="2"/>
        <v>0.19</v>
      </c>
      <c r="K15" s="4">
        <f t="shared" si="3"/>
        <v>1.514</v>
      </c>
      <c r="L15" s="7">
        <f t="shared" si="4"/>
        <v>15.681666666666667</v>
      </c>
      <c r="M15" s="7">
        <f t="shared" si="5"/>
        <v>0.81666666666666654</v>
      </c>
      <c r="N15" s="7">
        <f t="shared" si="6"/>
        <v>1.7265789473684214</v>
      </c>
      <c r="O15" s="7">
        <f t="shared" si="7"/>
        <v>8.7250990752972254E-2</v>
      </c>
    </row>
    <row r="16" spans="3:15" x14ac:dyDescent="0.25">
      <c r="C16" s="2">
        <v>510</v>
      </c>
      <c r="D16" s="2">
        <v>2.8</v>
      </c>
      <c r="E16" s="3">
        <v>50</v>
      </c>
      <c r="F16" s="2">
        <v>16</v>
      </c>
      <c r="G16" s="8">
        <v>150.55000000000001</v>
      </c>
      <c r="H16" s="4">
        <f t="shared" si="0"/>
        <v>2.7999999999999997E-2</v>
      </c>
      <c r="I16" s="4">
        <f t="shared" si="1"/>
        <v>0.5</v>
      </c>
      <c r="J16" s="4">
        <f t="shared" si="2"/>
        <v>0.16</v>
      </c>
      <c r="K16" s="4">
        <f t="shared" si="3"/>
        <v>1.5055000000000001</v>
      </c>
      <c r="L16" s="7">
        <f t="shared" si="4"/>
        <v>16.871142857142857</v>
      </c>
      <c r="M16" s="7">
        <f t="shared" si="5"/>
        <v>0.25</v>
      </c>
      <c r="N16" s="7">
        <f t="shared" si="6"/>
        <v>2.2049999999999996</v>
      </c>
      <c r="O16" s="7">
        <f t="shared" si="7"/>
        <v>8.4865576220524763E-2</v>
      </c>
    </row>
    <row r="17" spans="3:15" x14ac:dyDescent="0.25">
      <c r="C17" s="2">
        <v>520</v>
      </c>
      <c r="D17" s="2">
        <v>2.8</v>
      </c>
      <c r="E17" s="3">
        <v>65</v>
      </c>
      <c r="F17" s="2">
        <v>14</v>
      </c>
      <c r="G17" s="8">
        <v>151.12</v>
      </c>
      <c r="H17" s="4">
        <f t="shared" si="0"/>
        <v>2.7999999999999997E-2</v>
      </c>
      <c r="I17" s="4">
        <f t="shared" si="1"/>
        <v>0.65</v>
      </c>
      <c r="J17" s="4">
        <f t="shared" si="2"/>
        <v>0.14000000000000001</v>
      </c>
      <c r="K17" s="4">
        <f t="shared" si="3"/>
        <v>1.5112000000000001</v>
      </c>
      <c r="L17" s="7">
        <f t="shared" si="4"/>
        <v>16.871142857142857</v>
      </c>
      <c r="M17" s="7">
        <f t="shared" si="5"/>
        <v>9.4230769230769215E-2</v>
      </c>
      <c r="N17" s="7">
        <f t="shared" si="6"/>
        <v>2.641428571428571</v>
      </c>
      <c r="O17" s="7">
        <f t="shared" si="7"/>
        <v>8.6462890418210717E-2</v>
      </c>
    </row>
    <row r="18" spans="3:15" x14ac:dyDescent="0.25">
      <c r="C18" s="2">
        <v>530</v>
      </c>
      <c r="D18" s="2">
        <v>3</v>
      </c>
      <c r="E18" s="3">
        <v>74</v>
      </c>
      <c r="F18" s="2">
        <v>11</v>
      </c>
      <c r="G18" s="8">
        <v>151.30000000000001</v>
      </c>
      <c r="H18" s="4">
        <f t="shared" si="0"/>
        <v>0.03</v>
      </c>
      <c r="I18" s="4">
        <f t="shared" si="1"/>
        <v>0.74</v>
      </c>
      <c r="J18" s="4">
        <f t="shared" si="2"/>
        <v>0.11</v>
      </c>
      <c r="K18" s="4">
        <f t="shared" si="3"/>
        <v>1.5130000000000001</v>
      </c>
      <c r="L18" s="7">
        <f t="shared" si="4"/>
        <v>15.681666666666667</v>
      </c>
      <c r="M18" s="7">
        <f t="shared" si="5"/>
        <v>4.5675675675675681E-2</v>
      </c>
      <c r="N18" s="7">
        <f t="shared" si="6"/>
        <v>3.6004545454545456</v>
      </c>
      <c r="O18" s="7">
        <f t="shared" si="7"/>
        <v>8.6969266358228728E-2</v>
      </c>
    </row>
    <row r="19" spans="3:15" x14ac:dyDescent="0.25">
      <c r="C19" s="2">
        <v>540</v>
      </c>
      <c r="D19" s="2">
        <v>3.2</v>
      </c>
      <c r="E19" s="3">
        <v>78</v>
      </c>
      <c r="F19" s="2">
        <v>8.8000000000000007</v>
      </c>
      <c r="G19" s="8">
        <v>150.51</v>
      </c>
      <c r="H19" s="4">
        <f t="shared" si="0"/>
        <v>3.2000000000000001E-2</v>
      </c>
      <c r="I19" s="4">
        <f t="shared" si="1"/>
        <v>0.78</v>
      </c>
      <c r="J19" s="4">
        <f t="shared" si="2"/>
        <v>8.8000000000000009E-2</v>
      </c>
      <c r="K19" s="4">
        <f t="shared" si="3"/>
        <v>1.5050999999999999</v>
      </c>
      <c r="L19" s="7">
        <f t="shared" si="4"/>
        <v>14.641</v>
      </c>
      <c r="M19" s="7">
        <f t="shared" si="5"/>
        <v>3.102564102564102E-2</v>
      </c>
      <c r="N19" s="7">
        <f t="shared" si="6"/>
        <v>4.7258181818181813</v>
      </c>
      <c r="O19" s="7">
        <f t="shared" si="7"/>
        <v>8.4753840276393572E-2</v>
      </c>
    </row>
    <row r="20" spans="3:15" x14ac:dyDescent="0.25">
      <c r="C20" s="2">
        <v>550</v>
      </c>
      <c r="D20" s="2">
        <v>3.3</v>
      </c>
      <c r="E20" s="3">
        <v>79</v>
      </c>
      <c r="F20" s="2">
        <v>6.5</v>
      </c>
      <c r="G20" s="8">
        <v>151.15</v>
      </c>
      <c r="H20" s="4">
        <f t="shared" si="0"/>
        <v>3.3000000000000002E-2</v>
      </c>
      <c r="I20" s="4">
        <f t="shared" si="1"/>
        <v>0.79</v>
      </c>
      <c r="J20" s="4">
        <f t="shared" si="2"/>
        <v>6.5000000000000002E-2</v>
      </c>
      <c r="K20" s="4">
        <f t="shared" si="3"/>
        <v>1.5115000000000001</v>
      </c>
      <c r="L20" s="7">
        <f t="shared" si="4"/>
        <v>14.168015151515149</v>
      </c>
      <c r="M20" s="7">
        <f t="shared" si="5"/>
        <v>2.7911392405063282E-2</v>
      </c>
      <c r="N20" s="7">
        <f t="shared" si="6"/>
        <v>6.7248076923076932</v>
      </c>
      <c r="O20" s="7">
        <f t="shared" si="7"/>
        <v>8.6547221303341068E-2</v>
      </c>
    </row>
    <row r="21" spans="3:15" x14ac:dyDescent="0.25">
      <c r="C21" s="2">
        <v>560</v>
      </c>
      <c r="D21" s="2">
        <v>4</v>
      </c>
      <c r="E21" s="3">
        <v>80</v>
      </c>
      <c r="F21" s="2">
        <v>5</v>
      </c>
      <c r="G21" s="8">
        <v>151.35</v>
      </c>
      <c r="H21" s="4">
        <f t="shared" si="0"/>
        <v>0.04</v>
      </c>
      <c r="I21" s="4">
        <f t="shared" si="1"/>
        <v>0.8</v>
      </c>
      <c r="J21" s="4">
        <f t="shared" si="2"/>
        <v>0.05</v>
      </c>
      <c r="K21" s="4">
        <f t="shared" si="3"/>
        <v>1.5134999999999998</v>
      </c>
      <c r="L21" s="7">
        <f t="shared" si="4"/>
        <v>11.52</v>
      </c>
      <c r="M21" s="7">
        <f t="shared" si="5"/>
        <v>2.4999999999999988E-2</v>
      </c>
      <c r="N21" s="7">
        <f t="shared" si="6"/>
        <v>9.0249999999999986</v>
      </c>
      <c r="O21" s="7">
        <f t="shared" si="7"/>
        <v>8.7110092500825853E-2</v>
      </c>
    </row>
    <row r="22" spans="3:15" x14ac:dyDescent="0.25">
      <c r="C22" s="2">
        <v>570</v>
      </c>
      <c r="D22" s="2">
        <v>6</v>
      </c>
      <c r="E22" s="3">
        <v>82</v>
      </c>
      <c r="F22" s="2">
        <v>4</v>
      </c>
      <c r="G22" s="8">
        <v>150.53</v>
      </c>
      <c r="H22" s="4">
        <f t="shared" si="0"/>
        <v>0.06</v>
      </c>
      <c r="I22" s="4">
        <f t="shared" si="1"/>
        <v>0.82</v>
      </c>
      <c r="J22" s="4">
        <f t="shared" si="2"/>
        <v>0.04</v>
      </c>
      <c r="K22" s="4">
        <f t="shared" si="3"/>
        <v>1.5053000000000001</v>
      </c>
      <c r="L22" s="7">
        <f t="shared" si="4"/>
        <v>7.3633333333333333</v>
      </c>
      <c r="M22" s="7">
        <f t="shared" si="5"/>
        <v>1.9756097560975624E-2</v>
      </c>
      <c r="N22" s="7">
        <f t="shared" si="6"/>
        <v>11.52</v>
      </c>
      <c r="O22" s="7">
        <f t="shared" si="7"/>
        <v>8.4809702384906677E-2</v>
      </c>
    </row>
    <row r="23" spans="3:15" x14ac:dyDescent="0.25">
      <c r="C23" s="2">
        <v>580</v>
      </c>
      <c r="D23" s="2">
        <v>10.5</v>
      </c>
      <c r="E23" s="3">
        <v>83</v>
      </c>
      <c r="F23" s="2">
        <v>2.5</v>
      </c>
      <c r="G23" s="8">
        <v>149.61000000000001</v>
      </c>
      <c r="H23" s="4">
        <f t="shared" si="0"/>
        <v>0.105</v>
      </c>
      <c r="I23" s="4">
        <f t="shared" si="1"/>
        <v>0.83</v>
      </c>
      <c r="J23" s="4">
        <f t="shared" si="2"/>
        <v>2.5000000000000001E-2</v>
      </c>
      <c r="K23" s="4">
        <f t="shared" si="3"/>
        <v>1.4961000000000002</v>
      </c>
      <c r="L23" s="7">
        <f t="shared" si="4"/>
        <v>3.8144047619047621</v>
      </c>
      <c r="M23" s="7">
        <f t="shared" si="5"/>
        <v>1.7409638554216875E-2</v>
      </c>
      <c r="N23" s="7">
        <f t="shared" si="6"/>
        <v>19.012499999999999</v>
      </c>
      <c r="O23" s="7">
        <f t="shared" si="7"/>
        <v>8.2252259207272291E-2</v>
      </c>
    </row>
    <row r="24" spans="3:15" x14ac:dyDescent="0.25">
      <c r="C24" s="2">
        <v>590</v>
      </c>
      <c r="D24" s="2">
        <v>18.5</v>
      </c>
      <c r="E24" s="3">
        <v>83</v>
      </c>
      <c r="F24" s="2">
        <v>2</v>
      </c>
      <c r="G24" s="8">
        <v>149.72</v>
      </c>
      <c r="H24" s="4">
        <f t="shared" si="0"/>
        <v>0.185</v>
      </c>
      <c r="I24" s="4">
        <f t="shared" si="1"/>
        <v>0.83</v>
      </c>
      <c r="J24" s="4">
        <f t="shared" si="2"/>
        <v>0.02</v>
      </c>
      <c r="K24" s="4">
        <f t="shared" si="3"/>
        <v>1.4972000000000001</v>
      </c>
      <c r="L24" s="7">
        <f t="shared" si="4"/>
        <v>1.7952027027027027</v>
      </c>
      <c r="M24" s="7">
        <f t="shared" si="5"/>
        <v>1.7409638554216875E-2</v>
      </c>
      <c r="N24" s="7">
        <f t="shared" si="6"/>
        <v>24.009999999999998</v>
      </c>
      <c r="O24" s="7">
        <f t="shared" si="7"/>
        <v>8.2556719209190513E-2</v>
      </c>
    </row>
    <row r="25" spans="3:15" x14ac:dyDescent="0.25">
      <c r="C25" s="2">
        <v>600</v>
      </c>
      <c r="D25" s="2">
        <v>29.5</v>
      </c>
      <c r="E25" s="3">
        <v>84</v>
      </c>
      <c r="F25" s="2">
        <v>2.2000000000000002</v>
      </c>
      <c r="G25" s="8">
        <v>150.19</v>
      </c>
      <c r="H25" s="4">
        <f t="shared" si="0"/>
        <v>0.29499999999999998</v>
      </c>
      <c r="I25" s="4">
        <f t="shared" si="1"/>
        <v>0.84</v>
      </c>
      <c r="J25" s="4">
        <f t="shared" si="2"/>
        <v>2.2000000000000002E-2</v>
      </c>
      <c r="K25" s="4">
        <f t="shared" si="3"/>
        <v>1.5019</v>
      </c>
      <c r="L25" s="7">
        <f t="shared" si="4"/>
        <v>0.84241525423728836</v>
      </c>
      <c r="M25" s="7">
        <f t="shared" si="5"/>
        <v>1.5238095238095245E-2</v>
      </c>
      <c r="N25" s="7">
        <f t="shared" si="6"/>
        <v>21.738272727272726</v>
      </c>
      <c r="O25" s="7">
        <f t="shared" si="7"/>
        <v>8.3861645249350816E-2</v>
      </c>
    </row>
    <row r="26" spans="3:15" x14ac:dyDescent="0.25">
      <c r="C26" s="2">
        <v>610</v>
      </c>
      <c r="D26" s="2">
        <v>39</v>
      </c>
      <c r="E26" s="3">
        <v>84.5</v>
      </c>
      <c r="F26" s="2">
        <v>2.2000000000000002</v>
      </c>
      <c r="G26" s="8">
        <v>149.46</v>
      </c>
      <c r="H26" s="4">
        <f t="shared" si="0"/>
        <v>0.39</v>
      </c>
      <c r="I26" s="4">
        <f t="shared" si="1"/>
        <v>0.84499999999999997</v>
      </c>
      <c r="J26" s="4">
        <f t="shared" si="2"/>
        <v>2.2000000000000002E-2</v>
      </c>
      <c r="K26" s="4">
        <f t="shared" si="3"/>
        <v>1.4946000000000002</v>
      </c>
      <c r="L26" s="7">
        <f t="shared" si="4"/>
        <v>0.477051282051282</v>
      </c>
      <c r="M26" s="7">
        <f t="shared" si="5"/>
        <v>1.4215976331360953E-2</v>
      </c>
      <c r="N26" s="7">
        <f t="shared" si="6"/>
        <v>21.738272727272726</v>
      </c>
      <c r="O26" s="7">
        <f t="shared" si="7"/>
        <v>8.1837668941522862E-2</v>
      </c>
    </row>
    <row r="27" spans="3:15" x14ac:dyDescent="0.25">
      <c r="C27" s="2">
        <v>620</v>
      </c>
      <c r="D27" s="2">
        <v>53</v>
      </c>
      <c r="E27" s="3">
        <v>85</v>
      </c>
      <c r="F27" s="2">
        <v>2</v>
      </c>
      <c r="G27" s="8">
        <v>149.79</v>
      </c>
      <c r="H27" s="4">
        <f t="shared" si="0"/>
        <v>0.53</v>
      </c>
      <c r="I27" s="4">
        <f t="shared" si="1"/>
        <v>0.85</v>
      </c>
      <c r="J27" s="4">
        <f t="shared" si="2"/>
        <v>0.02</v>
      </c>
      <c r="K27" s="4">
        <f t="shared" si="3"/>
        <v>1.4979</v>
      </c>
      <c r="L27" s="7">
        <f t="shared" si="4"/>
        <v>0.20839622641509431</v>
      </c>
      <c r="M27" s="7">
        <f t="shared" si="5"/>
        <v>1.3235294117647062E-2</v>
      </c>
      <c r="N27" s="7">
        <f t="shared" si="6"/>
        <v>24.009999999999998</v>
      </c>
      <c r="O27" s="7">
        <f t="shared" si="7"/>
        <v>8.2750654249282338E-2</v>
      </c>
    </row>
    <row r="28" spans="3:15" x14ac:dyDescent="0.25">
      <c r="C28" s="2">
        <v>630</v>
      </c>
      <c r="D28" s="2">
        <v>66</v>
      </c>
      <c r="E28" s="3">
        <v>85</v>
      </c>
      <c r="F28" s="2">
        <v>1</v>
      </c>
      <c r="G28" s="8">
        <v>148.37</v>
      </c>
      <c r="H28" s="4">
        <f t="shared" si="0"/>
        <v>0.66</v>
      </c>
      <c r="I28" s="4">
        <f t="shared" si="1"/>
        <v>0.85</v>
      </c>
      <c r="J28" s="4">
        <f t="shared" si="2"/>
        <v>0.01</v>
      </c>
      <c r="K28" s="4">
        <f t="shared" si="3"/>
        <v>1.4837</v>
      </c>
      <c r="L28" s="7">
        <f t="shared" si="4"/>
        <v>8.7575757575757557E-2</v>
      </c>
      <c r="M28" s="7">
        <f t="shared" si="5"/>
        <v>1.3235294117647062E-2</v>
      </c>
      <c r="N28" s="7">
        <f t="shared" si="6"/>
        <v>49.004999999999995</v>
      </c>
      <c r="O28" s="7">
        <f t="shared" si="7"/>
        <v>7.88453494641774E-2</v>
      </c>
    </row>
    <row r="29" spans="3:15" x14ac:dyDescent="0.25">
      <c r="C29" s="2">
        <v>640</v>
      </c>
      <c r="D29" s="2">
        <v>75</v>
      </c>
      <c r="E29" s="3">
        <v>85.5</v>
      </c>
      <c r="F29" s="2">
        <v>1.2</v>
      </c>
      <c r="G29" s="8">
        <v>148.16</v>
      </c>
      <c r="H29" s="4">
        <f t="shared" si="0"/>
        <v>0.75</v>
      </c>
      <c r="I29" s="4">
        <f t="shared" si="1"/>
        <v>0.85499999999999998</v>
      </c>
      <c r="J29" s="4">
        <f t="shared" si="2"/>
        <v>1.2E-2</v>
      </c>
      <c r="K29" s="4">
        <f t="shared" si="3"/>
        <v>1.4816</v>
      </c>
      <c r="L29" s="7">
        <f t="shared" si="4"/>
        <v>4.1666666666666664E-2</v>
      </c>
      <c r="M29" s="7">
        <f t="shared" si="5"/>
        <v>1.2295321637426904E-2</v>
      </c>
      <c r="N29" s="7">
        <f t="shared" si="6"/>
        <v>40.672666666666665</v>
      </c>
      <c r="O29" s="7">
        <f t="shared" si="7"/>
        <v>7.8273002159827215E-2</v>
      </c>
    </row>
    <row r="30" spans="3:15" x14ac:dyDescent="0.25">
      <c r="C30" s="2">
        <v>650</v>
      </c>
      <c r="D30" s="2">
        <v>79</v>
      </c>
      <c r="E30" s="3">
        <v>86</v>
      </c>
      <c r="F30" s="2">
        <v>2.5</v>
      </c>
      <c r="G30" s="8">
        <v>149.33000000000001</v>
      </c>
      <c r="H30" s="4">
        <f t="shared" si="0"/>
        <v>0.79</v>
      </c>
      <c r="I30" s="4">
        <f t="shared" si="1"/>
        <v>0.86</v>
      </c>
      <c r="J30" s="4">
        <f t="shared" si="2"/>
        <v>2.5000000000000001E-2</v>
      </c>
      <c r="K30" s="4">
        <f t="shared" si="3"/>
        <v>1.4933000000000001</v>
      </c>
      <c r="L30" s="7">
        <f t="shared" si="4"/>
        <v>2.7911392405063282E-2</v>
      </c>
      <c r="M30" s="7">
        <f t="shared" si="5"/>
        <v>1.1395348837209305E-2</v>
      </c>
      <c r="N30" s="7">
        <f t="shared" si="6"/>
        <v>19.012499999999999</v>
      </c>
      <c r="O30" s="7">
        <f t="shared" si="7"/>
        <v>8.1478902430857855E-2</v>
      </c>
    </row>
    <row r="31" spans="3:15" x14ac:dyDescent="0.25">
      <c r="C31" s="2">
        <v>660</v>
      </c>
      <c r="D31" s="2">
        <v>81.5</v>
      </c>
      <c r="E31" s="3">
        <v>86.5</v>
      </c>
      <c r="F31" s="2">
        <v>5</v>
      </c>
      <c r="G31" s="8">
        <v>148.02000000000001</v>
      </c>
      <c r="H31" s="4">
        <f t="shared" si="0"/>
        <v>0.81499999999999995</v>
      </c>
      <c r="I31" s="4">
        <f t="shared" si="1"/>
        <v>0.86499999999999999</v>
      </c>
      <c r="J31" s="4">
        <f t="shared" si="2"/>
        <v>0.05</v>
      </c>
      <c r="K31" s="4">
        <f t="shared" si="3"/>
        <v>1.4802000000000002</v>
      </c>
      <c r="L31" s="7">
        <f t="shared" si="4"/>
        <v>2.0996932515337435E-2</v>
      </c>
      <c r="M31" s="7">
        <f t="shared" si="5"/>
        <v>1.0534682080924857E-2</v>
      </c>
      <c r="N31" s="7">
        <f t="shared" si="6"/>
        <v>9.0249999999999986</v>
      </c>
      <c r="O31" s="7">
        <f t="shared" si="7"/>
        <v>7.7892190244561593E-2</v>
      </c>
    </row>
    <row r="32" spans="3:15" x14ac:dyDescent="0.25">
      <c r="C32" s="2">
        <v>670</v>
      </c>
      <c r="D32" s="2">
        <v>82.5</v>
      </c>
      <c r="E32" s="3">
        <v>87</v>
      </c>
      <c r="F32" s="2">
        <v>11.5</v>
      </c>
      <c r="G32" s="8">
        <v>148.65</v>
      </c>
      <c r="H32" s="4">
        <f t="shared" si="0"/>
        <v>0.82499999999999996</v>
      </c>
      <c r="I32" s="4">
        <f t="shared" si="1"/>
        <v>0.87</v>
      </c>
      <c r="J32" s="4">
        <f t="shared" si="2"/>
        <v>0.115</v>
      </c>
      <c r="K32" s="4">
        <f t="shared" si="3"/>
        <v>1.4865000000000002</v>
      </c>
      <c r="L32" s="7">
        <f t="shared" si="4"/>
        <v>1.8560606060606073E-2</v>
      </c>
      <c r="M32" s="7">
        <f t="shared" si="5"/>
        <v>9.7126436781609215E-3</v>
      </c>
      <c r="N32" s="7">
        <f t="shared" si="6"/>
        <v>3.4053260869565221</v>
      </c>
      <c r="O32" s="7">
        <f t="shared" si="7"/>
        <v>7.9610578540195126E-2</v>
      </c>
    </row>
    <row r="33" spans="3:15" x14ac:dyDescent="0.25">
      <c r="C33" s="2">
        <v>680</v>
      </c>
      <c r="D33" s="2">
        <v>83</v>
      </c>
      <c r="E33" s="3">
        <v>87</v>
      </c>
      <c r="F33" s="2">
        <v>19</v>
      </c>
      <c r="G33" s="8">
        <v>147.4</v>
      </c>
      <c r="H33" s="4">
        <f t="shared" si="0"/>
        <v>0.83</v>
      </c>
      <c r="I33" s="4">
        <f t="shared" si="1"/>
        <v>0.87</v>
      </c>
      <c r="J33" s="4">
        <f t="shared" si="2"/>
        <v>0.19</v>
      </c>
      <c r="K33" s="4">
        <f t="shared" si="3"/>
        <v>1.474</v>
      </c>
      <c r="L33" s="7">
        <f t="shared" si="4"/>
        <v>1.7409638554216875E-2</v>
      </c>
      <c r="M33" s="7">
        <f t="shared" si="5"/>
        <v>9.7126436781609215E-3</v>
      </c>
      <c r="N33" s="7">
        <f t="shared" si="6"/>
        <v>1.7265789473684214</v>
      </c>
      <c r="O33" s="7">
        <f t="shared" si="7"/>
        <v>7.6213025780189958E-2</v>
      </c>
    </row>
    <row r="34" spans="3:15" x14ac:dyDescent="0.25">
      <c r="C34" s="2">
        <v>690</v>
      </c>
      <c r="D34" s="2">
        <v>83.2</v>
      </c>
      <c r="E34" s="3">
        <v>88</v>
      </c>
      <c r="F34" s="2">
        <v>28</v>
      </c>
      <c r="G34" s="8">
        <v>147.22</v>
      </c>
      <c r="H34" s="4">
        <f t="shared" si="0"/>
        <v>0.83200000000000007</v>
      </c>
      <c r="I34" s="4">
        <f t="shared" si="1"/>
        <v>0.88</v>
      </c>
      <c r="J34" s="4">
        <f t="shared" si="2"/>
        <v>0.28000000000000003</v>
      </c>
      <c r="K34" s="4">
        <f t="shared" si="3"/>
        <v>1.4722</v>
      </c>
      <c r="L34" s="7">
        <f t="shared" si="4"/>
        <v>1.6961538461538445E-2</v>
      </c>
      <c r="M34" s="7">
        <f t="shared" si="5"/>
        <v>8.1818181818181807E-3</v>
      </c>
      <c r="N34" s="7">
        <f t="shared" si="6"/>
        <v>0.9257142857142856</v>
      </c>
      <c r="O34" s="7">
        <f t="shared" si="7"/>
        <v>7.5727767966308909E-2</v>
      </c>
    </row>
    <row r="35" spans="3:15" x14ac:dyDescent="0.25">
      <c r="C35" s="2">
        <v>700</v>
      </c>
      <c r="D35" s="2">
        <v>85</v>
      </c>
      <c r="E35" s="3">
        <v>89</v>
      </c>
      <c r="F35" s="2">
        <v>40.5</v>
      </c>
      <c r="G35" s="8">
        <v>147.44999999999999</v>
      </c>
      <c r="H35" s="4">
        <f t="shared" si="0"/>
        <v>0.85</v>
      </c>
      <c r="I35" s="4">
        <f t="shared" si="1"/>
        <v>0.89</v>
      </c>
      <c r="J35" s="4">
        <f t="shared" si="2"/>
        <v>0.40500000000000003</v>
      </c>
      <c r="K35" s="4">
        <f t="shared" si="3"/>
        <v>1.4744999999999999</v>
      </c>
      <c r="L35" s="7">
        <f t="shared" si="4"/>
        <v>1.3235294117647062E-2</v>
      </c>
      <c r="M35" s="7">
        <f t="shared" si="5"/>
        <v>6.7977528089887629E-3</v>
      </c>
      <c r="N35" s="7">
        <f t="shared" si="6"/>
        <v>0.43706790123456785</v>
      </c>
      <c r="O35" s="7">
        <f t="shared" si="7"/>
        <v>7.6347999321803972E-2</v>
      </c>
    </row>
  </sheetData>
  <mergeCells count="2">
    <mergeCell ref="L4:O4"/>
    <mergeCell ref="D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</dc:creator>
  <cp:lastModifiedBy>Lady</cp:lastModifiedBy>
  <dcterms:created xsi:type="dcterms:W3CDTF">2021-07-27T00:09:53Z</dcterms:created>
  <dcterms:modified xsi:type="dcterms:W3CDTF">2021-10-04T00:32:29Z</dcterms:modified>
</cp:coreProperties>
</file>