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udila\Documents\mayrose_lab\MayroseLab\"/>
    </mc:Choice>
  </mc:AlternateContent>
  <xr:revisionPtr revIDLastSave="0" documentId="8_{9EFB35D9-25C6-46ED-BCF1-AFB716D2955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New Queues" sheetId="1" r:id="rId1"/>
    <sheet name="All que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2" i="1"/>
  <c r="J5" i="1"/>
  <c r="J4" i="1"/>
  <c r="J3" i="1"/>
  <c r="J2" i="1"/>
  <c r="N7" i="1" l="1"/>
</calcChain>
</file>

<file path=xl/sharedStrings.xml><?xml version="1.0" encoding="utf-8"?>
<sst xmlns="http://schemas.openxmlformats.org/spreadsheetml/2006/main" count="137" uniqueCount="61">
  <si>
    <t>CPU</t>
  </si>
  <si>
    <t>Queue</t>
  </si>
  <si>
    <t>QueueName</t>
  </si>
  <si>
    <t>CPU number</t>
  </si>
  <si>
    <t>compute-0-246</t>
  </si>
  <si>
    <t>GenuineIntel</t>
  </si>
  <si>
    <t>itay_25_2</t>
  </si>
  <si>
    <t>itay_25_1</t>
  </si>
  <si>
    <t>itay_50_1</t>
  </si>
  <si>
    <t>compute-0-247</t>
  </si>
  <si>
    <t>Itay_50_2</t>
  </si>
  <si>
    <t>compute-0-248</t>
  </si>
  <si>
    <t>itay_25_3</t>
  </si>
  <si>
    <t>compute-0-249</t>
  </si>
  <si>
    <t>itay_25_4</t>
  </si>
  <si>
    <t>compute-0-259</t>
  </si>
  <si>
    <t>compute-0-260</t>
  </si>
  <si>
    <t>itay_75</t>
  </si>
  <si>
    <t>itay_25_2&amp;3&amp;4</t>
  </si>
  <si>
    <t>compute-0-261</t>
  </si>
  <si>
    <t>compute-0-262</t>
  </si>
  <si>
    <t>compute-0-269</t>
  </si>
  <si>
    <t>AuthenticAMD</t>
  </si>
  <si>
    <t>compute-0-270</t>
  </si>
  <si>
    <t>compute-0-271</t>
  </si>
  <si>
    <t>compute-0-272</t>
  </si>
  <si>
    <t>compute-0-273</t>
  </si>
  <si>
    <t>compute-0-274</t>
  </si>
  <si>
    <t>compute-0-275</t>
  </si>
  <si>
    <t>compute-0-276</t>
  </si>
  <si>
    <t>compute-0-277</t>
  </si>
  <si>
    <t>compute-0-279</t>
  </si>
  <si>
    <t>compute-0-281</t>
  </si>
  <si>
    <t>compute-0-282</t>
  </si>
  <si>
    <t>compute-0-283</t>
  </si>
  <si>
    <t>compute-0-285</t>
  </si>
  <si>
    <t>compute-0-301</t>
  </si>
  <si>
    <t>compute-0-302</t>
  </si>
  <si>
    <t>compute-0-278</t>
  </si>
  <si>
    <t>itaymaa</t>
  </si>
  <si>
    <t>lifesciweb</t>
  </si>
  <si>
    <t>compute-0-269
compute-0-270
compute-0-271
compute-0-272
compute-0-273
compute-0-274
compute-0-275
compute-0-276
compute-0-277
compute-0-279
compute-0-281
compute-0-282
compute-0-283
compute-0-285</t>
  </si>
  <si>
    <t>itaym1</t>
  </si>
  <si>
    <t>itaym2</t>
  </si>
  <si>
    <t xml:space="preserve">compute-0-259
compute-0-260
compute-0-261
compute-0-262
</t>
  </si>
  <si>
    <t>compute-0-246
compute-0-247
compute-0-249</t>
  </si>
  <si>
    <t>itaym3</t>
  </si>
  <si>
    <t>itaym_others</t>
  </si>
  <si>
    <t xml:space="preserve">compute-0-246
compute-0-247
compute-0-249
compute-0-259
compute-0-260
compute-0-261
compute-0-262
compute-0-275
compute-0-276
compute-0-277
compute-0-282
compute-0-283
compute-0-285
</t>
  </si>
  <si>
    <t>itaym_anat</t>
  </si>
  <si>
    <t>compute-0-269
compute-0-270
compute-0-271
compute-0-272
compute-0-273
compute-0-274
compute-0-275
compute-0-276
compute-0-277
compute-0-279
compute-0-281
compute-0-282
compute-0-283
compute-0-285
compute-0-301
compute-0-302</t>
  </si>
  <si>
    <t>compute-0-384</t>
  </si>
  <si>
    <t>not responsive removed from queue</t>
  </si>
  <si>
    <t>comments</t>
  </si>
  <si>
    <t>not in queue</t>
  </si>
  <si>
    <t>moved to itaymaa</t>
  </si>
  <si>
    <t>new Queue (Udi 6/2022)</t>
  </si>
  <si>
    <t>itay_25_1&amp;4</t>
  </si>
  <si>
    <t>itay_25_2&amp;3</t>
  </si>
  <si>
    <t>RAM (*)</t>
  </si>
  <si>
    <t>* use Lior`s 'get_queue_resources.sh' script from MayrosLab repo to get nodes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</si>
</sst>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quotePrefix="1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E23" sqref="E23"/>
    </sheetView>
  </sheetViews>
  <sheetFormatPr defaultRowHeight="15" x14ac:dyDescent="0.25"/>
  <cols>
    <col min="1" max="1" width="20.5703125" customWidth="1"/>
    <col min="2" max="2" width="12" bestFit="1" customWidth="1"/>
    <col min="3" max="3" width="14.140625" bestFit="1" customWidth="1"/>
    <col min="4" max="4" width="10.140625" bestFit="1" customWidth="1"/>
    <col min="5" max="5" width="20.140625" bestFit="1" customWidth="1"/>
    <col min="7" max="7" width="34.28515625" bestFit="1" customWidth="1"/>
    <col min="8" max="8" width="11.140625" bestFit="1" customWidth="1"/>
    <col min="9" max="10" width="12.28515625" bestFit="1" customWidth="1"/>
    <col min="11" max="11" width="14.28515625" bestFit="1" customWidth="1"/>
    <col min="12" max="12" width="12.28515625" bestFit="1" customWidth="1"/>
    <col min="13" max="13" width="14.28515625" bestFit="1" customWidth="1"/>
  </cols>
  <sheetData>
    <row r="1" spans="1:14" x14ac:dyDescent="0.25">
      <c r="B1" t="s">
        <v>3</v>
      </c>
      <c r="C1" t="s">
        <v>0</v>
      </c>
      <c r="D1" t="s">
        <v>1</v>
      </c>
      <c r="E1" t="s">
        <v>56</v>
      </c>
      <c r="F1" t="s">
        <v>59</v>
      </c>
      <c r="G1" s="7" t="s">
        <v>53</v>
      </c>
      <c r="I1" t="s">
        <v>2</v>
      </c>
      <c r="J1" t="s">
        <v>3</v>
      </c>
      <c r="L1" t="s">
        <v>2</v>
      </c>
      <c r="N1" t="s">
        <v>3</v>
      </c>
    </row>
    <row r="2" spans="1:14" x14ac:dyDescent="0.25">
      <c r="A2" s="8" t="s">
        <v>21</v>
      </c>
      <c r="B2" s="8">
        <v>24</v>
      </c>
      <c r="C2" s="8" t="s">
        <v>22</v>
      </c>
      <c r="D2" s="8" t="s">
        <v>7</v>
      </c>
      <c r="E2" s="8"/>
      <c r="G2" s="6" t="s">
        <v>54</v>
      </c>
      <c r="I2" t="s">
        <v>7</v>
      </c>
      <c r="J2">
        <f>48+36+40+40</f>
        <v>164</v>
      </c>
      <c r="L2" t="s">
        <v>8</v>
      </c>
      <c r="M2" t="s">
        <v>57</v>
      </c>
      <c r="N2">
        <f>J2+J5</f>
        <v>344</v>
      </c>
    </row>
    <row r="3" spans="1:14" x14ac:dyDescent="0.25">
      <c r="A3" s="8" t="s">
        <v>23</v>
      </c>
      <c r="B3" s="8">
        <v>24</v>
      </c>
      <c r="C3" s="8" t="s">
        <v>22</v>
      </c>
      <c r="D3" s="8" t="s">
        <v>7</v>
      </c>
      <c r="E3" s="8"/>
      <c r="G3" s="6" t="s">
        <v>54</v>
      </c>
      <c r="I3" t="s">
        <v>6</v>
      </c>
      <c r="J3">
        <f>40+48+48+40</f>
        <v>176</v>
      </c>
      <c r="L3" t="s">
        <v>10</v>
      </c>
      <c r="M3" t="s">
        <v>58</v>
      </c>
      <c r="N3">
        <f>J3+J4</f>
        <v>344</v>
      </c>
    </row>
    <row r="4" spans="1:14" x14ac:dyDescent="0.25">
      <c r="A4" s="8" t="s">
        <v>24</v>
      </c>
      <c r="B4" s="8">
        <v>24</v>
      </c>
      <c r="C4" s="8" t="s">
        <v>22</v>
      </c>
      <c r="D4" s="8" t="s">
        <v>7</v>
      </c>
      <c r="E4" s="8"/>
      <c r="G4" s="6" t="s">
        <v>54</v>
      </c>
      <c r="I4" t="s">
        <v>12</v>
      </c>
      <c r="J4">
        <f>40+40+48+40</f>
        <v>168</v>
      </c>
    </row>
    <row r="5" spans="1:14" x14ac:dyDescent="0.25">
      <c r="A5" s="8" t="s">
        <v>25</v>
      </c>
      <c r="B5" s="8">
        <v>24</v>
      </c>
      <c r="C5" s="8" t="s">
        <v>22</v>
      </c>
      <c r="D5" s="8" t="s">
        <v>7</v>
      </c>
      <c r="E5" s="8"/>
      <c r="G5" s="6" t="s">
        <v>54</v>
      </c>
      <c r="I5" t="s">
        <v>14</v>
      </c>
      <c r="J5">
        <f>40+40+48+36+16</f>
        <v>180</v>
      </c>
    </row>
    <row r="6" spans="1:14" x14ac:dyDescent="0.25">
      <c r="A6" t="s">
        <v>26</v>
      </c>
      <c r="B6">
        <v>48</v>
      </c>
      <c r="C6" t="s">
        <v>5</v>
      </c>
      <c r="D6" t="s">
        <v>7</v>
      </c>
      <c r="E6" t="s">
        <v>7</v>
      </c>
      <c r="F6">
        <v>125</v>
      </c>
      <c r="G6" s="6" t="s">
        <v>55</v>
      </c>
    </row>
    <row r="7" spans="1:14" x14ac:dyDescent="0.25">
      <c r="A7" s="8" t="s">
        <v>31</v>
      </c>
      <c r="B7" s="8">
        <v>16</v>
      </c>
      <c r="C7" s="8" t="s">
        <v>22</v>
      </c>
      <c r="D7" s="8" t="s">
        <v>7</v>
      </c>
      <c r="E7" s="8"/>
      <c r="G7" s="6" t="s">
        <v>54</v>
      </c>
      <c r="L7" t="s">
        <v>17</v>
      </c>
      <c r="M7" t="s">
        <v>18</v>
      </c>
      <c r="N7">
        <f>SUM(J3:J5)</f>
        <v>524</v>
      </c>
    </row>
    <row r="8" spans="1:14" x14ac:dyDescent="0.25">
      <c r="A8" s="8" t="s">
        <v>32</v>
      </c>
      <c r="B8" s="8">
        <v>16</v>
      </c>
      <c r="C8" s="8" t="s">
        <v>22</v>
      </c>
      <c r="D8" s="8" t="s">
        <v>7</v>
      </c>
      <c r="E8" s="8"/>
      <c r="G8" s="6" t="s">
        <v>54</v>
      </c>
    </row>
    <row r="9" spans="1:14" x14ac:dyDescent="0.25">
      <c r="A9" t="s">
        <v>37</v>
      </c>
      <c r="B9">
        <v>36</v>
      </c>
      <c r="C9" t="s">
        <v>5</v>
      </c>
      <c r="D9" t="s">
        <v>7</v>
      </c>
      <c r="E9" t="s">
        <v>7</v>
      </c>
      <c r="F9">
        <v>188</v>
      </c>
    </row>
    <row r="10" spans="1:14" x14ac:dyDescent="0.25">
      <c r="A10" s="9" t="s">
        <v>4</v>
      </c>
      <c r="B10" s="9">
        <v>40</v>
      </c>
      <c r="C10" s="9" t="s">
        <v>5</v>
      </c>
      <c r="D10" s="9" t="s">
        <v>6</v>
      </c>
      <c r="E10" s="9"/>
      <c r="F10">
        <v>62</v>
      </c>
      <c r="G10" s="7" t="s">
        <v>52</v>
      </c>
    </row>
    <row r="11" spans="1:14" x14ac:dyDescent="0.25">
      <c r="A11" t="s">
        <v>9</v>
      </c>
      <c r="B11">
        <v>40</v>
      </c>
      <c r="C11" t="s">
        <v>5</v>
      </c>
      <c r="D11" t="s">
        <v>6</v>
      </c>
      <c r="E11" t="s">
        <v>7</v>
      </c>
      <c r="F11">
        <v>62</v>
      </c>
    </row>
    <row r="12" spans="1:14" x14ac:dyDescent="0.25">
      <c r="A12" t="s">
        <v>13</v>
      </c>
      <c r="B12">
        <v>40</v>
      </c>
      <c r="C12" t="s">
        <v>5</v>
      </c>
      <c r="D12" t="s">
        <v>6</v>
      </c>
      <c r="E12" t="s">
        <v>6</v>
      </c>
      <c r="F12">
        <v>62</v>
      </c>
    </row>
    <row r="13" spans="1:14" x14ac:dyDescent="0.25">
      <c r="A13" t="s">
        <v>15</v>
      </c>
      <c r="B13">
        <v>40</v>
      </c>
      <c r="C13" t="s">
        <v>5</v>
      </c>
      <c r="D13" t="s">
        <v>6</v>
      </c>
      <c r="E13" t="s">
        <v>12</v>
      </c>
      <c r="F13">
        <v>62</v>
      </c>
    </row>
    <row r="14" spans="1:14" x14ac:dyDescent="0.25">
      <c r="A14" t="s">
        <v>30</v>
      </c>
      <c r="B14">
        <v>48</v>
      </c>
      <c r="C14" t="s">
        <v>5</v>
      </c>
      <c r="D14" t="s">
        <v>6</v>
      </c>
      <c r="E14" t="s">
        <v>6</v>
      </c>
      <c r="F14">
        <v>125</v>
      </c>
    </row>
    <row r="15" spans="1:14" x14ac:dyDescent="0.25">
      <c r="A15" t="s">
        <v>16</v>
      </c>
      <c r="B15">
        <v>40</v>
      </c>
      <c r="C15" t="s">
        <v>5</v>
      </c>
      <c r="D15" t="s">
        <v>12</v>
      </c>
      <c r="E15" t="s">
        <v>12</v>
      </c>
      <c r="F15">
        <v>62</v>
      </c>
    </row>
    <row r="16" spans="1:14" x14ac:dyDescent="0.25">
      <c r="A16" t="s">
        <v>19</v>
      </c>
      <c r="B16">
        <v>40</v>
      </c>
      <c r="C16" t="s">
        <v>5</v>
      </c>
      <c r="D16" t="s">
        <v>12</v>
      </c>
      <c r="E16" t="s">
        <v>14</v>
      </c>
      <c r="F16">
        <v>62</v>
      </c>
    </row>
    <row r="17" spans="1:7" x14ac:dyDescent="0.25">
      <c r="A17" t="s">
        <v>20</v>
      </c>
      <c r="B17">
        <v>40</v>
      </c>
      <c r="C17" t="s">
        <v>5</v>
      </c>
      <c r="D17" t="s">
        <v>12</v>
      </c>
      <c r="E17" t="s">
        <v>14</v>
      </c>
      <c r="F17">
        <v>62</v>
      </c>
    </row>
    <row r="18" spans="1:7" x14ac:dyDescent="0.25">
      <c r="A18" t="s">
        <v>28</v>
      </c>
      <c r="B18">
        <v>48</v>
      </c>
      <c r="C18" t="s">
        <v>5</v>
      </c>
      <c r="D18" t="s">
        <v>12</v>
      </c>
      <c r="E18" t="s">
        <v>6</v>
      </c>
      <c r="F18">
        <v>125</v>
      </c>
    </row>
    <row r="19" spans="1:7" x14ac:dyDescent="0.25">
      <c r="A19" t="s">
        <v>29</v>
      </c>
      <c r="B19">
        <v>48</v>
      </c>
      <c r="C19" t="s">
        <v>5</v>
      </c>
      <c r="D19" t="s">
        <v>12</v>
      </c>
      <c r="E19" t="s">
        <v>12</v>
      </c>
      <c r="F19">
        <v>125</v>
      </c>
    </row>
    <row r="20" spans="1:7" x14ac:dyDescent="0.25">
      <c r="A20" t="s">
        <v>27</v>
      </c>
      <c r="B20">
        <v>48</v>
      </c>
      <c r="C20" t="s">
        <v>5</v>
      </c>
      <c r="D20" t="s">
        <v>14</v>
      </c>
      <c r="E20" t="s">
        <v>14</v>
      </c>
      <c r="F20">
        <v>125</v>
      </c>
    </row>
    <row r="21" spans="1:7" x14ac:dyDescent="0.25">
      <c r="A21" t="s">
        <v>33</v>
      </c>
      <c r="B21">
        <v>40</v>
      </c>
      <c r="C21" t="s">
        <v>5</v>
      </c>
      <c r="D21" t="s">
        <v>14</v>
      </c>
      <c r="E21" t="s">
        <v>7</v>
      </c>
      <c r="F21">
        <v>46</v>
      </c>
    </row>
    <row r="22" spans="1:7" x14ac:dyDescent="0.25">
      <c r="A22" t="s">
        <v>34</v>
      </c>
      <c r="B22">
        <v>40</v>
      </c>
      <c r="C22" t="s">
        <v>5</v>
      </c>
      <c r="D22" t="s">
        <v>14</v>
      </c>
      <c r="E22" t="s">
        <v>6</v>
      </c>
      <c r="F22">
        <v>46</v>
      </c>
    </row>
    <row r="23" spans="1:7" x14ac:dyDescent="0.25">
      <c r="A23" t="s">
        <v>35</v>
      </c>
      <c r="B23">
        <v>40</v>
      </c>
      <c r="C23" t="s">
        <v>5</v>
      </c>
      <c r="D23" t="s">
        <v>14</v>
      </c>
      <c r="E23" t="s">
        <v>12</v>
      </c>
      <c r="F23">
        <v>46</v>
      </c>
    </row>
    <row r="24" spans="1:7" x14ac:dyDescent="0.25">
      <c r="A24" t="s">
        <v>36</v>
      </c>
      <c r="B24">
        <v>36</v>
      </c>
      <c r="C24" t="s">
        <v>5</v>
      </c>
      <c r="D24" t="s">
        <v>14</v>
      </c>
      <c r="E24" t="s">
        <v>14</v>
      </c>
      <c r="F24">
        <v>188</v>
      </c>
    </row>
    <row r="25" spans="1:7" x14ac:dyDescent="0.25">
      <c r="A25" t="s">
        <v>51</v>
      </c>
      <c r="B25">
        <v>16</v>
      </c>
      <c r="E25" t="s">
        <v>14</v>
      </c>
      <c r="F25">
        <v>125</v>
      </c>
    </row>
    <row r="28" spans="1:7" x14ac:dyDescent="0.25">
      <c r="A28" t="s">
        <v>26</v>
      </c>
      <c r="B28">
        <v>16</v>
      </c>
      <c r="C28" t="s">
        <v>22</v>
      </c>
      <c r="D28" t="s">
        <v>39</v>
      </c>
      <c r="G28" t="s">
        <v>6</v>
      </c>
    </row>
    <row r="29" spans="1:7" x14ac:dyDescent="0.25">
      <c r="A29" t="s">
        <v>11</v>
      </c>
      <c r="B29">
        <v>40</v>
      </c>
      <c r="C29" t="s">
        <v>5</v>
      </c>
      <c r="D29" t="s">
        <v>40</v>
      </c>
    </row>
    <row r="31" spans="1:7" x14ac:dyDescent="0.25">
      <c r="A31" t="s">
        <v>60</v>
      </c>
      <c r="F31" s="5"/>
    </row>
  </sheetData>
  <sortState ref="A2:D24">
    <sortCondition ref="D2:D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H7" sqref="H7"/>
    </sheetView>
  </sheetViews>
  <sheetFormatPr defaultColWidth="8.85546875" defaultRowHeight="15" x14ac:dyDescent="0.25"/>
  <cols>
    <col min="1" max="1" width="7.5703125" style="1" bestFit="1" customWidth="1"/>
    <col min="2" max="2" width="13.7109375" style="1" bestFit="1" customWidth="1"/>
    <col min="3" max="3" width="7" style="1" bestFit="1" customWidth="1"/>
    <col min="4" max="4" width="13.7109375" style="1" bestFit="1" customWidth="1"/>
    <col min="5" max="5" width="6.5703125" style="1" bestFit="1" customWidth="1"/>
    <col min="6" max="6" width="13.7109375" style="1" bestFit="1" customWidth="1"/>
    <col min="7" max="7" width="8.85546875" style="1"/>
    <col min="8" max="8" width="13.7109375" style="1" bestFit="1" customWidth="1"/>
    <col min="9" max="9" width="12.7109375" style="1" bestFit="1" customWidth="1"/>
    <col min="10" max="10" width="13.7109375" style="1" bestFit="1" customWidth="1"/>
    <col min="11" max="11" width="10.28515625" style="1" bestFit="1" customWidth="1"/>
    <col min="12" max="12" width="13.7109375" style="1" bestFit="1" customWidth="1"/>
    <col min="13" max="13" width="9.140625" style="1" bestFit="1" customWidth="1"/>
    <col min="14" max="14" width="13.7109375" style="1" bestFit="1" customWidth="1"/>
    <col min="15" max="16384" width="8.85546875" style="1"/>
  </cols>
  <sheetData>
    <row r="1" spans="1:14" ht="15.75" thickBot="1" x14ac:dyDescent="0.3"/>
    <row r="2" spans="1:14" ht="409.6" thickBot="1" x14ac:dyDescent="0.3">
      <c r="A2" s="2" t="s">
        <v>39</v>
      </c>
      <c r="B2" s="3" t="s">
        <v>38</v>
      </c>
      <c r="C2" s="2" t="s">
        <v>42</v>
      </c>
      <c r="D2" s="4" t="s">
        <v>41</v>
      </c>
      <c r="E2" s="2" t="s">
        <v>43</v>
      </c>
      <c r="F2" s="4" t="s">
        <v>44</v>
      </c>
      <c r="G2" s="2" t="s">
        <v>46</v>
      </c>
      <c r="H2" s="4" t="s">
        <v>45</v>
      </c>
      <c r="I2" s="2" t="s">
        <v>47</v>
      </c>
      <c r="J2" s="4" t="s">
        <v>50</v>
      </c>
      <c r="K2" s="2" t="s">
        <v>49</v>
      </c>
      <c r="L2" s="4" t="s">
        <v>48</v>
      </c>
      <c r="M2" s="2" t="s">
        <v>40</v>
      </c>
      <c r="N2" s="3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Queues</vt:lpstr>
      <vt:lpstr>All 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ItayMNB5</dc:creator>
  <cp:lastModifiedBy>Udi Landau</cp:lastModifiedBy>
  <dcterms:created xsi:type="dcterms:W3CDTF">2020-03-09T09:14:41Z</dcterms:created>
  <dcterms:modified xsi:type="dcterms:W3CDTF">2022-06-20T11:15:36Z</dcterms:modified>
</cp:coreProperties>
</file>